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drawings/drawing4.xml" ContentType="application/vnd.openxmlformats-officedocument.drawing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drawings/drawing6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7.xml" ContentType="application/vnd.openxmlformats-officedocument.drawing+xml"/>
  <Override PartName="/xl/ctrlProps/ctrlProp15.xml" ContentType="application/vnd.ms-excel.controlproperties+xml"/>
  <Override PartName="/xl/drawings/drawing8.xml" ContentType="application/vnd.openxmlformats-officedocument.drawing+xml"/>
  <Override PartName="/xl/ctrlProps/ctrlProp16.xml" ContentType="application/vnd.ms-excel.controlproperties+xml"/>
  <Override PartName="/xl/drawings/drawing9.xml" ContentType="application/vnd.openxmlformats-officedocument.drawing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aPasta_de_trabalho" defaultThemeVersion="124226"/>
  <bookViews>
    <workbookView xWindow="90" yWindow="225" windowWidth="9810" windowHeight="5265" activeTab="8"/>
  </bookViews>
  <sheets>
    <sheet name="Menu" sheetId="1" r:id="rId1"/>
    <sheet name="Atividade" sheetId="5" r:id="rId2"/>
    <sheet name="Unidade" sheetId="13" r:id="rId3"/>
    <sheet name="Insumos" sheetId="2" r:id="rId4"/>
    <sheet name="Nota_Fiscal" sheetId="3" r:id="rId5"/>
    <sheet name="Saída" sheetId="4" r:id="rId6"/>
    <sheet name="Consulta_Estoque" sheetId="6" r:id="rId7"/>
    <sheet name="Relatório" sheetId="10" r:id="rId8"/>
    <sheet name="Relatorio_Atividades" sheetId="12" r:id="rId9"/>
    <sheet name="Plan1" sheetId="14" r:id="rId10"/>
  </sheets>
  <functionGroups builtInGroupCount="17"/>
  <definedNames>
    <definedName name="Atividade">Atividade!$A$4:$A$1306</definedName>
    <definedName name="cultura">Atividade!$A$4:$A$1048576</definedName>
    <definedName name="insu">Insumos!$A:$A</definedName>
    <definedName name="insumos">Insumos!$A$4:$A$17</definedName>
    <definedName name="produtos">Insumos!$A$4:$A$1524</definedName>
    <definedName name="unidade">Unidade!$A$4:$A$155</definedName>
  </definedNames>
  <calcPr calcId="144525"/>
</workbook>
</file>

<file path=xl/calcChain.xml><?xml version="1.0" encoding="utf-8"?>
<calcChain xmlns="http://schemas.openxmlformats.org/spreadsheetml/2006/main">
  <c r="B5" i="4" l="1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1502" i="4"/>
  <c r="B1503" i="4"/>
  <c r="B1504" i="4"/>
  <c r="B1505" i="4"/>
  <c r="B1506" i="4"/>
  <c r="B1507" i="4"/>
  <c r="B1508" i="4"/>
  <c r="B1509" i="4"/>
  <c r="B1510" i="4"/>
  <c r="B1511" i="4"/>
  <c r="B1512" i="4"/>
  <c r="B1513" i="4"/>
  <c r="B1514" i="4"/>
  <c r="B1515" i="4"/>
  <c r="B1516" i="4"/>
  <c r="B1517" i="4"/>
  <c r="B1518" i="4"/>
  <c r="B1519" i="4"/>
  <c r="B1520" i="4"/>
  <c r="B1521" i="4"/>
  <c r="B1522" i="4"/>
  <c r="B1523" i="4"/>
  <c r="B1524" i="4"/>
  <c r="B1525" i="4"/>
  <c r="B1526" i="4"/>
  <c r="B1527" i="4"/>
  <c r="B1528" i="4"/>
  <c r="B1529" i="4"/>
  <c r="B1530" i="4"/>
  <c r="B1531" i="4"/>
  <c r="B1532" i="4"/>
  <c r="B1533" i="4"/>
  <c r="B1534" i="4"/>
  <c r="B1535" i="4"/>
  <c r="B1536" i="4"/>
  <c r="B1537" i="4"/>
  <c r="B1538" i="4"/>
  <c r="B1539" i="4"/>
  <c r="B1540" i="4"/>
  <c r="B1541" i="4"/>
  <c r="B1542" i="4"/>
  <c r="B1543" i="4"/>
  <c r="B1544" i="4"/>
  <c r="B1545" i="4"/>
  <c r="B1546" i="4"/>
  <c r="B1547" i="4"/>
  <c r="B1548" i="4"/>
  <c r="B1549" i="4"/>
  <c r="B1550" i="4"/>
  <c r="B1551" i="4"/>
  <c r="B1552" i="4"/>
  <c r="B1553" i="4"/>
  <c r="B1554" i="4"/>
  <c r="B1555" i="4"/>
  <c r="B1556" i="4"/>
  <c r="B1557" i="4"/>
  <c r="B1558" i="4"/>
  <c r="B1559" i="4"/>
  <c r="B1560" i="4"/>
  <c r="B1561" i="4"/>
  <c r="B1562" i="4"/>
  <c r="B1563" i="4"/>
  <c r="B1564" i="4"/>
  <c r="B1565" i="4"/>
  <c r="B1566" i="4"/>
  <c r="B1567" i="4"/>
  <c r="B1568" i="4"/>
  <c r="B1569" i="4"/>
  <c r="B1570" i="4"/>
  <c r="B1571" i="4"/>
  <c r="B1572" i="4"/>
  <c r="B1573" i="4"/>
  <c r="B1574" i="4"/>
  <c r="B1575" i="4"/>
  <c r="B1576" i="4"/>
  <c r="B1577" i="4"/>
  <c r="B1578" i="4"/>
  <c r="B1579" i="4"/>
  <c r="B1580" i="4"/>
  <c r="B1581" i="4"/>
  <c r="B1582" i="4"/>
  <c r="B1583" i="4"/>
  <c r="B1584" i="4"/>
  <c r="B1585" i="4"/>
  <c r="B1586" i="4"/>
  <c r="B1587" i="4"/>
  <c r="B1588" i="4"/>
  <c r="B1589" i="4"/>
  <c r="B1590" i="4"/>
  <c r="B1591" i="4"/>
  <c r="B1592" i="4"/>
  <c r="B1593" i="4"/>
  <c r="B1594" i="4"/>
  <c r="B1595" i="4"/>
  <c r="B1596" i="4"/>
  <c r="B1597" i="4"/>
  <c r="B1598" i="4"/>
  <c r="B1599" i="4"/>
  <c r="B1600" i="4"/>
  <c r="B1601" i="4"/>
  <c r="B1602" i="4"/>
  <c r="B1603" i="4"/>
  <c r="B1604" i="4"/>
  <c r="B1605" i="4"/>
  <c r="B1606" i="4"/>
  <c r="B1607" i="4"/>
  <c r="B1608" i="4"/>
  <c r="B1609" i="4"/>
  <c r="B1610" i="4"/>
  <c r="B1611" i="4"/>
  <c r="B1612" i="4"/>
  <c r="B1613" i="4"/>
  <c r="B1614" i="4"/>
  <c r="B1615" i="4"/>
  <c r="B1616" i="4"/>
  <c r="B1617" i="4"/>
  <c r="B1618" i="4"/>
  <c r="B1619" i="4"/>
  <c r="B1620" i="4"/>
  <c r="B1621" i="4"/>
  <c r="B1622" i="4"/>
  <c r="B1623" i="4"/>
  <c r="B1624" i="4"/>
  <c r="B1625" i="4"/>
  <c r="B1626" i="4"/>
  <c r="B1627" i="4"/>
  <c r="B1628" i="4"/>
  <c r="B1629" i="4"/>
  <c r="B1630" i="4"/>
  <c r="B1631" i="4"/>
  <c r="B1632" i="4"/>
  <c r="B1633" i="4"/>
  <c r="B1634" i="4"/>
  <c r="B1635" i="4"/>
  <c r="B1636" i="4"/>
  <c r="B1637" i="4"/>
  <c r="B1638" i="4"/>
  <c r="B1639" i="4"/>
  <c r="B1640" i="4"/>
  <c r="B1641" i="4"/>
  <c r="B1642" i="4"/>
  <c r="B1643" i="4"/>
  <c r="B1644" i="4"/>
  <c r="B1645" i="4"/>
  <c r="B1646" i="4"/>
  <c r="B1647" i="4"/>
  <c r="B1648" i="4"/>
  <c r="B1649" i="4"/>
  <c r="B1650" i="4"/>
  <c r="B1651" i="4"/>
  <c r="B1652" i="4"/>
  <c r="B1653" i="4"/>
  <c r="B1654" i="4"/>
  <c r="B1655" i="4"/>
  <c r="B1656" i="4"/>
  <c r="B1657" i="4"/>
  <c r="B1658" i="4"/>
  <c r="B1659" i="4"/>
  <c r="B1660" i="4"/>
  <c r="B1661" i="4"/>
  <c r="B1662" i="4"/>
  <c r="B1663" i="4"/>
  <c r="B1664" i="4"/>
  <c r="B1665" i="4"/>
  <c r="B1666" i="4"/>
  <c r="B1667" i="4"/>
  <c r="B1668" i="4"/>
  <c r="B1669" i="4"/>
  <c r="B1670" i="4"/>
  <c r="B1671" i="4"/>
  <c r="B1672" i="4"/>
  <c r="B1673" i="4"/>
  <c r="B1674" i="4"/>
  <c r="B1675" i="4"/>
  <c r="B1676" i="4"/>
  <c r="B1677" i="4"/>
  <c r="B1678" i="4"/>
  <c r="B1679" i="4"/>
  <c r="B1680" i="4"/>
  <c r="B1681" i="4"/>
  <c r="B1682" i="4"/>
  <c r="B1683" i="4"/>
  <c r="B1684" i="4"/>
  <c r="B1685" i="4"/>
  <c r="B1686" i="4"/>
  <c r="B1687" i="4"/>
  <c r="B1688" i="4"/>
  <c r="B1689" i="4"/>
  <c r="B1690" i="4"/>
  <c r="B1691" i="4"/>
  <c r="B1692" i="4"/>
  <c r="B1693" i="4"/>
  <c r="B1694" i="4"/>
  <c r="B1695" i="4"/>
  <c r="B1696" i="4"/>
  <c r="B1697" i="4"/>
  <c r="B1698" i="4"/>
  <c r="B1699" i="4"/>
  <c r="B1700" i="4"/>
  <c r="B1701" i="4"/>
  <c r="B1702" i="4"/>
  <c r="B1703" i="4"/>
  <c r="B1704" i="4"/>
  <c r="B1705" i="4"/>
  <c r="B1706" i="4"/>
  <c r="B1707" i="4"/>
  <c r="B1708" i="4"/>
  <c r="B1709" i="4"/>
  <c r="B1710" i="4"/>
  <c r="B1711" i="4"/>
  <c r="B1712" i="4"/>
  <c r="B1713" i="4"/>
  <c r="B1714" i="4"/>
  <c r="B1715" i="4"/>
  <c r="B1716" i="4"/>
  <c r="B1717" i="4"/>
  <c r="B1718" i="4"/>
  <c r="B1719" i="4"/>
  <c r="B1720" i="4"/>
  <c r="B1721" i="4"/>
  <c r="B1722" i="4"/>
  <c r="B1723" i="4"/>
  <c r="B1724" i="4"/>
  <c r="B1725" i="4"/>
  <c r="B1726" i="4"/>
  <c r="B1727" i="4"/>
  <c r="B1728" i="4"/>
  <c r="B1729" i="4"/>
  <c r="B1730" i="4"/>
  <c r="B1731" i="4"/>
  <c r="B1732" i="4"/>
  <c r="B1733" i="4"/>
  <c r="B1734" i="4"/>
  <c r="B1735" i="4"/>
  <c r="B1736" i="4"/>
  <c r="B1737" i="4"/>
  <c r="B1738" i="4"/>
  <c r="B1739" i="4"/>
  <c r="B1740" i="4"/>
  <c r="B1741" i="4"/>
  <c r="B1742" i="4"/>
  <c r="B1743" i="4"/>
  <c r="B1744" i="4"/>
  <c r="B1745" i="4"/>
  <c r="B1746" i="4"/>
  <c r="B1747" i="4"/>
  <c r="B1748" i="4"/>
  <c r="B1749" i="4"/>
  <c r="B1750" i="4"/>
  <c r="B1751" i="4"/>
  <c r="B1752" i="4"/>
  <c r="B1753" i="4"/>
  <c r="B1754" i="4"/>
  <c r="B1755" i="4"/>
  <c r="B1756" i="4"/>
  <c r="B1757" i="4"/>
  <c r="B1758" i="4"/>
  <c r="B1759" i="4"/>
  <c r="B1760" i="4"/>
  <c r="B1761" i="4"/>
  <c r="B1762" i="4"/>
  <c r="B1763" i="4"/>
  <c r="B1764" i="4"/>
  <c r="B1765" i="4"/>
  <c r="B1766" i="4"/>
  <c r="B1767" i="4"/>
  <c r="B1768" i="4"/>
  <c r="B1769" i="4"/>
  <c r="B1770" i="4"/>
  <c r="B1771" i="4"/>
  <c r="B1772" i="4"/>
  <c r="B1773" i="4"/>
  <c r="B1774" i="4"/>
  <c r="B1775" i="4"/>
  <c r="B1776" i="4"/>
  <c r="B1777" i="4"/>
  <c r="B1778" i="4"/>
  <c r="B1779" i="4"/>
  <c r="B1780" i="4"/>
  <c r="B1781" i="4"/>
  <c r="B1782" i="4"/>
  <c r="B1783" i="4"/>
  <c r="B1784" i="4"/>
  <c r="B1785" i="4"/>
  <c r="B1786" i="4"/>
  <c r="B1787" i="4"/>
  <c r="B1788" i="4"/>
  <c r="B1789" i="4"/>
  <c r="B1790" i="4"/>
  <c r="B1791" i="4"/>
  <c r="B1792" i="4"/>
  <c r="B1793" i="4"/>
  <c r="B1794" i="4"/>
  <c r="B1795" i="4"/>
  <c r="B1796" i="4"/>
  <c r="B1797" i="4"/>
  <c r="B1798" i="4"/>
  <c r="B1799" i="4"/>
  <c r="B1800" i="4"/>
  <c r="B1801" i="4"/>
  <c r="B1802" i="4"/>
  <c r="B1803" i="4"/>
  <c r="B1804" i="4"/>
  <c r="B1805" i="4"/>
  <c r="B1806" i="4"/>
  <c r="B1807" i="4"/>
  <c r="B1808" i="4"/>
  <c r="B1809" i="4"/>
  <c r="B1810" i="4"/>
  <c r="B1811" i="4"/>
  <c r="B1812" i="4"/>
  <c r="B1813" i="4"/>
  <c r="B1814" i="4"/>
  <c r="B1815" i="4"/>
  <c r="B1816" i="4"/>
  <c r="B1817" i="4"/>
  <c r="B1818" i="4"/>
  <c r="B1819" i="4"/>
  <c r="B1820" i="4"/>
  <c r="B1821" i="4"/>
  <c r="B1822" i="4"/>
  <c r="B1823" i="4"/>
  <c r="B1824" i="4"/>
  <c r="B1825" i="4"/>
  <c r="B1826" i="4"/>
  <c r="B1827" i="4"/>
  <c r="B1828" i="4"/>
  <c r="B1829" i="4"/>
  <c r="B1830" i="4"/>
  <c r="B1831" i="4"/>
  <c r="B1832" i="4"/>
  <c r="B1833" i="4"/>
  <c r="B1834" i="4"/>
  <c r="B1835" i="4"/>
  <c r="B1836" i="4"/>
  <c r="B1837" i="4"/>
  <c r="B1838" i="4"/>
  <c r="B1839" i="4"/>
  <c r="B1840" i="4"/>
  <c r="B1841" i="4"/>
  <c r="B1842" i="4"/>
  <c r="B1843" i="4"/>
  <c r="B1844" i="4"/>
  <c r="B1845" i="4"/>
  <c r="B1846" i="4"/>
  <c r="B1847" i="4"/>
  <c r="B1848" i="4"/>
  <c r="B1849" i="4"/>
  <c r="B1850" i="4"/>
  <c r="B1851" i="4"/>
  <c r="B1852" i="4"/>
  <c r="B1853" i="4"/>
  <c r="B1854" i="4"/>
  <c r="B1855" i="4"/>
  <c r="B1856" i="4"/>
  <c r="B1857" i="4"/>
  <c r="B1858" i="4"/>
  <c r="B1859" i="4"/>
  <c r="B1860" i="4"/>
  <c r="B1861" i="4"/>
  <c r="B1862" i="4"/>
  <c r="B1863" i="4"/>
  <c r="B1864" i="4"/>
  <c r="B1865" i="4"/>
  <c r="B1866" i="4"/>
  <c r="B1867" i="4"/>
  <c r="B1868" i="4"/>
  <c r="B1869" i="4"/>
  <c r="B1870" i="4"/>
  <c r="B1871" i="4"/>
  <c r="B1872" i="4"/>
  <c r="B1873" i="4"/>
  <c r="B1874" i="4"/>
  <c r="B1875" i="4"/>
  <c r="B1876" i="4"/>
  <c r="B1877" i="4"/>
  <c r="B1878" i="4"/>
  <c r="B1879" i="4"/>
  <c r="B1880" i="4"/>
  <c r="B1881" i="4"/>
  <c r="B1882" i="4"/>
  <c r="B1883" i="4"/>
  <c r="B1884" i="4"/>
  <c r="B1885" i="4"/>
  <c r="B1886" i="4"/>
  <c r="B1887" i="4"/>
  <c r="B1888" i="4"/>
  <c r="B1889" i="4"/>
  <c r="B1890" i="4"/>
  <c r="B1891" i="4"/>
  <c r="B1892" i="4"/>
  <c r="B1893" i="4"/>
  <c r="B1894" i="4"/>
  <c r="B1895" i="4"/>
  <c r="B1896" i="4"/>
  <c r="B1897" i="4"/>
  <c r="B1898" i="4"/>
  <c r="B1899" i="4"/>
  <c r="B1900" i="4"/>
  <c r="B1901" i="4"/>
  <c r="B1902" i="4"/>
  <c r="B1903" i="4"/>
  <c r="B1904" i="4"/>
  <c r="B1905" i="4"/>
  <c r="B1906" i="4"/>
  <c r="B1907" i="4"/>
  <c r="B1908" i="4"/>
  <c r="B1909" i="4"/>
  <c r="B1910" i="4"/>
  <c r="B1911" i="4"/>
  <c r="B1912" i="4"/>
  <c r="B1913" i="4"/>
  <c r="B1914" i="4"/>
  <c r="B1915" i="4"/>
  <c r="B1916" i="4"/>
  <c r="B1917" i="4"/>
  <c r="B1918" i="4"/>
  <c r="B1919" i="4"/>
  <c r="B1920" i="4"/>
  <c r="B1921" i="4"/>
  <c r="B1922" i="4"/>
  <c r="B1923" i="4"/>
  <c r="B1924" i="4"/>
  <c r="B1925" i="4"/>
  <c r="B1926" i="4"/>
  <c r="B1927" i="4"/>
  <c r="B1928" i="4"/>
  <c r="B1929" i="4"/>
  <c r="B1930" i="4"/>
  <c r="B1931" i="4"/>
  <c r="B1932" i="4"/>
  <c r="B1933" i="4"/>
  <c r="B1934" i="4"/>
  <c r="B1935" i="4"/>
  <c r="B1936" i="4"/>
  <c r="B1937" i="4"/>
  <c r="B1938" i="4"/>
  <c r="B1939" i="4"/>
  <c r="B1940" i="4"/>
  <c r="B1941" i="4"/>
  <c r="B1942" i="4"/>
  <c r="B1943" i="4"/>
  <c r="B1944" i="4"/>
  <c r="B1945" i="4"/>
  <c r="B1946" i="4"/>
  <c r="B1947" i="4"/>
  <c r="B1948" i="4"/>
  <c r="B1949" i="4"/>
  <c r="B1950" i="4"/>
  <c r="B1951" i="4"/>
  <c r="B1952" i="4"/>
  <c r="B1953" i="4"/>
  <c r="B1954" i="4"/>
  <c r="B1955" i="4"/>
  <c r="B1956" i="4"/>
  <c r="B1957" i="4"/>
  <c r="B1958" i="4"/>
  <c r="B1959" i="4"/>
  <c r="B1960" i="4"/>
  <c r="B1961" i="4"/>
  <c r="B1962" i="4"/>
  <c r="B1963" i="4"/>
  <c r="B1964" i="4"/>
  <c r="B1965" i="4"/>
  <c r="B1966" i="4"/>
  <c r="B1967" i="4"/>
  <c r="B1968" i="4"/>
  <c r="B1969" i="4"/>
  <c r="B1970" i="4"/>
  <c r="B1971" i="4"/>
  <c r="B1972" i="4"/>
  <c r="B1973" i="4"/>
  <c r="B1974" i="4"/>
  <c r="B1975" i="4"/>
  <c r="B1976" i="4"/>
  <c r="B1977" i="4"/>
  <c r="B1978" i="4"/>
  <c r="B1979" i="4"/>
  <c r="B1980" i="4"/>
  <c r="B1981" i="4"/>
  <c r="B1982" i="4"/>
  <c r="B1983" i="4"/>
  <c r="B1984" i="4"/>
  <c r="B1985" i="4"/>
  <c r="B1986" i="4"/>
  <c r="B1987" i="4"/>
  <c r="B1988" i="4"/>
  <c r="B1989" i="4"/>
  <c r="B1990" i="4"/>
  <c r="B1991" i="4"/>
  <c r="B1992" i="4"/>
  <c r="B1993" i="4"/>
  <c r="B1994" i="4"/>
  <c r="B1995" i="4"/>
  <c r="B1996" i="4"/>
  <c r="B1997" i="4"/>
  <c r="B1998" i="4"/>
  <c r="B1999" i="4"/>
  <c r="B2000" i="4"/>
  <c r="B2001" i="4"/>
  <c r="B2002" i="4"/>
  <c r="B2003" i="4"/>
  <c r="B2004" i="4"/>
  <c r="B2005" i="4"/>
  <c r="B2006" i="4"/>
  <c r="B2007" i="4"/>
  <c r="B2008" i="4"/>
  <c r="B2009" i="4"/>
  <c r="B2010" i="4"/>
  <c r="B2011" i="4"/>
  <c r="B2012" i="4"/>
  <c r="B2013" i="4"/>
  <c r="B2014" i="4"/>
  <c r="B2015" i="4"/>
  <c r="B2016" i="4"/>
  <c r="B2017" i="4"/>
  <c r="B2018" i="4"/>
  <c r="B2019" i="4"/>
  <c r="B2020" i="4"/>
  <c r="B2021" i="4"/>
  <c r="B2022" i="4"/>
  <c r="B2023" i="4"/>
  <c r="B2024" i="4"/>
  <c r="B2025" i="4"/>
  <c r="B2026" i="4"/>
  <c r="B2027" i="4"/>
  <c r="B2028" i="4"/>
  <c r="B2029" i="4"/>
  <c r="B2030" i="4"/>
  <c r="B2031" i="4"/>
  <c r="B2032" i="4"/>
  <c r="B2033" i="4"/>
  <c r="B2034" i="4"/>
  <c r="B2035" i="4"/>
  <c r="B2036" i="4"/>
  <c r="B2037" i="4"/>
  <c r="B2038" i="4"/>
  <c r="B2039" i="4"/>
  <c r="B2040" i="4"/>
  <c r="B2041" i="4"/>
  <c r="B2042" i="4"/>
  <c r="B2043" i="4"/>
  <c r="B2044" i="4"/>
  <c r="B2045" i="4"/>
  <c r="B2046" i="4"/>
  <c r="B2047" i="4"/>
  <c r="B2048" i="4"/>
  <c r="B2049" i="4"/>
  <c r="B2050" i="4"/>
  <c r="B2051" i="4"/>
  <c r="B2052" i="4"/>
  <c r="B2053" i="4"/>
  <c r="B2054" i="4"/>
  <c r="B2055" i="4"/>
  <c r="B2056" i="4"/>
  <c r="B2057" i="4"/>
  <c r="B2058" i="4"/>
  <c r="B2059" i="4"/>
  <c r="B2060" i="4"/>
  <c r="B2061" i="4"/>
  <c r="B2062" i="4"/>
  <c r="B2063" i="4"/>
  <c r="B2064" i="4"/>
  <c r="B2065" i="4"/>
  <c r="B2066" i="4"/>
  <c r="B2067" i="4"/>
  <c r="B2068" i="4"/>
  <c r="B2069" i="4"/>
  <c r="B2070" i="4"/>
  <c r="B2071" i="4"/>
  <c r="B2072" i="4"/>
  <c r="B2073" i="4"/>
  <c r="B2074" i="4"/>
  <c r="B2075" i="4"/>
  <c r="B2076" i="4"/>
  <c r="B2077" i="4"/>
  <c r="B2078" i="4"/>
  <c r="B2079" i="4"/>
  <c r="B2080" i="4"/>
  <c r="B2081" i="4"/>
  <c r="B2082" i="4"/>
  <c r="B2083" i="4"/>
  <c r="B2084" i="4"/>
  <c r="B2085" i="4"/>
  <c r="B2086" i="4"/>
  <c r="B2087" i="4"/>
  <c r="B2088" i="4"/>
  <c r="B2089" i="4"/>
  <c r="B2090" i="4"/>
  <c r="B2091" i="4"/>
  <c r="B2092" i="4"/>
  <c r="B2093" i="4"/>
  <c r="B2094" i="4"/>
  <c r="B2095" i="4"/>
  <c r="B2096" i="4"/>
  <c r="B2097" i="4"/>
  <c r="B2098" i="4"/>
  <c r="B2099" i="4"/>
  <c r="B2100" i="4"/>
  <c r="B2101" i="4"/>
  <c r="B2102" i="4"/>
  <c r="B2103" i="4"/>
  <c r="B2104" i="4"/>
  <c r="B2105" i="4"/>
  <c r="B2106" i="4"/>
  <c r="B2107" i="4"/>
  <c r="B2108" i="4"/>
  <c r="B2109" i="4"/>
  <c r="B2110" i="4"/>
  <c r="B2111" i="4"/>
  <c r="B2112" i="4"/>
  <c r="B2113" i="4"/>
  <c r="B2114" i="4"/>
  <c r="B2115" i="4"/>
  <c r="B2116" i="4"/>
  <c r="B2117" i="4"/>
  <c r="B2118" i="4"/>
  <c r="B2119" i="4"/>
  <c r="B2120" i="4"/>
  <c r="B2121" i="4"/>
  <c r="B2122" i="4"/>
  <c r="B2123" i="4"/>
  <c r="B2124" i="4"/>
  <c r="B2125" i="4"/>
  <c r="B2126" i="4"/>
  <c r="B2127" i="4"/>
  <c r="B2128" i="4"/>
  <c r="B2129" i="4"/>
  <c r="B2130" i="4"/>
  <c r="B2131" i="4"/>
  <c r="B2132" i="4"/>
  <c r="B2133" i="4"/>
  <c r="B2134" i="4"/>
  <c r="B2135" i="4"/>
  <c r="B2136" i="4"/>
  <c r="B2137" i="4"/>
  <c r="B2138" i="4"/>
  <c r="B2139" i="4"/>
  <c r="B2140" i="4"/>
  <c r="B2141" i="4"/>
  <c r="B2142" i="4"/>
  <c r="B2143" i="4"/>
  <c r="B2144" i="4"/>
  <c r="B2145" i="4"/>
  <c r="B2146" i="4"/>
  <c r="B2147" i="4"/>
  <c r="B2148" i="4"/>
  <c r="B2149" i="4"/>
  <c r="B2150" i="4"/>
  <c r="B2151" i="4"/>
  <c r="B2152" i="4"/>
  <c r="B2153" i="4"/>
  <c r="B2154" i="4"/>
  <c r="B2155" i="4"/>
  <c r="B2156" i="4"/>
  <c r="B2157" i="4"/>
  <c r="B2158" i="4"/>
  <c r="B2159" i="4"/>
  <c r="B2160" i="4"/>
  <c r="B2161" i="4"/>
  <c r="B2162" i="4"/>
  <c r="B2163" i="4"/>
  <c r="B2164" i="4"/>
  <c r="B2165" i="4"/>
  <c r="B2166" i="4"/>
  <c r="B2167" i="4"/>
  <c r="B2168" i="4"/>
  <c r="B2169" i="4"/>
  <c r="B2170" i="4"/>
  <c r="B2171" i="4"/>
  <c r="B2172" i="4"/>
  <c r="B2173" i="4"/>
  <c r="B2174" i="4"/>
  <c r="B2175" i="4"/>
  <c r="B2176" i="4"/>
  <c r="B2177" i="4"/>
  <c r="B2178" i="4"/>
  <c r="B2179" i="4"/>
  <c r="B2180" i="4"/>
  <c r="B2181" i="4"/>
  <c r="B2182" i="4"/>
  <c r="B2183" i="4"/>
  <c r="B2184" i="4"/>
  <c r="B2185" i="4"/>
  <c r="B2186" i="4"/>
  <c r="B2187" i="4"/>
  <c r="B2188" i="4"/>
  <c r="B2189" i="4"/>
  <c r="B2190" i="4"/>
  <c r="B2191" i="4"/>
  <c r="B2192" i="4"/>
  <c r="B2193" i="4"/>
  <c r="B2194" i="4"/>
  <c r="B2195" i="4"/>
  <c r="B2196" i="4"/>
  <c r="B2197" i="4"/>
  <c r="B2198" i="4"/>
  <c r="B2199" i="4"/>
  <c r="B2200" i="4"/>
  <c r="B2201" i="4"/>
  <c r="B2202" i="4"/>
  <c r="B2203" i="4"/>
  <c r="B2204" i="4"/>
  <c r="B2205" i="4"/>
  <c r="B2206" i="4"/>
  <c r="B2207" i="4"/>
  <c r="B2208" i="4"/>
  <c r="B2209" i="4"/>
  <c r="B2210" i="4"/>
  <c r="B2211" i="4"/>
  <c r="B2212" i="4"/>
  <c r="B2213" i="4"/>
  <c r="B2214" i="4"/>
  <c r="B2215" i="4"/>
  <c r="B2216" i="4"/>
  <c r="B2217" i="4"/>
  <c r="B2218" i="4"/>
  <c r="B2219" i="4"/>
  <c r="B2220" i="4"/>
  <c r="B2221" i="4"/>
  <c r="B2222" i="4"/>
  <c r="B2223" i="4"/>
  <c r="B2224" i="4"/>
  <c r="B2225" i="4"/>
  <c r="B2226" i="4"/>
  <c r="B2227" i="4"/>
  <c r="B2228" i="4"/>
  <c r="B2229" i="4"/>
  <c r="B2230" i="4"/>
  <c r="B2231" i="4"/>
  <c r="B2232" i="4"/>
  <c r="B2233" i="4"/>
  <c r="B2234" i="4"/>
  <c r="B2235" i="4"/>
  <c r="B2236" i="4"/>
  <c r="B2237" i="4"/>
  <c r="B2238" i="4"/>
  <c r="B2239" i="4"/>
  <c r="B2240" i="4"/>
  <c r="B2241" i="4"/>
  <c r="B2242" i="4"/>
  <c r="B2243" i="4"/>
  <c r="B2244" i="4"/>
  <c r="B2245" i="4"/>
  <c r="B2246" i="4"/>
  <c r="B2247" i="4"/>
  <c r="B2248" i="4"/>
  <c r="B2249" i="4"/>
  <c r="B2250" i="4"/>
  <c r="B2251" i="4"/>
  <c r="B2252" i="4"/>
  <c r="B2253" i="4"/>
  <c r="B2254" i="4"/>
  <c r="B2255" i="4"/>
  <c r="B2256" i="4"/>
  <c r="B2257" i="4"/>
  <c r="B2258" i="4"/>
  <c r="B2259" i="4"/>
  <c r="B2260" i="4"/>
  <c r="B2261" i="4"/>
  <c r="B2262" i="4"/>
  <c r="B2263" i="4"/>
  <c r="B2264" i="4"/>
  <c r="B2265" i="4"/>
  <c r="B2266" i="4"/>
  <c r="B2267" i="4"/>
  <c r="B2268" i="4"/>
  <c r="B2269" i="4"/>
  <c r="B2270" i="4"/>
  <c r="B2271" i="4"/>
  <c r="B2272" i="4"/>
  <c r="B2273" i="4"/>
  <c r="B2274" i="4"/>
  <c r="B2275" i="4"/>
  <c r="B2276" i="4"/>
  <c r="B2277" i="4"/>
  <c r="B2278" i="4"/>
  <c r="B2279" i="4"/>
  <c r="B2280" i="4"/>
  <c r="B2281" i="4"/>
  <c r="B2282" i="4"/>
  <c r="B2283" i="4"/>
  <c r="B2284" i="4"/>
  <c r="B2285" i="4"/>
  <c r="B2286" i="4"/>
  <c r="B2287" i="4"/>
  <c r="B2288" i="4"/>
  <c r="B2289" i="4"/>
  <c r="B2290" i="4"/>
  <c r="B2291" i="4"/>
  <c r="B2292" i="4"/>
  <c r="B2293" i="4"/>
  <c r="B2294" i="4"/>
  <c r="B2295" i="4"/>
  <c r="B2296" i="4"/>
  <c r="B2297" i="4"/>
  <c r="B2298" i="4"/>
  <c r="B2299" i="4"/>
  <c r="B2300" i="4"/>
  <c r="B2301" i="4"/>
  <c r="B2302" i="4"/>
  <c r="B2303" i="4"/>
  <c r="B2304" i="4"/>
  <c r="B2305" i="4"/>
  <c r="B2306" i="4"/>
  <c r="B2307" i="4"/>
  <c r="B2308" i="4"/>
  <c r="B2309" i="4"/>
  <c r="B2310" i="4"/>
  <c r="B2311" i="4"/>
  <c r="B2312" i="4"/>
  <c r="B2313" i="4"/>
  <c r="B2314" i="4"/>
  <c r="B2315" i="4"/>
  <c r="B2316" i="4"/>
  <c r="B2317" i="4"/>
  <c r="B2318" i="4"/>
  <c r="B2319" i="4"/>
  <c r="B2320" i="4"/>
  <c r="B2321" i="4"/>
  <c r="B2322" i="4"/>
  <c r="B2323" i="4"/>
  <c r="B2324" i="4"/>
  <c r="B2325" i="4"/>
  <c r="B2326" i="4"/>
  <c r="B2327" i="4"/>
  <c r="B2328" i="4"/>
  <c r="B2329" i="4"/>
  <c r="B2330" i="4"/>
  <c r="B2331" i="4"/>
  <c r="B2332" i="4"/>
  <c r="B2333" i="4"/>
  <c r="B2334" i="4"/>
  <c r="B2335" i="4"/>
  <c r="B2336" i="4"/>
  <c r="B2337" i="4"/>
  <c r="B2338" i="4"/>
  <c r="B2339" i="4"/>
  <c r="B2340" i="4"/>
  <c r="B2341" i="4"/>
  <c r="B2342" i="4"/>
  <c r="B2343" i="4"/>
  <c r="B2344" i="4"/>
  <c r="B2345" i="4"/>
  <c r="B2346" i="4"/>
  <c r="B2347" i="4"/>
  <c r="B2348" i="4"/>
  <c r="B2349" i="4"/>
  <c r="B2350" i="4"/>
  <c r="B2351" i="4"/>
  <c r="B2352" i="4"/>
  <c r="B2353" i="4"/>
  <c r="B2354" i="4"/>
  <c r="B2355" i="4"/>
  <c r="B2356" i="4"/>
  <c r="B2357" i="4"/>
  <c r="B2358" i="4"/>
  <c r="B2359" i="4"/>
  <c r="B2360" i="4"/>
  <c r="B2361" i="4"/>
  <c r="B2362" i="4"/>
  <c r="B2363" i="4"/>
  <c r="B2364" i="4"/>
  <c r="B2365" i="4"/>
  <c r="B2366" i="4"/>
  <c r="B2367" i="4"/>
  <c r="B2368" i="4"/>
  <c r="B2369" i="4"/>
  <c r="B2370" i="4"/>
  <c r="B2371" i="4"/>
  <c r="B2372" i="4"/>
  <c r="B2373" i="4"/>
  <c r="B2374" i="4"/>
  <c r="B2375" i="4"/>
  <c r="B2376" i="4"/>
  <c r="B2377" i="4"/>
  <c r="B2378" i="4"/>
  <c r="B2379" i="4"/>
  <c r="B2380" i="4"/>
  <c r="B2381" i="4"/>
  <c r="B2382" i="4"/>
  <c r="B2383" i="4"/>
  <c r="B2384" i="4"/>
  <c r="B2385" i="4"/>
  <c r="B2386" i="4"/>
  <c r="B2387" i="4"/>
  <c r="B2388" i="4"/>
  <c r="B2389" i="4"/>
  <c r="B2390" i="4"/>
  <c r="B2391" i="4"/>
  <c r="B2392" i="4"/>
  <c r="B2393" i="4"/>
  <c r="B2394" i="4"/>
  <c r="B2395" i="4"/>
  <c r="B2396" i="4"/>
  <c r="B2397" i="4"/>
  <c r="B2398" i="4"/>
  <c r="B2399" i="4"/>
  <c r="B2400" i="4"/>
  <c r="B2401" i="4"/>
  <c r="B2402" i="4"/>
  <c r="B2403" i="4"/>
  <c r="B2404" i="4"/>
  <c r="B2405" i="4"/>
  <c r="B2406" i="4"/>
  <c r="B2407" i="4"/>
  <c r="B2408" i="4"/>
  <c r="B2409" i="4"/>
  <c r="B2410" i="4"/>
  <c r="B2411" i="4"/>
  <c r="B2412" i="4"/>
  <c r="B2413" i="4"/>
  <c r="B2414" i="4"/>
  <c r="B2415" i="4"/>
  <c r="B2416" i="4"/>
  <c r="B2417" i="4"/>
  <c r="B2418" i="4"/>
  <c r="B2419" i="4"/>
  <c r="B2420" i="4"/>
  <c r="B2421" i="4"/>
  <c r="B2422" i="4"/>
  <c r="B2423" i="4"/>
  <c r="B2424" i="4"/>
  <c r="B2425" i="4"/>
  <c r="B2426" i="4"/>
  <c r="B2427" i="4"/>
  <c r="B2428" i="4"/>
  <c r="B2429" i="4"/>
  <c r="B2430" i="4"/>
  <c r="B2431" i="4"/>
  <c r="B2432" i="4"/>
  <c r="B2433" i="4"/>
  <c r="B2434" i="4"/>
  <c r="B2435" i="4"/>
  <c r="B2436" i="4"/>
  <c r="B2437" i="4"/>
  <c r="B2438" i="4"/>
  <c r="B2439" i="4"/>
  <c r="B2440" i="4"/>
  <c r="B2441" i="4"/>
  <c r="B2442" i="4"/>
  <c r="B2443" i="4"/>
  <c r="B2444" i="4"/>
  <c r="B2445" i="4"/>
  <c r="B2446" i="4"/>
  <c r="B2447" i="4"/>
  <c r="B2448" i="4"/>
  <c r="B2449" i="4"/>
  <c r="B2450" i="4"/>
  <c r="B2451" i="4"/>
  <c r="B2452" i="4"/>
  <c r="B2453" i="4"/>
  <c r="B2454" i="4"/>
  <c r="B2455" i="4"/>
  <c r="B2456" i="4"/>
  <c r="B2457" i="4"/>
  <c r="B2458" i="4"/>
  <c r="B2459" i="4"/>
  <c r="B2460" i="4"/>
  <c r="B2461" i="4"/>
  <c r="B2462" i="4"/>
  <c r="B2463" i="4"/>
  <c r="B2464" i="4"/>
  <c r="B2465" i="4"/>
  <c r="B2466" i="4"/>
  <c r="B2467" i="4"/>
  <c r="B2468" i="4"/>
  <c r="B2469" i="4"/>
  <c r="B2470" i="4"/>
  <c r="B2471" i="4"/>
  <c r="B2472" i="4"/>
  <c r="B2473" i="4"/>
  <c r="B2474" i="4"/>
  <c r="B2475" i="4"/>
  <c r="B2476" i="4"/>
  <c r="B2477" i="4"/>
  <c r="B2478" i="4"/>
  <c r="B2479" i="4"/>
  <c r="B2480" i="4"/>
  <c r="B2481" i="4"/>
  <c r="B2482" i="4"/>
  <c r="B2483" i="4"/>
  <c r="B2484" i="4"/>
  <c r="B2485" i="4"/>
  <c r="B2486" i="4"/>
  <c r="B2487" i="4"/>
  <c r="B2488" i="4"/>
  <c r="B2489" i="4"/>
  <c r="B2490" i="4"/>
  <c r="B2491" i="4"/>
  <c r="B2492" i="4"/>
  <c r="B2493" i="4"/>
  <c r="B2494" i="4"/>
  <c r="B2495" i="4"/>
  <c r="B2496" i="4"/>
  <c r="B2497" i="4"/>
  <c r="B2498" i="4"/>
  <c r="B2499" i="4"/>
  <c r="B2500" i="4"/>
  <c r="B2501" i="4"/>
  <c r="B2502" i="4"/>
  <c r="B2503" i="4"/>
  <c r="B2504" i="4"/>
  <c r="B2505" i="4"/>
  <c r="B2506" i="4"/>
  <c r="B2507" i="4"/>
  <c r="B2508" i="4"/>
  <c r="B2509" i="4"/>
  <c r="B2510" i="4"/>
  <c r="B2511" i="4"/>
  <c r="B2512" i="4"/>
  <c r="B2513" i="4"/>
  <c r="B2514" i="4"/>
  <c r="B2515" i="4"/>
  <c r="B2516" i="4"/>
  <c r="B2517" i="4"/>
  <c r="B2518" i="4"/>
  <c r="B2519" i="4"/>
  <c r="B2520" i="4"/>
  <c r="B2521" i="4"/>
  <c r="B2522" i="4"/>
  <c r="B2523" i="4"/>
  <c r="B2524" i="4"/>
  <c r="B2525" i="4"/>
  <c r="B2526" i="4"/>
  <c r="B2527" i="4"/>
  <c r="B2528" i="4"/>
  <c r="B2529" i="4"/>
  <c r="B2530" i="4"/>
  <c r="B2531" i="4"/>
  <c r="B2532" i="4"/>
  <c r="B2533" i="4"/>
  <c r="B2534" i="4"/>
  <c r="B2535" i="4"/>
  <c r="B2536" i="4"/>
  <c r="B2537" i="4"/>
  <c r="B2538" i="4"/>
  <c r="B2539" i="4"/>
  <c r="B2540" i="4"/>
  <c r="B2541" i="4"/>
  <c r="B2542" i="4"/>
  <c r="B2543" i="4"/>
  <c r="B2544" i="4"/>
  <c r="B2545" i="4"/>
  <c r="B2546" i="4"/>
  <c r="B2547" i="4"/>
  <c r="B2548" i="4"/>
  <c r="B2549" i="4"/>
  <c r="B2550" i="4"/>
  <c r="B2551" i="4"/>
  <c r="B2552" i="4"/>
  <c r="B2553" i="4"/>
  <c r="B2554" i="4"/>
  <c r="B2555" i="4"/>
  <c r="B2556" i="4"/>
  <c r="B2557" i="4"/>
  <c r="B2558" i="4"/>
  <c r="B2559" i="4"/>
  <c r="B2560" i="4"/>
  <c r="B2561" i="4"/>
  <c r="B2562" i="4"/>
  <c r="B2563" i="4"/>
  <c r="B2564" i="4"/>
  <c r="B2565" i="4"/>
  <c r="B2566" i="4"/>
  <c r="B2567" i="4"/>
  <c r="B2568" i="4"/>
  <c r="B2569" i="4"/>
  <c r="B2570" i="4"/>
  <c r="B2571" i="4"/>
  <c r="B2572" i="4"/>
  <c r="B2573" i="4"/>
  <c r="B2574" i="4"/>
  <c r="B2575" i="4"/>
  <c r="B2576" i="4"/>
  <c r="B2577" i="4"/>
  <c r="B2578" i="4"/>
  <c r="B2579" i="4"/>
  <c r="B2580" i="4"/>
  <c r="B2581" i="4"/>
  <c r="B2582" i="4"/>
  <c r="B2583" i="4"/>
  <c r="B2584" i="4"/>
  <c r="B2585" i="4"/>
  <c r="B2586" i="4"/>
  <c r="B2587" i="4"/>
  <c r="B2588" i="4"/>
  <c r="B2589" i="4"/>
  <c r="B2590" i="4"/>
  <c r="B2591" i="4"/>
  <c r="B2592" i="4"/>
  <c r="B2593" i="4"/>
  <c r="B2594" i="4"/>
  <c r="B2595" i="4"/>
  <c r="B2596" i="4"/>
  <c r="B2597" i="4"/>
  <c r="B2598" i="4"/>
  <c r="B2599" i="4"/>
  <c r="B2600" i="4"/>
  <c r="B2601" i="4"/>
  <c r="B2602" i="4"/>
  <c r="B2603" i="4"/>
  <c r="B2604" i="4"/>
  <c r="B2605" i="4"/>
  <c r="B2606" i="4"/>
  <c r="B2607" i="4"/>
  <c r="B2608" i="4"/>
  <c r="B2609" i="4"/>
  <c r="B2610" i="4"/>
  <c r="B2611" i="4"/>
  <c r="B2612" i="4"/>
  <c r="B2613" i="4"/>
  <c r="B2614" i="4"/>
  <c r="B2615" i="4"/>
  <c r="B2616" i="4"/>
  <c r="B2617" i="4"/>
  <c r="B2618" i="4"/>
  <c r="B2619" i="4"/>
  <c r="B2620" i="4"/>
  <c r="B2621" i="4"/>
  <c r="B2622" i="4"/>
  <c r="B2623" i="4"/>
  <c r="B2624" i="4"/>
  <c r="B2625" i="4"/>
  <c r="B2626" i="4"/>
  <c r="B2627" i="4"/>
  <c r="B2628" i="4"/>
  <c r="B2629" i="4"/>
  <c r="B2630" i="4"/>
  <c r="B2631" i="4"/>
  <c r="B2632" i="4"/>
  <c r="B2633" i="4"/>
  <c r="B2634" i="4"/>
  <c r="B2635" i="4"/>
  <c r="B2636" i="4"/>
  <c r="B2637" i="4"/>
  <c r="B2638" i="4"/>
  <c r="B2639" i="4"/>
  <c r="B2640" i="4"/>
  <c r="B2641" i="4"/>
  <c r="B2642" i="4"/>
  <c r="B2643" i="4"/>
  <c r="B2644" i="4"/>
  <c r="B2645" i="4"/>
  <c r="B2646" i="4"/>
  <c r="B2647" i="4"/>
  <c r="B2648" i="4"/>
  <c r="B2649" i="4"/>
  <c r="B2650" i="4"/>
  <c r="B2651" i="4"/>
  <c r="B2652" i="4"/>
  <c r="B2653" i="4"/>
  <c r="B2654" i="4"/>
  <c r="B2655" i="4"/>
  <c r="B2656" i="4"/>
  <c r="B2657" i="4"/>
  <c r="B2658" i="4"/>
  <c r="B2659" i="4"/>
  <c r="B2660" i="4"/>
  <c r="B2661" i="4"/>
  <c r="B2662" i="4"/>
  <c r="B2663" i="4"/>
  <c r="B2664" i="4"/>
  <c r="B2665" i="4"/>
  <c r="B2666" i="4"/>
  <c r="B2667" i="4"/>
  <c r="B2668" i="4"/>
  <c r="B2669" i="4"/>
  <c r="B2670" i="4"/>
  <c r="B2671" i="4"/>
  <c r="B2672" i="4"/>
  <c r="B2673" i="4"/>
  <c r="B2674" i="4"/>
  <c r="B2675" i="4"/>
  <c r="B2676" i="4"/>
  <c r="B2677" i="4"/>
  <c r="B2678" i="4"/>
  <c r="B2679" i="4"/>
  <c r="B2680" i="4"/>
  <c r="B2681" i="4"/>
  <c r="B2682" i="4"/>
  <c r="B2683" i="4"/>
  <c r="B2684" i="4"/>
  <c r="B2685" i="4"/>
  <c r="B2686" i="4"/>
  <c r="B2687" i="4"/>
  <c r="B2688" i="4"/>
  <c r="B2689" i="4"/>
  <c r="B2690" i="4"/>
  <c r="B2691" i="4"/>
  <c r="B2692" i="4"/>
  <c r="B2693" i="4"/>
  <c r="B2694" i="4"/>
  <c r="B2695" i="4"/>
  <c r="B2696" i="4"/>
  <c r="B2697" i="4"/>
  <c r="B2698" i="4"/>
  <c r="B2699" i="4"/>
  <c r="B2700" i="4"/>
  <c r="B2701" i="4"/>
  <c r="B2702" i="4"/>
  <c r="B2703" i="4"/>
  <c r="B2704" i="4"/>
  <c r="B2705" i="4"/>
  <c r="B2706" i="4"/>
  <c r="B2707" i="4"/>
  <c r="B2708" i="4"/>
  <c r="B2709" i="4"/>
  <c r="B2710" i="4"/>
  <c r="B2711" i="4"/>
  <c r="B2712" i="4"/>
  <c r="B2713" i="4"/>
  <c r="B2714" i="4"/>
  <c r="B2715" i="4"/>
  <c r="B2716" i="4"/>
  <c r="B2717" i="4"/>
  <c r="B2718" i="4"/>
  <c r="B2719" i="4"/>
  <c r="B2720" i="4"/>
  <c r="B2721" i="4"/>
  <c r="B2722" i="4"/>
  <c r="B2723" i="4"/>
  <c r="B2724" i="4"/>
  <c r="B2725" i="4"/>
  <c r="B2726" i="4"/>
  <c r="B2727" i="4"/>
  <c r="B2728" i="4"/>
  <c r="B2729" i="4"/>
  <c r="B2730" i="4"/>
  <c r="B2731" i="4"/>
  <c r="B2732" i="4"/>
  <c r="B2733" i="4"/>
  <c r="B2734" i="4"/>
  <c r="B2735" i="4"/>
  <c r="B2736" i="4"/>
  <c r="B2737" i="4"/>
  <c r="B2738" i="4"/>
  <c r="B2739" i="4"/>
  <c r="B2740" i="4"/>
  <c r="B2741" i="4"/>
  <c r="B2742" i="4"/>
  <c r="B2743" i="4"/>
  <c r="B2744" i="4"/>
  <c r="B2745" i="4"/>
  <c r="B2746" i="4"/>
  <c r="B2747" i="4"/>
  <c r="B2748" i="4"/>
  <c r="B2749" i="4"/>
  <c r="B2750" i="4"/>
  <c r="B2751" i="4"/>
  <c r="B2752" i="4"/>
  <c r="B2753" i="4"/>
  <c r="B2754" i="4"/>
  <c r="B2755" i="4"/>
  <c r="B2756" i="4"/>
  <c r="B2757" i="4"/>
  <c r="B2758" i="4"/>
  <c r="B2759" i="4"/>
  <c r="B2760" i="4"/>
  <c r="B2761" i="4"/>
  <c r="B2762" i="4"/>
  <c r="B2763" i="4"/>
  <c r="B2764" i="4"/>
  <c r="B2765" i="4"/>
  <c r="B2766" i="4"/>
  <c r="B2767" i="4"/>
  <c r="B2768" i="4"/>
  <c r="B2769" i="4"/>
  <c r="B2770" i="4"/>
  <c r="B2771" i="4"/>
  <c r="B2772" i="4"/>
  <c r="B2773" i="4"/>
  <c r="B2774" i="4"/>
  <c r="B2775" i="4"/>
  <c r="B2776" i="4"/>
  <c r="B2777" i="4"/>
  <c r="B2778" i="4"/>
  <c r="B2779" i="4"/>
  <c r="B2780" i="4"/>
  <c r="B2781" i="4"/>
  <c r="B2782" i="4"/>
  <c r="B2783" i="4"/>
  <c r="B2784" i="4"/>
  <c r="B2785" i="4"/>
  <c r="B2786" i="4"/>
  <c r="B2787" i="4"/>
  <c r="B2788" i="4"/>
  <c r="B2789" i="4"/>
  <c r="B2790" i="4"/>
  <c r="B2791" i="4"/>
  <c r="B2792" i="4"/>
  <c r="B2793" i="4"/>
  <c r="B2794" i="4"/>
  <c r="B2795" i="4"/>
  <c r="B2796" i="4"/>
  <c r="B2797" i="4"/>
  <c r="B2798" i="4"/>
  <c r="B2799" i="4"/>
  <c r="B2800" i="4"/>
  <c r="B2801" i="4"/>
  <c r="B2802" i="4"/>
  <c r="B2803" i="4"/>
  <c r="B2804" i="4"/>
  <c r="B2805" i="4"/>
  <c r="B2806" i="4"/>
  <c r="B2807" i="4"/>
  <c r="B2808" i="4"/>
  <c r="B2809" i="4"/>
  <c r="B2810" i="4"/>
  <c r="B2811" i="4"/>
  <c r="B2812" i="4"/>
  <c r="B2813" i="4"/>
  <c r="B2814" i="4"/>
  <c r="B2815" i="4"/>
  <c r="B2816" i="4"/>
  <c r="B2817" i="4"/>
  <c r="B2818" i="4"/>
  <c r="B2819" i="4"/>
  <c r="B2820" i="4"/>
  <c r="B2821" i="4"/>
  <c r="B2822" i="4"/>
  <c r="B2823" i="4"/>
  <c r="B2824" i="4"/>
  <c r="B2825" i="4"/>
  <c r="B2826" i="4"/>
  <c r="B2827" i="4"/>
  <c r="B2828" i="4"/>
  <c r="B2829" i="4"/>
  <c r="B2830" i="4"/>
  <c r="B2831" i="4"/>
  <c r="B2832" i="4"/>
  <c r="B2833" i="4"/>
  <c r="B2834" i="4"/>
  <c r="B2835" i="4"/>
  <c r="B2836" i="4"/>
  <c r="B2837" i="4"/>
  <c r="B2838" i="4"/>
  <c r="B2839" i="4"/>
  <c r="B2840" i="4"/>
  <c r="B2841" i="4"/>
  <c r="B2842" i="4"/>
  <c r="B2843" i="4"/>
  <c r="B2844" i="4"/>
  <c r="B2845" i="4"/>
  <c r="B2846" i="4"/>
  <c r="B2847" i="4"/>
  <c r="B2848" i="4"/>
  <c r="B2849" i="4"/>
  <c r="B2850" i="4"/>
  <c r="B2851" i="4"/>
  <c r="B2852" i="4"/>
  <c r="B2853" i="4"/>
  <c r="B2854" i="4"/>
  <c r="B2855" i="4"/>
  <c r="B2856" i="4"/>
  <c r="B2857" i="4"/>
  <c r="B2858" i="4"/>
  <c r="B2859" i="4"/>
  <c r="B2860" i="4"/>
  <c r="B2861" i="4"/>
  <c r="B2862" i="4"/>
  <c r="B2863" i="4"/>
  <c r="B2864" i="4"/>
  <c r="B2865" i="4"/>
  <c r="B2866" i="4"/>
  <c r="B2867" i="4"/>
  <c r="B2868" i="4"/>
  <c r="B2869" i="4"/>
  <c r="B2870" i="4"/>
  <c r="B2871" i="4"/>
  <c r="B2872" i="4"/>
  <c r="B2873" i="4"/>
  <c r="B2874" i="4"/>
  <c r="B2875" i="4"/>
  <c r="B2876" i="4"/>
  <c r="B2877" i="4"/>
  <c r="B2878" i="4"/>
  <c r="B2879" i="4"/>
  <c r="B2880" i="4"/>
  <c r="B2881" i="4"/>
  <c r="B2882" i="4"/>
  <c r="B2883" i="4"/>
  <c r="B2884" i="4"/>
  <c r="B2885" i="4"/>
  <c r="B2886" i="4"/>
  <c r="B2887" i="4"/>
  <c r="B2888" i="4"/>
  <c r="B2889" i="4"/>
  <c r="B2890" i="4"/>
  <c r="B2891" i="4"/>
  <c r="B2892" i="4"/>
  <c r="B2893" i="4"/>
  <c r="B2894" i="4"/>
  <c r="B2895" i="4"/>
  <c r="B2896" i="4"/>
  <c r="B2897" i="4"/>
  <c r="B2898" i="4"/>
  <c r="B2899" i="4"/>
  <c r="B2900" i="4"/>
  <c r="B2901" i="4"/>
  <c r="B2902" i="4"/>
  <c r="B2903" i="4"/>
  <c r="B2904" i="4"/>
  <c r="B2905" i="4"/>
  <c r="B2906" i="4"/>
  <c r="B2907" i="4"/>
  <c r="B2908" i="4"/>
  <c r="B2909" i="4"/>
  <c r="B2910" i="4"/>
  <c r="B2911" i="4"/>
  <c r="B2912" i="4"/>
  <c r="B2913" i="4"/>
  <c r="B2914" i="4"/>
  <c r="B2915" i="4"/>
  <c r="B2916" i="4"/>
  <c r="B2917" i="4"/>
  <c r="B2918" i="4"/>
  <c r="B2919" i="4"/>
  <c r="B2920" i="4"/>
  <c r="B2921" i="4"/>
  <c r="B2922" i="4"/>
  <c r="B2923" i="4"/>
  <c r="B2924" i="4"/>
  <c r="B2925" i="4"/>
  <c r="B2926" i="4"/>
  <c r="B2927" i="4"/>
  <c r="B2928" i="4"/>
  <c r="B2929" i="4"/>
  <c r="B2930" i="4"/>
  <c r="B2931" i="4"/>
  <c r="B2932" i="4"/>
  <c r="B2933" i="4"/>
  <c r="B2934" i="4"/>
  <c r="B2935" i="4"/>
  <c r="B2936" i="4"/>
  <c r="B2937" i="4"/>
  <c r="B2938" i="4"/>
  <c r="B2939" i="4"/>
  <c r="B2940" i="4"/>
  <c r="B2941" i="4"/>
  <c r="B2942" i="4"/>
  <c r="B2943" i="4"/>
  <c r="B2944" i="4"/>
  <c r="B2945" i="4"/>
  <c r="B2946" i="4"/>
  <c r="B2947" i="4"/>
  <c r="B2948" i="4"/>
  <c r="B2949" i="4"/>
  <c r="B2950" i="4"/>
  <c r="B2951" i="4"/>
  <c r="B2952" i="4"/>
  <c r="B2953" i="4"/>
  <c r="B2954" i="4"/>
  <c r="B2955" i="4"/>
  <c r="B2956" i="4"/>
  <c r="B2957" i="4"/>
  <c r="B2958" i="4"/>
  <c r="B2959" i="4"/>
  <c r="B2960" i="4"/>
  <c r="B2961" i="4"/>
  <c r="B2962" i="4"/>
  <c r="B2963" i="4"/>
  <c r="B2964" i="4"/>
  <c r="B2965" i="4"/>
  <c r="B2966" i="4"/>
  <c r="B2967" i="4"/>
  <c r="B2968" i="4"/>
  <c r="B2969" i="4"/>
  <c r="B2970" i="4"/>
  <c r="B2971" i="4"/>
  <c r="B2972" i="4"/>
  <c r="B2973" i="4"/>
  <c r="B2974" i="4"/>
  <c r="B2975" i="4"/>
  <c r="B2976" i="4"/>
  <c r="B2977" i="4"/>
  <c r="B2978" i="4"/>
  <c r="B2979" i="4"/>
  <c r="B2980" i="4"/>
  <c r="B2981" i="4"/>
  <c r="B2982" i="4"/>
  <c r="B2983" i="4"/>
  <c r="B2984" i="4"/>
  <c r="B2985" i="4"/>
  <c r="B2986" i="4"/>
  <c r="B2987" i="4"/>
  <c r="B2988" i="4"/>
  <c r="B2989" i="4"/>
  <c r="B2990" i="4"/>
  <c r="B2991" i="4"/>
  <c r="B2992" i="4"/>
  <c r="B2993" i="4"/>
  <c r="B2994" i="4"/>
  <c r="B2995" i="4"/>
  <c r="B2996" i="4"/>
  <c r="B2997" i="4"/>
  <c r="B2998" i="4"/>
  <c r="B2999" i="4"/>
  <c r="B3000" i="4"/>
  <c r="B3001" i="4"/>
  <c r="B3002" i="4"/>
  <c r="B3003" i="4"/>
  <c r="B3004" i="4"/>
  <c r="B3005" i="4"/>
  <c r="B3006" i="4"/>
  <c r="B3007" i="4"/>
  <c r="B3008" i="4"/>
  <c r="B3009" i="4"/>
  <c r="B3010" i="4"/>
  <c r="B3011" i="4"/>
  <c r="B3012" i="4"/>
  <c r="B3013" i="4"/>
  <c r="B3014" i="4"/>
  <c r="B3015" i="4"/>
  <c r="B3016" i="4"/>
  <c r="B3017" i="4"/>
  <c r="B3018" i="4"/>
  <c r="B3019" i="4"/>
  <c r="B3020" i="4"/>
  <c r="B3021" i="4"/>
  <c r="B3022" i="4"/>
  <c r="B3023" i="4"/>
  <c r="B3024" i="4"/>
  <c r="B3025" i="4"/>
  <c r="B3026" i="4"/>
  <c r="B3027" i="4"/>
  <c r="B3028" i="4"/>
  <c r="B3029" i="4"/>
  <c r="B3030" i="4"/>
  <c r="B3031" i="4"/>
  <c r="B3032" i="4"/>
  <c r="B3033" i="4"/>
  <c r="B3034" i="4"/>
  <c r="B3035" i="4"/>
  <c r="B3036" i="4"/>
  <c r="B3037" i="4"/>
  <c r="B3038" i="4"/>
  <c r="B3039" i="4"/>
  <c r="B3040" i="4"/>
  <c r="B3041" i="4"/>
  <c r="B3042" i="4"/>
  <c r="B3043" i="4"/>
  <c r="B3044" i="4"/>
  <c r="B3045" i="4"/>
  <c r="B3046" i="4"/>
  <c r="B3047" i="4"/>
  <c r="B3048" i="4"/>
  <c r="B3049" i="4"/>
  <c r="B3050" i="4"/>
  <c r="B3051" i="4"/>
  <c r="B3052" i="4"/>
  <c r="B3053" i="4"/>
  <c r="B3054" i="4"/>
  <c r="B3055" i="4"/>
  <c r="B3056" i="4"/>
  <c r="B3057" i="4"/>
  <c r="B3058" i="4"/>
  <c r="B3059" i="4"/>
  <c r="B3060" i="4"/>
  <c r="B3061" i="4"/>
  <c r="B3062" i="4"/>
  <c r="B3063" i="4"/>
  <c r="B3064" i="4"/>
  <c r="B3065" i="4"/>
  <c r="B3066" i="4"/>
  <c r="B3067" i="4"/>
  <c r="B3068" i="4"/>
  <c r="B3069" i="4"/>
  <c r="B3070" i="4"/>
  <c r="B3071" i="4"/>
  <c r="B3072" i="4"/>
  <c r="B3073" i="4"/>
  <c r="B3074" i="4"/>
  <c r="B3075" i="4"/>
  <c r="B3076" i="4"/>
  <c r="B3077" i="4"/>
  <c r="B3078" i="4"/>
  <c r="B3079" i="4"/>
  <c r="B3080" i="4"/>
  <c r="B3081" i="4"/>
  <c r="B3082" i="4"/>
  <c r="B3083" i="4"/>
  <c r="B3084" i="4"/>
  <c r="B3085" i="4"/>
  <c r="B3086" i="4"/>
  <c r="B3087" i="4"/>
  <c r="B3088" i="4"/>
  <c r="B3089" i="4"/>
  <c r="B3090" i="4"/>
  <c r="B3091" i="4"/>
  <c r="B3092" i="4"/>
  <c r="B3093" i="4"/>
  <c r="B3094" i="4"/>
  <c r="B3095" i="4"/>
  <c r="B3096" i="4"/>
  <c r="B3097" i="4"/>
  <c r="B3098" i="4"/>
  <c r="B3099" i="4"/>
  <c r="B3100" i="4"/>
  <c r="B3101" i="4"/>
  <c r="B3102" i="4"/>
  <c r="B3103" i="4"/>
  <c r="B3104" i="4"/>
  <c r="B3105" i="4"/>
  <c r="B3106" i="4"/>
  <c r="B3107" i="4"/>
  <c r="B3108" i="4"/>
  <c r="B3109" i="4"/>
  <c r="B3110" i="4"/>
  <c r="B3111" i="4"/>
  <c r="B3112" i="4"/>
  <c r="B3113" i="4"/>
  <c r="B3114" i="4"/>
  <c r="B3115" i="4"/>
  <c r="B3116" i="4"/>
  <c r="B3117" i="4"/>
  <c r="B3118" i="4"/>
  <c r="B3119" i="4"/>
  <c r="B3120" i="4"/>
  <c r="B3121" i="4"/>
  <c r="B3122" i="4"/>
  <c r="B3123" i="4"/>
  <c r="B3124" i="4"/>
  <c r="B3125" i="4"/>
  <c r="B3126" i="4"/>
  <c r="B3127" i="4"/>
  <c r="B3128" i="4"/>
  <c r="B3129" i="4"/>
  <c r="B3130" i="4"/>
  <c r="B3131" i="4"/>
  <c r="B3132" i="4"/>
  <c r="B3133" i="4"/>
  <c r="B3134" i="4"/>
  <c r="B3135" i="4"/>
  <c r="B3136" i="4"/>
  <c r="B3137" i="4"/>
  <c r="B3138" i="4"/>
  <c r="B3139" i="4"/>
  <c r="B3140" i="4"/>
  <c r="B3141" i="4"/>
  <c r="B3142" i="4"/>
  <c r="B3143" i="4"/>
  <c r="B3144" i="4"/>
  <c r="B3145" i="4"/>
  <c r="B3146" i="4"/>
  <c r="B3147" i="4"/>
  <c r="B3148" i="4"/>
  <c r="B3149" i="4"/>
  <c r="B3150" i="4"/>
  <c r="B3151" i="4"/>
  <c r="B3152" i="4"/>
  <c r="B3153" i="4"/>
  <c r="B3154" i="4"/>
  <c r="B3155" i="4"/>
  <c r="B3156" i="4"/>
  <c r="B3157" i="4"/>
  <c r="B3158" i="4"/>
  <c r="B3159" i="4"/>
  <c r="B3160" i="4"/>
  <c r="B3161" i="4"/>
  <c r="B3162" i="4"/>
  <c r="B3163" i="4"/>
  <c r="B3164" i="4"/>
  <c r="B3165" i="4"/>
  <c r="B3166" i="4"/>
  <c r="B3167" i="4"/>
  <c r="B3168" i="4"/>
  <c r="B3169" i="4"/>
  <c r="B3170" i="4"/>
  <c r="B3171" i="4"/>
  <c r="B3172" i="4"/>
  <c r="B3173" i="4"/>
  <c r="B3174" i="4"/>
  <c r="B3175" i="4"/>
  <c r="B3176" i="4"/>
  <c r="B3177" i="4"/>
  <c r="B3178" i="4"/>
  <c r="B3179" i="4"/>
  <c r="B3180" i="4"/>
  <c r="B3181" i="4"/>
  <c r="B3182" i="4"/>
  <c r="B3183" i="4"/>
  <c r="B3184" i="4"/>
  <c r="B3185" i="4"/>
  <c r="B3186" i="4"/>
  <c r="B3187" i="4"/>
  <c r="B3188" i="4"/>
  <c r="B3189" i="4"/>
  <c r="B3190" i="4"/>
  <c r="B3191" i="4"/>
  <c r="B3192" i="4"/>
  <c r="B3193" i="4"/>
  <c r="B3194" i="4"/>
  <c r="B3195" i="4"/>
  <c r="B3196" i="4"/>
  <c r="B3197" i="4"/>
  <c r="B3198" i="4"/>
  <c r="B3199" i="4"/>
  <c r="B3200" i="4"/>
  <c r="B3201" i="4"/>
  <c r="B3202" i="4"/>
  <c r="B3203" i="4"/>
  <c r="B3204" i="4"/>
  <c r="B3205" i="4"/>
  <c r="B3206" i="4"/>
  <c r="B3207" i="4"/>
  <c r="B3208" i="4"/>
  <c r="B3209" i="4"/>
  <c r="B3210" i="4"/>
  <c r="B3211" i="4"/>
  <c r="B3212" i="4"/>
  <c r="B3213" i="4"/>
  <c r="B3214" i="4"/>
  <c r="B3215" i="4"/>
  <c r="B3216" i="4"/>
  <c r="B3217" i="4"/>
  <c r="B3218" i="4"/>
  <c r="B3219" i="4"/>
  <c r="B3220" i="4"/>
  <c r="B3221" i="4"/>
  <c r="B3222" i="4"/>
  <c r="B3223" i="4"/>
  <c r="B3224" i="4"/>
  <c r="B3225" i="4"/>
  <c r="B3226" i="4"/>
  <c r="B3227" i="4"/>
  <c r="B3228" i="4"/>
  <c r="B3229" i="4"/>
  <c r="B3230" i="4"/>
  <c r="B3231" i="4"/>
  <c r="B3232" i="4"/>
  <c r="B3233" i="4"/>
  <c r="B3234" i="4"/>
  <c r="B3235" i="4"/>
  <c r="B3236" i="4"/>
  <c r="B3237" i="4"/>
  <c r="B3238" i="4"/>
  <c r="B3239" i="4"/>
  <c r="B3240" i="4"/>
  <c r="B3241" i="4"/>
  <c r="B3242" i="4"/>
  <c r="B3243" i="4"/>
  <c r="B3244" i="4"/>
  <c r="B3245" i="4"/>
  <c r="B3246" i="4"/>
  <c r="B3247" i="4"/>
  <c r="B3248" i="4"/>
  <c r="B3249" i="4"/>
  <c r="B3250" i="4"/>
  <c r="B3251" i="4"/>
  <c r="B3252" i="4"/>
  <c r="B3253" i="4"/>
  <c r="B3254" i="4"/>
  <c r="B3255" i="4"/>
  <c r="B3256" i="4"/>
  <c r="B3257" i="4"/>
  <c r="B3258" i="4"/>
  <c r="B3259" i="4"/>
  <c r="B3260" i="4"/>
  <c r="B3261" i="4"/>
  <c r="B3262" i="4"/>
  <c r="B3263" i="4"/>
  <c r="B3264" i="4"/>
  <c r="B3265" i="4"/>
  <c r="B3266" i="4"/>
  <c r="B3267" i="4"/>
  <c r="B3268" i="4"/>
  <c r="B3269" i="4"/>
  <c r="B3270" i="4"/>
  <c r="B3271" i="4"/>
  <c r="B3272" i="4"/>
  <c r="B3273" i="4"/>
  <c r="B3274" i="4"/>
  <c r="B3275" i="4"/>
  <c r="B3276" i="4"/>
  <c r="B3277" i="4"/>
  <c r="B3278" i="4"/>
  <c r="B3279" i="4"/>
  <c r="B3280" i="4"/>
  <c r="B3281" i="4"/>
  <c r="B3282" i="4"/>
  <c r="B3283" i="4"/>
  <c r="B3284" i="4"/>
  <c r="B3285" i="4"/>
  <c r="B3286" i="4"/>
  <c r="B3287" i="4"/>
  <c r="B3288" i="4"/>
  <c r="B3289" i="4"/>
  <c r="B3290" i="4"/>
  <c r="B3291" i="4"/>
  <c r="B3292" i="4"/>
  <c r="B3293" i="4"/>
  <c r="B3294" i="4"/>
  <c r="B3295" i="4"/>
  <c r="B3296" i="4"/>
  <c r="B3297" i="4"/>
  <c r="B3298" i="4"/>
  <c r="B3299" i="4"/>
  <c r="B3300" i="4"/>
  <c r="B3301" i="4"/>
  <c r="B3302" i="4"/>
  <c r="B3303" i="4"/>
  <c r="B3304" i="4"/>
  <c r="B3305" i="4"/>
  <c r="B3306" i="4"/>
  <c r="B3307" i="4"/>
  <c r="B3308" i="4"/>
  <c r="B3309" i="4"/>
  <c r="B3310" i="4"/>
  <c r="B3311" i="4"/>
  <c r="B3312" i="4"/>
  <c r="B3313" i="4"/>
  <c r="B3314" i="4"/>
  <c r="B3315" i="4"/>
  <c r="B3316" i="4"/>
  <c r="B3317" i="4"/>
  <c r="B3318" i="4"/>
  <c r="B3319" i="4"/>
  <c r="B3320" i="4"/>
  <c r="B3321" i="4"/>
  <c r="B3322" i="4"/>
  <c r="B3323" i="4"/>
  <c r="B3324" i="4"/>
  <c r="B3325" i="4"/>
  <c r="B3326" i="4"/>
  <c r="B3327" i="4"/>
  <c r="B3328" i="4"/>
  <c r="B3329" i="4"/>
  <c r="B3330" i="4"/>
  <c r="B3331" i="4"/>
  <c r="B3332" i="4"/>
  <c r="B3333" i="4"/>
  <c r="B3334" i="4"/>
  <c r="B3335" i="4"/>
  <c r="B3336" i="4"/>
  <c r="B3337" i="4"/>
  <c r="B3338" i="4"/>
  <c r="B3339" i="4"/>
  <c r="B3340" i="4"/>
  <c r="B3341" i="4"/>
  <c r="B3342" i="4"/>
  <c r="B3343" i="4"/>
  <c r="B3344" i="4"/>
  <c r="B3345" i="4"/>
  <c r="B3346" i="4"/>
  <c r="B3347" i="4"/>
  <c r="B3348" i="4"/>
  <c r="B3349" i="4"/>
  <c r="B3350" i="4"/>
  <c r="B3351" i="4"/>
  <c r="B3352" i="4"/>
  <c r="B3353" i="4"/>
  <c r="B3354" i="4"/>
  <c r="B3355" i="4"/>
  <c r="B3356" i="4"/>
  <c r="B3357" i="4"/>
  <c r="B3358" i="4"/>
  <c r="B3359" i="4"/>
  <c r="B3360" i="4"/>
  <c r="B3361" i="4"/>
  <c r="B3362" i="4"/>
  <c r="B3363" i="4"/>
  <c r="B3364" i="4"/>
  <c r="B3365" i="4"/>
  <c r="B3366" i="4"/>
  <c r="B3367" i="4"/>
  <c r="B3368" i="4"/>
  <c r="B3369" i="4"/>
  <c r="B3370" i="4"/>
  <c r="B3371" i="4"/>
  <c r="B3372" i="4"/>
  <c r="B3373" i="4"/>
  <c r="B3374" i="4"/>
  <c r="B3375" i="4"/>
  <c r="B3376" i="4"/>
  <c r="B3377" i="4"/>
  <c r="B3378" i="4"/>
  <c r="B3379" i="4"/>
  <c r="B3380" i="4"/>
  <c r="B3381" i="4"/>
  <c r="B3382" i="4"/>
  <c r="B3383" i="4"/>
  <c r="B3384" i="4"/>
  <c r="B3385" i="4"/>
  <c r="B3386" i="4"/>
  <c r="B3387" i="4"/>
  <c r="B3388" i="4"/>
  <c r="B3389" i="4"/>
  <c r="B3390" i="4"/>
  <c r="B3391" i="4"/>
  <c r="B3392" i="4"/>
  <c r="B3393" i="4"/>
  <c r="B3394" i="4"/>
  <c r="B3395" i="4"/>
  <c r="B3396" i="4"/>
  <c r="B3397" i="4"/>
  <c r="B3398" i="4"/>
  <c r="B3399" i="4"/>
  <c r="B3400" i="4"/>
  <c r="B3401" i="4"/>
  <c r="B3402" i="4"/>
  <c r="B3403" i="4"/>
  <c r="B3404" i="4"/>
  <c r="B3405" i="4"/>
  <c r="B3406" i="4"/>
  <c r="B3407" i="4"/>
  <c r="B3408" i="4"/>
  <c r="B3409" i="4"/>
  <c r="B3410" i="4"/>
  <c r="B3411" i="4"/>
  <c r="B3412" i="4"/>
  <c r="B3413" i="4"/>
  <c r="B3414" i="4"/>
  <c r="B3415" i="4"/>
  <c r="B3416" i="4"/>
  <c r="B3417" i="4"/>
  <c r="B3418" i="4"/>
  <c r="B3419" i="4"/>
  <c r="B3420" i="4"/>
  <c r="B3421" i="4"/>
  <c r="B3422" i="4"/>
  <c r="B3423" i="4"/>
  <c r="B3424" i="4"/>
  <c r="B3425" i="4"/>
  <c r="B3426" i="4"/>
  <c r="B3427" i="4"/>
  <c r="B3428" i="4"/>
  <c r="B3429" i="4"/>
  <c r="B3430" i="4"/>
  <c r="B3431" i="4"/>
  <c r="B3432" i="4"/>
  <c r="B3433" i="4"/>
  <c r="B3434" i="4"/>
  <c r="B3435" i="4"/>
  <c r="B3436" i="4"/>
  <c r="B3437" i="4"/>
  <c r="B3438" i="4"/>
  <c r="B3439" i="4"/>
  <c r="B3440" i="4"/>
  <c r="B3441" i="4"/>
  <c r="B3442" i="4"/>
  <c r="B3443" i="4"/>
  <c r="B3444" i="4"/>
  <c r="B3445" i="4"/>
  <c r="B3446" i="4"/>
  <c r="B3447" i="4"/>
  <c r="B3448" i="4"/>
  <c r="B3449" i="4"/>
  <c r="B3450" i="4"/>
  <c r="B3451" i="4"/>
  <c r="B3452" i="4"/>
  <c r="B3453" i="4"/>
  <c r="B3454" i="4"/>
  <c r="B3455" i="4"/>
  <c r="B3456" i="4"/>
  <c r="B3457" i="4"/>
  <c r="B3458" i="4"/>
  <c r="B3459" i="4"/>
  <c r="B3460" i="4"/>
  <c r="B3461" i="4"/>
  <c r="B3462" i="4"/>
  <c r="B3463" i="4"/>
  <c r="B3464" i="4"/>
  <c r="B3465" i="4"/>
  <c r="B3466" i="4"/>
  <c r="B3467" i="4"/>
  <c r="B3468" i="4"/>
  <c r="B3469" i="4"/>
  <c r="B3470" i="4"/>
  <c r="B3471" i="4"/>
  <c r="B3472" i="4"/>
  <c r="B3473" i="4"/>
  <c r="B3474" i="4"/>
  <c r="B3475" i="4"/>
  <c r="B3476" i="4"/>
  <c r="B3477" i="4"/>
  <c r="B3478" i="4"/>
  <c r="B3479" i="4"/>
  <c r="B3480" i="4"/>
  <c r="B3481" i="4"/>
  <c r="B3482" i="4"/>
  <c r="B3483" i="4"/>
  <c r="B3484" i="4"/>
  <c r="B3485" i="4"/>
  <c r="B3486" i="4"/>
  <c r="B3487" i="4"/>
  <c r="B3488" i="4"/>
  <c r="B3489" i="4"/>
  <c r="B3490" i="4"/>
  <c r="B3491" i="4"/>
  <c r="B3492" i="4"/>
  <c r="B3493" i="4"/>
  <c r="B3494" i="4"/>
  <c r="B3495" i="4"/>
  <c r="B3496" i="4"/>
  <c r="B3497" i="4"/>
  <c r="B3498" i="4"/>
  <c r="B3499" i="4"/>
  <c r="B3500" i="4"/>
  <c r="B3501" i="4"/>
  <c r="B3502" i="4"/>
  <c r="B3503" i="4"/>
  <c r="B3504" i="4"/>
  <c r="B3505" i="4"/>
  <c r="B3506" i="4"/>
  <c r="B3507" i="4"/>
  <c r="B3508" i="4"/>
  <c r="B3509" i="4"/>
  <c r="B3510" i="4"/>
  <c r="B3511" i="4"/>
  <c r="B3512" i="4"/>
  <c r="B3513" i="4"/>
  <c r="B3514" i="4"/>
  <c r="B3515" i="4"/>
  <c r="B3516" i="4"/>
  <c r="B3517" i="4"/>
  <c r="B3518" i="4"/>
  <c r="B3519" i="4"/>
  <c r="B3520" i="4"/>
  <c r="B3521" i="4"/>
  <c r="B3522" i="4"/>
  <c r="B3523" i="4"/>
  <c r="B3524" i="4"/>
  <c r="B3525" i="4"/>
  <c r="B3526" i="4"/>
  <c r="B3527" i="4"/>
  <c r="B3528" i="4"/>
  <c r="B3529" i="4"/>
  <c r="B3530" i="4"/>
  <c r="B3531" i="4"/>
  <c r="B3532" i="4"/>
  <c r="B3533" i="4"/>
  <c r="B3534" i="4"/>
  <c r="B3535" i="4"/>
  <c r="B3536" i="4"/>
  <c r="B3537" i="4"/>
  <c r="B3538" i="4"/>
  <c r="B3539" i="4"/>
  <c r="B3540" i="4"/>
  <c r="B3541" i="4"/>
  <c r="B3542" i="4"/>
  <c r="B3543" i="4"/>
  <c r="B3544" i="4"/>
  <c r="B3545" i="4"/>
  <c r="B3546" i="4"/>
  <c r="B3547" i="4"/>
  <c r="B3548" i="4"/>
  <c r="B3549" i="4"/>
  <c r="B3550" i="4"/>
  <c r="B3551" i="4"/>
  <c r="B3552" i="4"/>
  <c r="B3553" i="4"/>
  <c r="B3554" i="4"/>
  <c r="B3555" i="4"/>
  <c r="B3556" i="4"/>
  <c r="B3557" i="4"/>
  <c r="B3558" i="4"/>
  <c r="B3559" i="4"/>
  <c r="B3560" i="4"/>
  <c r="B3561" i="4"/>
  <c r="B3562" i="4"/>
  <c r="B3563" i="4"/>
  <c r="B3564" i="4"/>
  <c r="B3565" i="4"/>
  <c r="B3566" i="4"/>
  <c r="B3567" i="4"/>
  <c r="B3568" i="4"/>
  <c r="B3569" i="4"/>
  <c r="B3570" i="4"/>
  <c r="B3571" i="4"/>
  <c r="B3572" i="4"/>
  <c r="B3573" i="4"/>
  <c r="B3574" i="4"/>
  <c r="B3575" i="4"/>
  <c r="B3576" i="4"/>
  <c r="B3577" i="4"/>
  <c r="B3578" i="4"/>
  <c r="B3579" i="4"/>
  <c r="B3580" i="4"/>
  <c r="B3581" i="4"/>
  <c r="B3582" i="4"/>
  <c r="B3583" i="4"/>
  <c r="B3584" i="4"/>
  <c r="B3585" i="4"/>
  <c r="B3586" i="4"/>
  <c r="B3587" i="4"/>
  <c r="B3588" i="4"/>
  <c r="B3589" i="4"/>
  <c r="B3590" i="4"/>
  <c r="B3591" i="4"/>
  <c r="B3592" i="4"/>
  <c r="B3593" i="4"/>
  <c r="B3594" i="4"/>
  <c r="B3595" i="4"/>
  <c r="B3596" i="4"/>
  <c r="B3597" i="4"/>
  <c r="B3598" i="4"/>
  <c r="B3599" i="4"/>
  <c r="B3600" i="4"/>
  <c r="B3601" i="4"/>
  <c r="B3602" i="4"/>
  <c r="B3603" i="4"/>
  <c r="B3604" i="4"/>
  <c r="B3605" i="4"/>
  <c r="B3606" i="4"/>
  <c r="B3607" i="4"/>
  <c r="B3608" i="4"/>
  <c r="B3609" i="4"/>
  <c r="B3610" i="4"/>
  <c r="B3611" i="4"/>
  <c r="B3612" i="4"/>
  <c r="B3613" i="4"/>
  <c r="B3614" i="4"/>
  <c r="B3615" i="4"/>
  <c r="B3616" i="4"/>
  <c r="B3617" i="4"/>
  <c r="B3618" i="4"/>
  <c r="B3619" i="4"/>
  <c r="B3620" i="4"/>
  <c r="B3621" i="4"/>
  <c r="B3622" i="4"/>
  <c r="B3623" i="4"/>
  <c r="B3624" i="4"/>
  <c r="B3625" i="4"/>
  <c r="B3626" i="4"/>
  <c r="B3627" i="4"/>
  <c r="B3628" i="4"/>
  <c r="B3629" i="4"/>
  <c r="B3630" i="4"/>
  <c r="B3631" i="4"/>
  <c r="B3632" i="4"/>
  <c r="B3633" i="4"/>
  <c r="B3634" i="4"/>
  <c r="B3635" i="4"/>
  <c r="B3636" i="4"/>
  <c r="B3637" i="4"/>
  <c r="B3638" i="4"/>
  <c r="B3639" i="4"/>
  <c r="B3640" i="4"/>
  <c r="B3641" i="4"/>
  <c r="B3642" i="4"/>
  <c r="B3643" i="4"/>
  <c r="B3644" i="4"/>
  <c r="B3645" i="4"/>
  <c r="B3646" i="4"/>
  <c r="B3647" i="4"/>
  <c r="B3648" i="4"/>
  <c r="B3649" i="4"/>
  <c r="B3650" i="4"/>
  <c r="B3651" i="4"/>
  <c r="B3652" i="4"/>
  <c r="B3653" i="4"/>
  <c r="B3654" i="4"/>
  <c r="B3655" i="4"/>
  <c r="B3656" i="4"/>
  <c r="B3657" i="4"/>
  <c r="B3658" i="4"/>
  <c r="B3659" i="4"/>
  <c r="B3660" i="4"/>
  <c r="B3661" i="4"/>
  <c r="B3662" i="4"/>
  <c r="B3663" i="4"/>
  <c r="B3664" i="4"/>
  <c r="B3665" i="4"/>
  <c r="B3666" i="4"/>
  <c r="B3667" i="4"/>
  <c r="B3668" i="4"/>
  <c r="B3669" i="4"/>
  <c r="B3670" i="4"/>
  <c r="B3671" i="4"/>
  <c r="B3672" i="4"/>
  <c r="B3673" i="4"/>
  <c r="B3674" i="4"/>
  <c r="B3675" i="4"/>
  <c r="B3676" i="4"/>
  <c r="B3677" i="4"/>
  <c r="B3678" i="4"/>
  <c r="B3679" i="4"/>
  <c r="B3680" i="4"/>
  <c r="B3681" i="4"/>
  <c r="B3682" i="4"/>
  <c r="B3683" i="4"/>
  <c r="B3684" i="4"/>
  <c r="B3685" i="4"/>
  <c r="B3686" i="4"/>
  <c r="B3687" i="4"/>
  <c r="B3688" i="4"/>
  <c r="B3689" i="4"/>
  <c r="B3690" i="4"/>
  <c r="B3691" i="4"/>
  <c r="B3692" i="4"/>
  <c r="B3693" i="4"/>
  <c r="B3694" i="4"/>
  <c r="B3695" i="4"/>
  <c r="B3696" i="4"/>
  <c r="B3697" i="4"/>
  <c r="B3698" i="4"/>
  <c r="B3699" i="4"/>
  <c r="B3700" i="4"/>
  <c r="B3701" i="4"/>
  <c r="B3702" i="4"/>
  <c r="B3703" i="4"/>
  <c r="B3704" i="4"/>
  <c r="B3705" i="4"/>
  <c r="B3706" i="4"/>
  <c r="B3707" i="4"/>
  <c r="B3708" i="4"/>
  <c r="B3709" i="4"/>
  <c r="B3710" i="4"/>
  <c r="B3711" i="4"/>
  <c r="B3712" i="4"/>
  <c r="B3713" i="4"/>
  <c r="B3714" i="4"/>
  <c r="B3715" i="4"/>
  <c r="B3716" i="4"/>
  <c r="B3717" i="4"/>
  <c r="B3718" i="4"/>
  <c r="B3719" i="4"/>
  <c r="B3720" i="4"/>
  <c r="B3721" i="4"/>
  <c r="B3722" i="4"/>
  <c r="B3723" i="4"/>
  <c r="B3724" i="4"/>
  <c r="B3725" i="4"/>
  <c r="B3726" i="4"/>
  <c r="B3727" i="4"/>
  <c r="B3728" i="4"/>
  <c r="B3729" i="4"/>
  <c r="B3730" i="4"/>
  <c r="B3731" i="4"/>
  <c r="B3732" i="4"/>
  <c r="B3733" i="4"/>
  <c r="B3734" i="4"/>
  <c r="B3735" i="4"/>
  <c r="B3736" i="4"/>
  <c r="B3737" i="4"/>
  <c r="B3738" i="4"/>
  <c r="B3739" i="4"/>
  <c r="B3740" i="4"/>
  <c r="B3741" i="4"/>
  <c r="B3742" i="4"/>
  <c r="B3743" i="4"/>
  <c r="B3744" i="4"/>
  <c r="B3745" i="4"/>
  <c r="B3746" i="4"/>
  <c r="B3747" i="4"/>
  <c r="B3748" i="4"/>
  <c r="B3749" i="4"/>
  <c r="B3750" i="4"/>
  <c r="B3751" i="4"/>
  <c r="B3752" i="4"/>
  <c r="B3753" i="4"/>
  <c r="B3754" i="4"/>
  <c r="B3755" i="4"/>
  <c r="B3756" i="4"/>
  <c r="B3757" i="4"/>
  <c r="B3758" i="4"/>
  <c r="B3759" i="4"/>
  <c r="B3760" i="4"/>
  <c r="B3761" i="4"/>
  <c r="B3762" i="4"/>
  <c r="B3763" i="4"/>
  <c r="B3764" i="4"/>
  <c r="B3765" i="4"/>
  <c r="B3766" i="4"/>
  <c r="B3767" i="4"/>
  <c r="B3768" i="4"/>
  <c r="B3769" i="4"/>
  <c r="B3770" i="4"/>
  <c r="B3771" i="4"/>
  <c r="B3772" i="4"/>
  <c r="B3773" i="4"/>
  <c r="B3774" i="4"/>
  <c r="B3775" i="4"/>
  <c r="B3776" i="4"/>
  <c r="B3777" i="4"/>
  <c r="B3778" i="4"/>
  <c r="B3779" i="4"/>
  <c r="B3780" i="4"/>
  <c r="B3781" i="4"/>
  <c r="B3782" i="4"/>
  <c r="B3783" i="4"/>
  <c r="B3784" i="4"/>
  <c r="B3785" i="4"/>
  <c r="B3786" i="4"/>
  <c r="B3787" i="4"/>
  <c r="B3788" i="4"/>
  <c r="B3789" i="4"/>
  <c r="B3790" i="4"/>
  <c r="B3791" i="4"/>
  <c r="B3792" i="4"/>
  <c r="B3793" i="4"/>
  <c r="B3794" i="4"/>
  <c r="B3795" i="4"/>
  <c r="B3796" i="4"/>
  <c r="B3797" i="4"/>
  <c r="B3798" i="4"/>
  <c r="B3799" i="4"/>
  <c r="B3800" i="4"/>
  <c r="B3801" i="4"/>
  <c r="B3802" i="4"/>
  <c r="B3803" i="4"/>
  <c r="B3804" i="4"/>
  <c r="B3805" i="4"/>
  <c r="B3806" i="4"/>
  <c r="B3807" i="4"/>
  <c r="B3808" i="4"/>
  <c r="B3809" i="4"/>
  <c r="B3810" i="4"/>
  <c r="B3811" i="4"/>
  <c r="B3812" i="4"/>
  <c r="B3813" i="4"/>
  <c r="B3814" i="4"/>
  <c r="B3815" i="4"/>
  <c r="B3816" i="4"/>
  <c r="B3817" i="4"/>
  <c r="B3818" i="4"/>
  <c r="B3819" i="4"/>
  <c r="B3820" i="4"/>
  <c r="B3821" i="4"/>
  <c r="B3822" i="4"/>
  <c r="B3823" i="4"/>
  <c r="B3824" i="4"/>
  <c r="B3825" i="4"/>
  <c r="B3826" i="4"/>
  <c r="B3827" i="4"/>
  <c r="B3828" i="4"/>
  <c r="B3829" i="4"/>
  <c r="B3830" i="4"/>
  <c r="B3831" i="4"/>
  <c r="B3832" i="4"/>
  <c r="B3833" i="4"/>
  <c r="B3834" i="4"/>
  <c r="B3835" i="4"/>
  <c r="B3836" i="4"/>
  <c r="B3837" i="4"/>
  <c r="B3838" i="4"/>
  <c r="B3839" i="4"/>
  <c r="B3840" i="4"/>
  <c r="B3841" i="4"/>
  <c r="B3842" i="4"/>
  <c r="B3843" i="4"/>
  <c r="B3844" i="4"/>
  <c r="B3845" i="4"/>
  <c r="B3846" i="4"/>
  <c r="B3847" i="4"/>
  <c r="B3848" i="4"/>
  <c r="B3849" i="4"/>
  <c r="B3850" i="4"/>
  <c r="B3851" i="4"/>
  <c r="B3852" i="4"/>
  <c r="B3853" i="4"/>
  <c r="B3854" i="4"/>
  <c r="B3855" i="4"/>
  <c r="B3856" i="4"/>
  <c r="B3857" i="4"/>
  <c r="B3858" i="4"/>
  <c r="B3859" i="4"/>
  <c r="B3860" i="4"/>
  <c r="B3861" i="4"/>
  <c r="B3862" i="4"/>
  <c r="B3863" i="4"/>
  <c r="B3864" i="4"/>
  <c r="B3865" i="4"/>
  <c r="B3866" i="4"/>
  <c r="B3867" i="4"/>
  <c r="B3868" i="4"/>
  <c r="B3869" i="4"/>
  <c r="B3870" i="4"/>
  <c r="B3871" i="4"/>
  <c r="B3872" i="4"/>
  <c r="B3873" i="4"/>
  <c r="B3874" i="4"/>
  <c r="B3875" i="4"/>
  <c r="B3876" i="4"/>
  <c r="B3877" i="4"/>
  <c r="B3878" i="4"/>
  <c r="B3879" i="4"/>
  <c r="B3880" i="4"/>
  <c r="B3881" i="4"/>
  <c r="B3882" i="4"/>
  <c r="B3883" i="4"/>
  <c r="B3884" i="4"/>
  <c r="B3885" i="4"/>
  <c r="B3886" i="4"/>
  <c r="B3887" i="4"/>
  <c r="B3888" i="4"/>
  <c r="B3889" i="4"/>
  <c r="B3890" i="4"/>
  <c r="B3891" i="4"/>
  <c r="B3892" i="4"/>
  <c r="B3893" i="4"/>
  <c r="B3894" i="4"/>
  <c r="B3895" i="4"/>
  <c r="B3896" i="4"/>
  <c r="B3897" i="4"/>
  <c r="B3898" i="4"/>
  <c r="B3899" i="4"/>
  <c r="B3900" i="4"/>
  <c r="B3901" i="4"/>
  <c r="B3902" i="4"/>
  <c r="B3903" i="4"/>
  <c r="B3904" i="4"/>
  <c r="B3905" i="4"/>
  <c r="B3906" i="4"/>
  <c r="B3907" i="4"/>
  <c r="B3908" i="4"/>
  <c r="B3909" i="4"/>
  <c r="B3910" i="4"/>
  <c r="B3911" i="4"/>
  <c r="B3912" i="4"/>
  <c r="B3913" i="4"/>
  <c r="B3914" i="4"/>
  <c r="B3915" i="4"/>
  <c r="B3916" i="4"/>
  <c r="B3917" i="4"/>
  <c r="B3918" i="4"/>
  <c r="B3919" i="4"/>
  <c r="B3920" i="4"/>
  <c r="B3921" i="4"/>
  <c r="B3922" i="4"/>
  <c r="B3923" i="4"/>
  <c r="B3924" i="4"/>
  <c r="B3925" i="4"/>
  <c r="B3926" i="4"/>
  <c r="B3927" i="4"/>
  <c r="B3928" i="4"/>
  <c r="B3929" i="4"/>
  <c r="B3930" i="4"/>
  <c r="B3931" i="4"/>
  <c r="B3932" i="4"/>
  <c r="B3933" i="4"/>
  <c r="B3934" i="4"/>
  <c r="B3935" i="4"/>
  <c r="B3936" i="4"/>
  <c r="B3937" i="4"/>
  <c r="B3938" i="4"/>
  <c r="B3939" i="4"/>
  <c r="B3940" i="4"/>
  <c r="B3941" i="4"/>
  <c r="B3942" i="4"/>
  <c r="B3943" i="4"/>
  <c r="B3944" i="4"/>
  <c r="B3945" i="4"/>
  <c r="B3946" i="4"/>
  <c r="B3947" i="4"/>
  <c r="B3948" i="4"/>
  <c r="B3949" i="4"/>
  <c r="B3950" i="4"/>
  <c r="B3951" i="4"/>
  <c r="B3952" i="4"/>
  <c r="B3953" i="4"/>
  <c r="B3954" i="4"/>
  <c r="B3955" i="4"/>
  <c r="B3956" i="4"/>
  <c r="B3957" i="4"/>
  <c r="B3958" i="4"/>
  <c r="B3959" i="4"/>
  <c r="B3960" i="4"/>
  <c r="B3961" i="4"/>
  <c r="B3962" i="4"/>
  <c r="B3963" i="4"/>
  <c r="B3964" i="4"/>
  <c r="B3965" i="4"/>
  <c r="B3966" i="4"/>
  <c r="B3967" i="4"/>
  <c r="B3968" i="4"/>
  <c r="B3969" i="4"/>
  <c r="B3970" i="4"/>
  <c r="B3971" i="4"/>
  <c r="B3972" i="4"/>
  <c r="B3973" i="4"/>
  <c r="B3974" i="4"/>
  <c r="B3975" i="4"/>
  <c r="B3976" i="4"/>
  <c r="B3977" i="4"/>
  <c r="B3978" i="4"/>
  <c r="B3979" i="4"/>
  <c r="B3980" i="4"/>
  <c r="B3981" i="4"/>
  <c r="B3982" i="4"/>
  <c r="B3983" i="4"/>
  <c r="B3984" i="4"/>
  <c r="B3985" i="4"/>
  <c r="B3986" i="4"/>
  <c r="B3987" i="4"/>
  <c r="B3988" i="4"/>
  <c r="B3989" i="4"/>
  <c r="B3990" i="4"/>
  <c r="B3991" i="4"/>
  <c r="B3992" i="4"/>
  <c r="B3993" i="4"/>
  <c r="B3994" i="4"/>
  <c r="B3995" i="4"/>
  <c r="B3996" i="4"/>
  <c r="B3997" i="4"/>
  <c r="B3998" i="4"/>
  <c r="B3999" i="4"/>
  <c r="B4000" i="4"/>
  <c r="B4001" i="4"/>
  <c r="B4002" i="4"/>
  <c r="B4003" i="4"/>
  <c r="B4004" i="4"/>
  <c r="B4005" i="4"/>
  <c r="B4006" i="4"/>
  <c r="B4007" i="4"/>
  <c r="B4008" i="4"/>
  <c r="B4009" i="4"/>
  <c r="B4010" i="4"/>
  <c r="B4011" i="4"/>
  <c r="B4012" i="4"/>
  <c r="B4013" i="4"/>
  <c r="B4014" i="4"/>
  <c r="B4015" i="4"/>
  <c r="B4016" i="4"/>
  <c r="B4017" i="4"/>
  <c r="B4018" i="4"/>
  <c r="B4019" i="4"/>
  <c r="B4020" i="4"/>
  <c r="B4021" i="4"/>
  <c r="B4022" i="4"/>
  <c r="B4023" i="4"/>
  <c r="B4024" i="4"/>
  <c r="B4025" i="4"/>
  <c r="B4026" i="4"/>
  <c r="B4027" i="4"/>
  <c r="B4028" i="4"/>
  <c r="B4029" i="4"/>
  <c r="B4030" i="4"/>
  <c r="B4031" i="4"/>
  <c r="B4032" i="4"/>
  <c r="B4033" i="4"/>
  <c r="B4034" i="4"/>
  <c r="B4035" i="4"/>
  <c r="B4036" i="4"/>
  <c r="B4037" i="4"/>
  <c r="B4038" i="4"/>
  <c r="B4039" i="4"/>
  <c r="B4040" i="4"/>
  <c r="B4041" i="4"/>
  <c r="B4042" i="4"/>
  <c r="B4043" i="4"/>
  <c r="B4044" i="4"/>
  <c r="B4045" i="4"/>
  <c r="B4046" i="4"/>
  <c r="B4047" i="4"/>
  <c r="B4048" i="4"/>
  <c r="B4049" i="4"/>
  <c r="B4050" i="4"/>
  <c r="B4051" i="4"/>
  <c r="B4052" i="4"/>
  <c r="B4053" i="4"/>
  <c r="B4054" i="4"/>
  <c r="B4055" i="4"/>
  <c r="B4056" i="4"/>
  <c r="B4057" i="4"/>
  <c r="B4058" i="4"/>
  <c r="B4059" i="4"/>
  <c r="B4060" i="4"/>
  <c r="B4061" i="4"/>
  <c r="B4062" i="4"/>
  <c r="B4063" i="4"/>
  <c r="B4064" i="4"/>
  <c r="B4065" i="4"/>
  <c r="B4066" i="4"/>
  <c r="B4067" i="4"/>
  <c r="B4068" i="4"/>
  <c r="B4069" i="4"/>
  <c r="B4070" i="4"/>
  <c r="B4071" i="4"/>
  <c r="B4072" i="4"/>
  <c r="B4073" i="4"/>
  <c r="B4074" i="4"/>
  <c r="B4075" i="4"/>
  <c r="B4076" i="4"/>
  <c r="B4077" i="4"/>
  <c r="B4078" i="4"/>
  <c r="B4079" i="4"/>
  <c r="B4080" i="4"/>
  <c r="B4081" i="4"/>
  <c r="B4082" i="4"/>
  <c r="B4083" i="4"/>
  <c r="B4084" i="4"/>
  <c r="B4085" i="4"/>
  <c r="B4086" i="4"/>
  <c r="B4087" i="4"/>
  <c r="B4088" i="4"/>
  <c r="B4089" i="4"/>
  <c r="B4090" i="4"/>
  <c r="B4091" i="4"/>
  <c r="B4092" i="4"/>
  <c r="B4093" i="4"/>
  <c r="B4094" i="4"/>
  <c r="B4095" i="4"/>
  <c r="B4096" i="4"/>
  <c r="B4097" i="4"/>
  <c r="B4098" i="4"/>
  <c r="B4099" i="4"/>
  <c r="B4100" i="4"/>
  <c r="B4101" i="4"/>
  <c r="B4102" i="4"/>
  <c r="B4103" i="4"/>
  <c r="B4104" i="4"/>
  <c r="B4105" i="4"/>
  <c r="B4106" i="4"/>
  <c r="B4107" i="4"/>
  <c r="B4108" i="4"/>
  <c r="B4109" i="4"/>
  <c r="B4110" i="4"/>
  <c r="B4111" i="4"/>
  <c r="B4112" i="4"/>
  <c r="B4113" i="4"/>
  <c r="B4114" i="4"/>
  <c r="B4115" i="4"/>
  <c r="B4116" i="4"/>
  <c r="B4117" i="4"/>
  <c r="B4118" i="4"/>
  <c r="B4119" i="4"/>
  <c r="B4120" i="4"/>
  <c r="B4121" i="4"/>
  <c r="B4122" i="4"/>
  <c r="B4123" i="4"/>
  <c r="B4124" i="4"/>
  <c r="B4125" i="4"/>
  <c r="B4126" i="4"/>
  <c r="B4127" i="4"/>
  <c r="B4128" i="4"/>
  <c r="B4129" i="4"/>
  <c r="B4130" i="4"/>
  <c r="B4131" i="4"/>
  <c r="B4132" i="4"/>
  <c r="B4133" i="4"/>
  <c r="B4134" i="4"/>
  <c r="B4135" i="4"/>
  <c r="B4136" i="4"/>
  <c r="B4137" i="4"/>
  <c r="B4138" i="4"/>
  <c r="B4139" i="4"/>
  <c r="B4140" i="4"/>
  <c r="B4141" i="4"/>
  <c r="B4142" i="4"/>
  <c r="B4143" i="4"/>
  <c r="B4144" i="4"/>
  <c r="B4145" i="4"/>
  <c r="B4146" i="4"/>
  <c r="B4147" i="4"/>
  <c r="B4148" i="4"/>
  <c r="B4149" i="4"/>
  <c r="B4150" i="4"/>
  <c r="B4151" i="4"/>
  <c r="B4152" i="4"/>
  <c r="B4153" i="4"/>
  <c r="B4154" i="4"/>
  <c r="B4155" i="4"/>
  <c r="B4156" i="4"/>
  <c r="B4157" i="4"/>
  <c r="B4158" i="4"/>
  <c r="B4159" i="4"/>
  <c r="B4160" i="4"/>
  <c r="B4161" i="4"/>
  <c r="B4162" i="4"/>
  <c r="B4163" i="4"/>
  <c r="B4164" i="4"/>
  <c r="B4165" i="4"/>
  <c r="B4166" i="4"/>
  <c r="B4167" i="4"/>
  <c r="B4168" i="4"/>
  <c r="B4169" i="4"/>
  <c r="B4170" i="4"/>
  <c r="B4171" i="4"/>
  <c r="B4172" i="4"/>
  <c r="B4173" i="4"/>
  <c r="B4174" i="4"/>
  <c r="B4175" i="4"/>
  <c r="B4176" i="4"/>
  <c r="B4177" i="4"/>
  <c r="B4178" i="4"/>
  <c r="B4179" i="4"/>
  <c r="B4180" i="4"/>
  <c r="B4181" i="4"/>
  <c r="B4182" i="4"/>
  <c r="B4183" i="4"/>
  <c r="B4184" i="4"/>
  <c r="B4185" i="4"/>
  <c r="B4186" i="4"/>
  <c r="B4187" i="4"/>
  <c r="B4188" i="4"/>
  <c r="B4189" i="4"/>
  <c r="B4190" i="4"/>
  <c r="B4191" i="4"/>
  <c r="B4192" i="4"/>
  <c r="B4193" i="4"/>
  <c r="B4194" i="4"/>
  <c r="B4195" i="4"/>
  <c r="B4196" i="4"/>
  <c r="B4197" i="4"/>
  <c r="B4198" i="4"/>
  <c r="B4199" i="4"/>
  <c r="B4200" i="4"/>
  <c r="B4201" i="4"/>
  <c r="B4202" i="4"/>
  <c r="B4203" i="4"/>
  <c r="B4204" i="4"/>
  <c r="B4205" i="4"/>
  <c r="B4206" i="4"/>
  <c r="B4207" i="4"/>
  <c r="B4208" i="4"/>
  <c r="B4209" i="4"/>
  <c r="B4210" i="4"/>
  <c r="B4211" i="4"/>
  <c r="B4212" i="4"/>
  <c r="B4213" i="4"/>
  <c r="B4214" i="4"/>
  <c r="B4215" i="4"/>
  <c r="B4216" i="4"/>
  <c r="B4217" i="4"/>
  <c r="B4218" i="4"/>
  <c r="B4219" i="4"/>
  <c r="B4220" i="4"/>
  <c r="B4221" i="4"/>
  <c r="B4222" i="4"/>
  <c r="B4223" i="4"/>
  <c r="B4224" i="4"/>
  <c r="B4225" i="4"/>
  <c r="B4226" i="4"/>
  <c r="B4227" i="4"/>
  <c r="B4228" i="4"/>
  <c r="B4229" i="4"/>
  <c r="B4230" i="4"/>
  <c r="B4231" i="4"/>
  <c r="B4232" i="4"/>
  <c r="B4233" i="4"/>
  <c r="B4234" i="4"/>
  <c r="B4235" i="4"/>
  <c r="B4236" i="4"/>
  <c r="B4237" i="4"/>
  <c r="B4238" i="4"/>
  <c r="B4239" i="4"/>
  <c r="B4240" i="4"/>
  <c r="B4241" i="4"/>
  <c r="B4242" i="4"/>
  <c r="B4243" i="4"/>
  <c r="B4244" i="4"/>
  <c r="B4245" i="4"/>
  <c r="B4246" i="4"/>
  <c r="B4247" i="4"/>
  <c r="B4248" i="4"/>
  <c r="B4249" i="4"/>
  <c r="B4250" i="4"/>
  <c r="B4251" i="4"/>
  <c r="B4252" i="4"/>
  <c r="B4253" i="4"/>
  <c r="B4254" i="4"/>
  <c r="B4255" i="4"/>
  <c r="B4256" i="4"/>
  <c r="B4257" i="4"/>
  <c r="B4258" i="4"/>
  <c r="B4259" i="4"/>
  <c r="B4260" i="4"/>
  <c r="B4261" i="4"/>
  <c r="B4262" i="4"/>
  <c r="B4263" i="4"/>
  <c r="B4264" i="4"/>
  <c r="B4265" i="4"/>
  <c r="B4266" i="4"/>
  <c r="B4267" i="4"/>
  <c r="B4268" i="4"/>
  <c r="B4269" i="4"/>
  <c r="B4270" i="4"/>
  <c r="B4271" i="4"/>
  <c r="B4272" i="4"/>
  <c r="B4273" i="4"/>
  <c r="B4274" i="4"/>
  <c r="B4275" i="4"/>
  <c r="B4276" i="4"/>
  <c r="B4277" i="4"/>
  <c r="B4278" i="4"/>
  <c r="B4279" i="4"/>
  <c r="B4280" i="4"/>
  <c r="B4281" i="4"/>
  <c r="B4282" i="4"/>
  <c r="B4283" i="4"/>
  <c r="B4284" i="4"/>
  <c r="B4285" i="4"/>
  <c r="B4286" i="4"/>
  <c r="B4287" i="4"/>
  <c r="B4288" i="4"/>
  <c r="B4289" i="4"/>
  <c r="B4290" i="4"/>
  <c r="B4291" i="4"/>
  <c r="B4292" i="4"/>
  <c r="B4293" i="4"/>
  <c r="B4294" i="4"/>
  <c r="B4295" i="4"/>
  <c r="B4296" i="4"/>
  <c r="B4297" i="4"/>
  <c r="B4298" i="4"/>
  <c r="B4299" i="4"/>
  <c r="B4300" i="4"/>
  <c r="B4301" i="4"/>
  <c r="B4302" i="4"/>
  <c r="B4303" i="4"/>
  <c r="B4304" i="4"/>
  <c r="B4305" i="4"/>
  <c r="B4306" i="4"/>
  <c r="B4307" i="4"/>
  <c r="B4308" i="4"/>
  <c r="B4309" i="4"/>
  <c r="B4310" i="4"/>
  <c r="B4311" i="4"/>
  <c r="B4312" i="4"/>
  <c r="B4313" i="4"/>
  <c r="B4314" i="4"/>
  <c r="B4315" i="4"/>
  <c r="B4316" i="4"/>
  <c r="B4317" i="4"/>
  <c r="B4318" i="4"/>
  <c r="B4319" i="4"/>
  <c r="B4320" i="4"/>
  <c r="B4321" i="4"/>
  <c r="B4322" i="4"/>
  <c r="B4323" i="4"/>
  <c r="B4324" i="4"/>
  <c r="B4325" i="4"/>
  <c r="B4326" i="4"/>
  <c r="B4327" i="4"/>
  <c r="B4328" i="4"/>
  <c r="B4329" i="4"/>
  <c r="B4330" i="4"/>
  <c r="B4331" i="4"/>
  <c r="B4332" i="4"/>
  <c r="B4333" i="4"/>
  <c r="B4334" i="4"/>
  <c r="B4335" i="4"/>
  <c r="B4336" i="4"/>
  <c r="B4337" i="4"/>
  <c r="B4338" i="4"/>
  <c r="B4339" i="4"/>
  <c r="B4340" i="4"/>
  <c r="B4341" i="4"/>
  <c r="B4342" i="4"/>
  <c r="B4343" i="4"/>
  <c r="B4344" i="4"/>
  <c r="B4345" i="4"/>
  <c r="B4346" i="4"/>
  <c r="B4347" i="4"/>
  <c r="B4348" i="4"/>
  <c r="B4349" i="4"/>
  <c r="B4350" i="4"/>
  <c r="B4351" i="4"/>
  <c r="B4352" i="4"/>
  <c r="B4353" i="4"/>
  <c r="B4354" i="4"/>
  <c r="B4355" i="4"/>
  <c r="B4356" i="4"/>
  <c r="B4357" i="4"/>
  <c r="B4358" i="4"/>
  <c r="B4359" i="4"/>
  <c r="B4360" i="4"/>
  <c r="B4361" i="4"/>
  <c r="B4362" i="4"/>
  <c r="B4363" i="4"/>
  <c r="B4364" i="4"/>
  <c r="B4365" i="4"/>
  <c r="B4366" i="4"/>
  <c r="B4367" i="4"/>
  <c r="B4368" i="4"/>
  <c r="B4369" i="4"/>
  <c r="B4370" i="4"/>
  <c r="B4371" i="4"/>
  <c r="B4372" i="4"/>
  <c r="B4373" i="4"/>
  <c r="B4374" i="4"/>
  <c r="B4375" i="4"/>
  <c r="B4376" i="4"/>
  <c r="B4377" i="4"/>
  <c r="B4378" i="4"/>
  <c r="B4379" i="4"/>
  <c r="B4380" i="4"/>
  <c r="B4381" i="4"/>
  <c r="B4382" i="4"/>
  <c r="B4383" i="4"/>
  <c r="B4384" i="4"/>
  <c r="B4385" i="4"/>
  <c r="B4386" i="4"/>
  <c r="B4387" i="4"/>
  <c r="B4388" i="4"/>
  <c r="B4389" i="4"/>
  <c r="B4390" i="4"/>
  <c r="B4391" i="4"/>
  <c r="B4392" i="4"/>
  <c r="B4393" i="4"/>
  <c r="B4394" i="4"/>
  <c r="B4395" i="4"/>
  <c r="B4396" i="4"/>
  <c r="B4397" i="4"/>
  <c r="B4398" i="4"/>
  <c r="B4399" i="4"/>
  <c r="B4400" i="4"/>
  <c r="B4401" i="4"/>
  <c r="B4402" i="4"/>
  <c r="B4403" i="4"/>
  <c r="B4404" i="4"/>
  <c r="B4405" i="4"/>
  <c r="B4406" i="4"/>
  <c r="B4407" i="4"/>
  <c r="B4408" i="4"/>
  <c r="B4409" i="4"/>
  <c r="B4410" i="4"/>
  <c r="B4411" i="4"/>
  <c r="B4412" i="4"/>
  <c r="B4413" i="4"/>
  <c r="B4414" i="4"/>
  <c r="B4415" i="4"/>
  <c r="B4416" i="4"/>
  <c r="B4417" i="4"/>
  <c r="B4418" i="4"/>
  <c r="B4419" i="4"/>
  <c r="B4420" i="4"/>
  <c r="B4421" i="4"/>
  <c r="B4422" i="4"/>
  <c r="B4423" i="4"/>
  <c r="B4424" i="4"/>
  <c r="B4425" i="4"/>
  <c r="B4426" i="4"/>
  <c r="B4427" i="4"/>
  <c r="B4428" i="4"/>
  <c r="B4429" i="4"/>
  <c r="B4430" i="4"/>
  <c r="B4431" i="4"/>
  <c r="B4432" i="4"/>
  <c r="B4433" i="4"/>
  <c r="B4434" i="4"/>
  <c r="B4435" i="4"/>
  <c r="B4436" i="4"/>
  <c r="B4437" i="4"/>
  <c r="B4438" i="4"/>
  <c r="B4439" i="4"/>
  <c r="B4440" i="4"/>
  <c r="B4441" i="4"/>
  <c r="B4442" i="4"/>
  <c r="B4443" i="4"/>
  <c r="B4444" i="4"/>
  <c r="B4445" i="4"/>
  <c r="B4446" i="4"/>
  <c r="B4447" i="4"/>
  <c r="B4448" i="4"/>
  <c r="B4449" i="4"/>
  <c r="B4450" i="4"/>
  <c r="B4451" i="4"/>
  <c r="B4452" i="4"/>
  <c r="B4453" i="4"/>
  <c r="B4454" i="4"/>
  <c r="B4455" i="4"/>
  <c r="B4456" i="4"/>
  <c r="B4457" i="4"/>
  <c r="B4458" i="4"/>
  <c r="B4459" i="4"/>
  <c r="B4460" i="4"/>
  <c r="B4461" i="4"/>
  <c r="B4462" i="4"/>
  <c r="B4463" i="4"/>
  <c r="B4464" i="4"/>
  <c r="B4465" i="4"/>
  <c r="B4466" i="4"/>
  <c r="B4467" i="4"/>
  <c r="B4468" i="4"/>
  <c r="B4469" i="4"/>
  <c r="B4470" i="4"/>
  <c r="B4471" i="4"/>
  <c r="B4472" i="4"/>
  <c r="B4473" i="4"/>
  <c r="B4474" i="4"/>
  <c r="B4475" i="4"/>
  <c r="B4476" i="4"/>
  <c r="B4477" i="4"/>
  <c r="B4478" i="4"/>
  <c r="B4479" i="4"/>
  <c r="B4480" i="4"/>
  <c r="B4481" i="4"/>
  <c r="B4482" i="4"/>
  <c r="B4483" i="4"/>
  <c r="B4484" i="4"/>
  <c r="B4485" i="4"/>
  <c r="B4486" i="4"/>
  <c r="B4487" i="4"/>
  <c r="B4488" i="4"/>
  <c r="B4489" i="4"/>
  <c r="B4490" i="4"/>
  <c r="B4491" i="4"/>
  <c r="B4492" i="4"/>
  <c r="B4493" i="4"/>
  <c r="B4494" i="4"/>
  <c r="B4495" i="4"/>
  <c r="B4496" i="4"/>
  <c r="B4497" i="4"/>
  <c r="B4498" i="4"/>
  <c r="B4499" i="4"/>
  <c r="B4500" i="4"/>
  <c r="B4501" i="4"/>
  <c r="B4502" i="4"/>
  <c r="B4503" i="4"/>
  <c r="B4504" i="4"/>
  <c r="B4505" i="4"/>
  <c r="B4506" i="4"/>
  <c r="B4507" i="4"/>
  <c r="B4508" i="4"/>
  <c r="B4509" i="4"/>
  <c r="B4510" i="4"/>
  <c r="B4511" i="4"/>
  <c r="B4512" i="4"/>
  <c r="B4513" i="4"/>
  <c r="B4514" i="4"/>
  <c r="B4515" i="4"/>
  <c r="B4516" i="4"/>
  <c r="B4517" i="4"/>
  <c r="B4518" i="4"/>
  <c r="B4519" i="4"/>
  <c r="B4520" i="4"/>
  <c r="B4521" i="4"/>
  <c r="B4522" i="4"/>
  <c r="B4523" i="4"/>
  <c r="B4524" i="4"/>
  <c r="B4525" i="4"/>
  <c r="B4526" i="4"/>
  <c r="B4527" i="4"/>
  <c r="B4528" i="4"/>
  <c r="B4529" i="4"/>
  <c r="B4530" i="4"/>
  <c r="B4531" i="4"/>
  <c r="B4532" i="4"/>
  <c r="B4533" i="4"/>
  <c r="B4534" i="4"/>
  <c r="B4535" i="4"/>
  <c r="B4536" i="4"/>
  <c r="B4537" i="4"/>
  <c r="B4538" i="4"/>
  <c r="B4539" i="4"/>
  <c r="B4540" i="4"/>
  <c r="B4541" i="4"/>
  <c r="B4542" i="4"/>
  <c r="B4543" i="4"/>
  <c r="B4544" i="4"/>
  <c r="B4545" i="4"/>
  <c r="B4546" i="4"/>
  <c r="B4547" i="4"/>
  <c r="B4548" i="4"/>
  <c r="B4549" i="4"/>
  <c r="B4550" i="4"/>
  <c r="B4551" i="4"/>
  <c r="B4552" i="4"/>
  <c r="B4553" i="4"/>
  <c r="B4554" i="4"/>
  <c r="B4555" i="4"/>
  <c r="B4556" i="4"/>
  <c r="B4557" i="4"/>
  <c r="B4558" i="4"/>
  <c r="B4559" i="4"/>
  <c r="B4560" i="4"/>
  <c r="B4561" i="4"/>
  <c r="B4562" i="4"/>
  <c r="B4563" i="4"/>
  <c r="B4564" i="4"/>
  <c r="B4565" i="4"/>
  <c r="B4566" i="4"/>
  <c r="B4567" i="4"/>
  <c r="B4568" i="4"/>
  <c r="B4569" i="4"/>
  <c r="B4570" i="4"/>
  <c r="B4571" i="4"/>
  <c r="B4572" i="4"/>
  <c r="B4573" i="4"/>
  <c r="B4574" i="4"/>
  <c r="B4575" i="4"/>
  <c r="B4576" i="4"/>
  <c r="B4577" i="4"/>
  <c r="B4578" i="4"/>
  <c r="B4579" i="4"/>
  <c r="B4580" i="4"/>
  <c r="B4581" i="4"/>
  <c r="B4582" i="4"/>
  <c r="B4583" i="4"/>
  <c r="B4584" i="4"/>
  <c r="B4585" i="4"/>
  <c r="B4586" i="4"/>
  <c r="B4587" i="4"/>
  <c r="B4588" i="4"/>
  <c r="B4589" i="4"/>
  <c r="B4590" i="4"/>
  <c r="B4591" i="4"/>
  <c r="B4592" i="4"/>
  <c r="B4593" i="4"/>
  <c r="B4594" i="4"/>
  <c r="B4595" i="4"/>
  <c r="B4596" i="4"/>
  <c r="B4597" i="4"/>
  <c r="B4598" i="4"/>
  <c r="B4599" i="4"/>
  <c r="B4600" i="4"/>
  <c r="B4601" i="4"/>
  <c r="B4602" i="4"/>
  <c r="B4603" i="4"/>
  <c r="B4604" i="4"/>
  <c r="B4605" i="4"/>
  <c r="B4606" i="4"/>
  <c r="B4607" i="4"/>
  <c r="B4608" i="4"/>
  <c r="B4609" i="4"/>
  <c r="B4610" i="4"/>
  <c r="B4611" i="4"/>
  <c r="B4612" i="4"/>
  <c r="B4613" i="4"/>
  <c r="B4614" i="4"/>
  <c r="B4615" i="4"/>
  <c r="B4616" i="4"/>
  <c r="B4617" i="4"/>
  <c r="B4618" i="4"/>
  <c r="B4619" i="4"/>
  <c r="B4620" i="4"/>
  <c r="B4621" i="4"/>
  <c r="B4622" i="4"/>
  <c r="B4623" i="4"/>
  <c r="B4624" i="4"/>
  <c r="B4625" i="4"/>
  <c r="B4626" i="4"/>
  <c r="B4627" i="4"/>
  <c r="B4628" i="4"/>
  <c r="B4629" i="4"/>
  <c r="B4630" i="4"/>
  <c r="B4631" i="4"/>
  <c r="B4632" i="4"/>
  <c r="B4633" i="4"/>
  <c r="B4634" i="4"/>
  <c r="B4635" i="4"/>
  <c r="B4636" i="4"/>
  <c r="B4637" i="4"/>
  <c r="B4638" i="4"/>
  <c r="B4639" i="4"/>
  <c r="B4640" i="4"/>
  <c r="B4641" i="4"/>
  <c r="B4642" i="4"/>
  <c r="B4643" i="4"/>
  <c r="B4644" i="4"/>
  <c r="B4645" i="4"/>
  <c r="B4646" i="4"/>
  <c r="B4647" i="4"/>
  <c r="B4648" i="4"/>
  <c r="B4649" i="4"/>
  <c r="B4650" i="4"/>
  <c r="B4651" i="4"/>
  <c r="B4652" i="4"/>
  <c r="B4653" i="4"/>
  <c r="B4654" i="4"/>
  <c r="B4655" i="4"/>
  <c r="B4656" i="4"/>
  <c r="B4657" i="4"/>
  <c r="B4658" i="4"/>
  <c r="B4659" i="4"/>
  <c r="B4660" i="4"/>
  <c r="B4661" i="4"/>
  <c r="B4662" i="4"/>
  <c r="B4663" i="4"/>
  <c r="B4664" i="4"/>
  <c r="B4665" i="4"/>
  <c r="B4666" i="4"/>
  <c r="B4667" i="4"/>
  <c r="B4668" i="4"/>
  <c r="B4669" i="4"/>
  <c r="B4670" i="4"/>
  <c r="B4671" i="4"/>
  <c r="B4672" i="4"/>
  <c r="B4673" i="4"/>
  <c r="B4674" i="4"/>
  <c r="B4675" i="4"/>
  <c r="B4676" i="4"/>
  <c r="B4677" i="4"/>
  <c r="B4678" i="4"/>
  <c r="B4679" i="4"/>
  <c r="B4680" i="4"/>
  <c r="B4681" i="4"/>
  <c r="B4682" i="4"/>
  <c r="B4683" i="4"/>
  <c r="B4684" i="4"/>
  <c r="B4685" i="4"/>
  <c r="B4686" i="4"/>
  <c r="B4687" i="4"/>
  <c r="B4688" i="4"/>
  <c r="B4689" i="4"/>
  <c r="B4690" i="4"/>
  <c r="B4691" i="4"/>
  <c r="B4692" i="4"/>
  <c r="B4693" i="4"/>
  <c r="B4694" i="4"/>
  <c r="B4695" i="4"/>
  <c r="B4696" i="4"/>
  <c r="B4697" i="4"/>
  <c r="B4698" i="4"/>
  <c r="B4699" i="4"/>
  <c r="B4700" i="4"/>
  <c r="B4701" i="4"/>
  <c r="B4702" i="4"/>
  <c r="B4703" i="4"/>
  <c r="B4704" i="4"/>
  <c r="B4705" i="4"/>
  <c r="B4706" i="4"/>
  <c r="B4707" i="4"/>
  <c r="B4708" i="4"/>
  <c r="B4709" i="4"/>
  <c r="B4710" i="4"/>
  <c r="B4711" i="4"/>
  <c r="B4712" i="4"/>
  <c r="B4713" i="4"/>
  <c r="B4714" i="4"/>
  <c r="B4715" i="4"/>
  <c r="B4716" i="4"/>
  <c r="B4717" i="4"/>
  <c r="B4718" i="4"/>
  <c r="B4719" i="4"/>
  <c r="B4720" i="4"/>
  <c r="B4721" i="4"/>
  <c r="B4722" i="4"/>
  <c r="B4723" i="4"/>
  <c r="B4724" i="4"/>
  <c r="B4725" i="4"/>
  <c r="B4726" i="4"/>
  <c r="B4727" i="4"/>
  <c r="B4728" i="4"/>
  <c r="B4729" i="4"/>
  <c r="B4730" i="4"/>
  <c r="B4731" i="4"/>
  <c r="B4732" i="4"/>
  <c r="B4733" i="4"/>
  <c r="B4734" i="4"/>
  <c r="B4735" i="4"/>
  <c r="B4736" i="4"/>
  <c r="B4737" i="4"/>
  <c r="B4738" i="4"/>
  <c r="B4739" i="4"/>
  <c r="B4740" i="4"/>
  <c r="B4741" i="4"/>
  <c r="B4742" i="4"/>
  <c r="B4743" i="4"/>
  <c r="B4744" i="4"/>
  <c r="B4745" i="4"/>
  <c r="B4746" i="4"/>
  <c r="B4747" i="4"/>
  <c r="B4748" i="4"/>
  <c r="B4749" i="4"/>
  <c r="B4750" i="4"/>
  <c r="B4751" i="4"/>
  <c r="B4752" i="4"/>
  <c r="B4753" i="4"/>
  <c r="B4754" i="4"/>
  <c r="B4755" i="4"/>
  <c r="B4756" i="4"/>
  <c r="B4757" i="4"/>
  <c r="B4758" i="4"/>
  <c r="B4759" i="4"/>
  <c r="B4760" i="4"/>
  <c r="B4761" i="4"/>
  <c r="B4762" i="4"/>
  <c r="B4763" i="4"/>
  <c r="B4764" i="4"/>
  <c r="B4765" i="4"/>
  <c r="B4766" i="4"/>
  <c r="B4767" i="4"/>
  <c r="B4768" i="4"/>
  <c r="B4769" i="4"/>
  <c r="B4770" i="4"/>
  <c r="B4771" i="4"/>
  <c r="B4772" i="4"/>
  <c r="B4773" i="4"/>
  <c r="B4774" i="4"/>
  <c r="B4775" i="4"/>
  <c r="B4776" i="4"/>
  <c r="B4777" i="4"/>
  <c r="B4778" i="4"/>
  <c r="B4779" i="4"/>
  <c r="B4780" i="4"/>
  <c r="B4781" i="4"/>
  <c r="B4782" i="4"/>
  <c r="B4783" i="4"/>
  <c r="B4784" i="4"/>
  <c r="B4785" i="4"/>
  <c r="B4786" i="4"/>
  <c r="B4787" i="4"/>
  <c r="B4788" i="4"/>
  <c r="B4789" i="4"/>
  <c r="B4790" i="4"/>
  <c r="B4791" i="4"/>
  <c r="B4792" i="4"/>
  <c r="B4793" i="4"/>
  <c r="B4794" i="4"/>
  <c r="B4795" i="4"/>
  <c r="B4796" i="4"/>
  <c r="B4797" i="4"/>
  <c r="B4798" i="4"/>
  <c r="B4799" i="4"/>
  <c r="B4800" i="4"/>
  <c r="B4801" i="4"/>
  <c r="B4802" i="4"/>
  <c r="B4803" i="4"/>
  <c r="B4804" i="4"/>
  <c r="B4805" i="4"/>
  <c r="B4806" i="4"/>
  <c r="B4807" i="4"/>
  <c r="B4808" i="4"/>
  <c r="B4809" i="4"/>
  <c r="B4810" i="4"/>
  <c r="B4811" i="4"/>
  <c r="B4812" i="4"/>
  <c r="B4813" i="4"/>
  <c r="B4814" i="4"/>
  <c r="B4815" i="4"/>
  <c r="B4816" i="4"/>
  <c r="B4817" i="4"/>
  <c r="B4818" i="4"/>
  <c r="B4819" i="4"/>
  <c r="B4820" i="4"/>
  <c r="B4821" i="4"/>
  <c r="B4822" i="4"/>
  <c r="B4823" i="4"/>
  <c r="B4824" i="4"/>
  <c r="B4825" i="4"/>
  <c r="B4826" i="4"/>
  <c r="B4827" i="4"/>
  <c r="B4828" i="4"/>
  <c r="B4829" i="4"/>
  <c r="B4830" i="4"/>
  <c r="B4831" i="4"/>
  <c r="B4832" i="4"/>
  <c r="B4833" i="4"/>
  <c r="B4834" i="4"/>
  <c r="B4835" i="4"/>
  <c r="B4836" i="4"/>
  <c r="B4837" i="4"/>
  <c r="B4838" i="4"/>
  <c r="B4839" i="4"/>
  <c r="B4840" i="4"/>
  <c r="B4841" i="4"/>
  <c r="B4842" i="4"/>
  <c r="B4843" i="4"/>
  <c r="B4844" i="4"/>
  <c r="B4845" i="4"/>
  <c r="B4846" i="4"/>
  <c r="B4847" i="4"/>
  <c r="B4848" i="4"/>
  <c r="B4849" i="4"/>
  <c r="B4850" i="4"/>
  <c r="B4851" i="4"/>
  <c r="B4852" i="4"/>
  <c r="B4853" i="4"/>
  <c r="B4854" i="4"/>
  <c r="B4855" i="4"/>
  <c r="B4856" i="4"/>
  <c r="B4857" i="4"/>
  <c r="B4858" i="4"/>
  <c r="B4859" i="4"/>
  <c r="B4860" i="4"/>
  <c r="B4861" i="4"/>
  <c r="B4862" i="4"/>
  <c r="B4863" i="4"/>
  <c r="B4864" i="4"/>
  <c r="B4865" i="4"/>
  <c r="B4866" i="4"/>
  <c r="B4867" i="4"/>
  <c r="B4868" i="4"/>
  <c r="B4869" i="4"/>
  <c r="B4870" i="4"/>
  <c r="B4871" i="4"/>
  <c r="B4872" i="4"/>
  <c r="B4873" i="4"/>
  <c r="B4874" i="4"/>
  <c r="B4875" i="4"/>
  <c r="B4876" i="4"/>
  <c r="B4877" i="4"/>
  <c r="B4878" i="4"/>
  <c r="B4879" i="4"/>
  <c r="B4880" i="4"/>
  <c r="B4881" i="4"/>
  <c r="B4882" i="4"/>
  <c r="B4883" i="4"/>
  <c r="B4884" i="4"/>
  <c r="B4885" i="4"/>
  <c r="B4886" i="4"/>
  <c r="B4887" i="4"/>
  <c r="B4888" i="4"/>
  <c r="B4889" i="4"/>
  <c r="B4890" i="4"/>
  <c r="B4891" i="4"/>
  <c r="B4892" i="4"/>
  <c r="B4893" i="4"/>
  <c r="B4894" i="4"/>
  <c r="B4895" i="4"/>
  <c r="B4896" i="4"/>
  <c r="B4897" i="4"/>
  <c r="B4898" i="4"/>
  <c r="B4899" i="4"/>
  <c r="B4900" i="4"/>
  <c r="B4901" i="4"/>
  <c r="B4902" i="4"/>
  <c r="B4903" i="4"/>
  <c r="B4904" i="4"/>
  <c r="B4905" i="4"/>
  <c r="B4906" i="4"/>
  <c r="B4907" i="4"/>
  <c r="B4908" i="4"/>
  <c r="B4909" i="4"/>
  <c r="B4910" i="4"/>
  <c r="B4911" i="4"/>
  <c r="B4912" i="4"/>
  <c r="B4913" i="4"/>
  <c r="B4914" i="4"/>
  <c r="B4915" i="4"/>
  <c r="B4916" i="4"/>
  <c r="B4917" i="4"/>
  <c r="B4918" i="4"/>
  <c r="B4919" i="4"/>
  <c r="B4920" i="4"/>
  <c r="B4921" i="4"/>
  <c r="B4922" i="4"/>
  <c r="B4923" i="4"/>
  <c r="B4924" i="4"/>
  <c r="B4925" i="4"/>
  <c r="B4926" i="4"/>
  <c r="B4927" i="4"/>
  <c r="B4928" i="4"/>
  <c r="B4929" i="4"/>
  <c r="B4930" i="4"/>
  <c r="B4931" i="4"/>
  <c r="B4932" i="4"/>
  <c r="B4933" i="4"/>
  <c r="B4934" i="4"/>
  <c r="B4935" i="4"/>
  <c r="B4936" i="4"/>
  <c r="B4937" i="4"/>
  <c r="B4938" i="4"/>
  <c r="B4939" i="4"/>
  <c r="B4940" i="4"/>
  <c r="B4941" i="4"/>
  <c r="B4942" i="4"/>
  <c r="B4943" i="4"/>
  <c r="B4944" i="4"/>
  <c r="B4945" i="4"/>
  <c r="B4946" i="4"/>
  <c r="B4947" i="4"/>
  <c r="B4948" i="4"/>
  <c r="B4949" i="4"/>
  <c r="B4950" i="4"/>
  <c r="B4951" i="4"/>
  <c r="B4952" i="4"/>
  <c r="B4953" i="4"/>
  <c r="B4954" i="4"/>
  <c r="B4955" i="4"/>
  <c r="B4956" i="4"/>
  <c r="B4957" i="4"/>
  <c r="B4958" i="4"/>
  <c r="B4959" i="4"/>
  <c r="B4960" i="4"/>
  <c r="B4961" i="4"/>
  <c r="B4962" i="4"/>
  <c r="B4963" i="4"/>
  <c r="B4964" i="4"/>
  <c r="B4965" i="4"/>
  <c r="B4966" i="4"/>
  <c r="B4967" i="4"/>
  <c r="B4968" i="4"/>
  <c r="B4969" i="4"/>
  <c r="B4970" i="4"/>
  <c r="B4971" i="4"/>
  <c r="B4972" i="4"/>
  <c r="B4973" i="4"/>
  <c r="B4974" i="4"/>
  <c r="B4975" i="4"/>
  <c r="B4976" i="4"/>
  <c r="B4977" i="4"/>
  <c r="B4978" i="4"/>
  <c r="B4979" i="4"/>
  <c r="B4980" i="4"/>
  <c r="B4981" i="4"/>
  <c r="B4982" i="4"/>
  <c r="B4983" i="4"/>
  <c r="B4984" i="4"/>
  <c r="B4985" i="4"/>
  <c r="B4986" i="4"/>
  <c r="B4987" i="4"/>
  <c r="B4988" i="4"/>
  <c r="B4989" i="4"/>
  <c r="B4990" i="4"/>
  <c r="B4991" i="4"/>
  <c r="B4992" i="4"/>
  <c r="B4993" i="4"/>
  <c r="B4994" i="4"/>
  <c r="B4995" i="4"/>
  <c r="B4996" i="4"/>
  <c r="B4997" i="4"/>
  <c r="B4998" i="4"/>
  <c r="B4999" i="4"/>
  <c r="B5000" i="4"/>
  <c r="B5001" i="4"/>
  <c r="B5002" i="4"/>
  <c r="B5003" i="4"/>
  <c r="B5004" i="4"/>
  <c r="B5005" i="4"/>
  <c r="B5006" i="4"/>
  <c r="B5007" i="4"/>
  <c r="B5008" i="4"/>
  <c r="B5009" i="4"/>
  <c r="B5010" i="4"/>
  <c r="B5011" i="4"/>
  <c r="B5012" i="4"/>
  <c r="B5013" i="4"/>
  <c r="B5014" i="4"/>
  <c r="B5015" i="4"/>
  <c r="B5016" i="4"/>
  <c r="B5017" i="4"/>
  <c r="B5018" i="4"/>
  <c r="B5019" i="4"/>
  <c r="B5020" i="4"/>
  <c r="B5021" i="4"/>
  <c r="B5022" i="4"/>
  <c r="B5023" i="4"/>
  <c r="B5024" i="4"/>
  <c r="B5025" i="4"/>
  <c r="B5026" i="4"/>
  <c r="B5027" i="4"/>
  <c r="B5028" i="4"/>
  <c r="B5029" i="4"/>
  <c r="B5030" i="4"/>
  <c r="B5031" i="4"/>
  <c r="B5032" i="4"/>
  <c r="B5033" i="4"/>
  <c r="B5034" i="4"/>
  <c r="B5035" i="4"/>
  <c r="B5036" i="4"/>
  <c r="B5037" i="4"/>
  <c r="B5038" i="4"/>
  <c r="B5039" i="4"/>
  <c r="B5040" i="4"/>
  <c r="B5041" i="4"/>
  <c r="B5042" i="4"/>
  <c r="B5043" i="4"/>
  <c r="B5044" i="4"/>
  <c r="B5045" i="4"/>
  <c r="B5046" i="4"/>
  <c r="B5047" i="4"/>
  <c r="B5048" i="4"/>
  <c r="B5049" i="4"/>
  <c r="B5050" i="4"/>
  <c r="B5051" i="4"/>
  <c r="B5052" i="4"/>
  <c r="B5053" i="4"/>
  <c r="B5054" i="4"/>
  <c r="B5055" i="4"/>
  <c r="B5056" i="4"/>
  <c r="B5057" i="4"/>
  <c r="B5058" i="4"/>
  <c r="B5059" i="4"/>
  <c r="B5060" i="4"/>
  <c r="B5061" i="4"/>
  <c r="B5062" i="4"/>
  <c r="B5063" i="4"/>
  <c r="B5064" i="4"/>
  <c r="B5065" i="4"/>
  <c r="B5066" i="4"/>
  <c r="B5067" i="4"/>
  <c r="B5068" i="4"/>
  <c r="B5069" i="4"/>
  <c r="B5070" i="4"/>
  <c r="B5071" i="4"/>
  <c r="B5072" i="4"/>
  <c r="B5073" i="4"/>
  <c r="B5074" i="4"/>
  <c r="B5075" i="4"/>
  <c r="B5076" i="4"/>
  <c r="B5077" i="4"/>
  <c r="B5078" i="4"/>
  <c r="B5079" i="4"/>
  <c r="B5080" i="4"/>
  <c r="B5081" i="4"/>
  <c r="B5082" i="4"/>
  <c r="B5083" i="4"/>
  <c r="B5084" i="4"/>
  <c r="B5085" i="4"/>
  <c r="B5086" i="4"/>
  <c r="B5087" i="4"/>
  <c r="B5088" i="4"/>
  <c r="B5089" i="4"/>
  <c r="B5090" i="4"/>
  <c r="B5091" i="4"/>
  <c r="B5092" i="4"/>
  <c r="B5093" i="4"/>
  <c r="B5094" i="4"/>
  <c r="B5095" i="4"/>
  <c r="B5096" i="4"/>
  <c r="B5097" i="4"/>
  <c r="B5098" i="4"/>
  <c r="B5099" i="4"/>
  <c r="B5100" i="4"/>
  <c r="B5101" i="4"/>
  <c r="B5102" i="4"/>
  <c r="B5103" i="4"/>
  <c r="B5104" i="4"/>
  <c r="B5105" i="4"/>
  <c r="B5106" i="4"/>
  <c r="B5107" i="4"/>
  <c r="B5108" i="4"/>
  <c r="B5109" i="4"/>
  <c r="B5110" i="4"/>
  <c r="B5111" i="4"/>
  <c r="B5112" i="4"/>
  <c r="B5113" i="4"/>
  <c r="B5114" i="4"/>
  <c r="B5115" i="4"/>
  <c r="B5116" i="4"/>
  <c r="B5117" i="4"/>
  <c r="B5118" i="4"/>
  <c r="B5119" i="4"/>
  <c r="B5120" i="4"/>
  <c r="B5121" i="4"/>
  <c r="B5122" i="4"/>
  <c r="B5123" i="4"/>
  <c r="B5124" i="4"/>
  <c r="B5125" i="4"/>
  <c r="B5126" i="4"/>
  <c r="B5127" i="4"/>
  <c r="B5128" i="4"/>
  <c r="B5129" i="4"/>
  <c r="B5130" i="4"/>
  <c r="B5131" i="4"/>
  <c r="B5132" i="4"/>
  <c r="B5133" i="4"/>
  <c r="B5134" i="4"/>
  <c r="B5135" i="4"/>
  <c r="B5136" i="4"/>
  <c r="B5137" i="4"/>
  <c r="B5138" i="4"/>
  <c r="B5139" i="4"/>
  <c r="B5140" i="4"/>
  <c r="B5141" i="4"/>
  <c r="B5142" i="4"/>
  <c r="B5143" i="4"/>
  <c r="B5144" i="4"/>
  <c r="B5145" i="4"/>
  <c r="B5146" i="4"/>
  <c r="B5147" i="4"/>
  <c r="B5148" i="4"/>
  <c r="B5149" i="4"/>
  <c r="B5150" i="4"/>
  <c r="B5151" i="4"/>
  <c r="B5152" i="4"/>
  <c r="B5153" i="4"/>
  <c r="B5154" i="4"/>
  <c r="B5155" i="4"/>
  <c r="B5156" i="4"/>
  <c r="B5157" i="4"/>
  <c r="B5158" i="4"/>
  <c r="B5159" i="4"/>
  <c r="B5160" i="4"/>
  <c r="B5161" i="4"/>
  <c r="B5162" i="4"/>
  <c r="B5163" i="4"/>
  <c r="B5164" i="4"/>
  <c r="B5165" i="4"/>
  <c r="B5166" i="4"/>
  <c r="B5167" i="4"/>
  <c r="B5168" i="4"/>
  <c r="B5169" i="4"/>
  <c r="B5170" i="4"/>
  <c r="B5171" i="4"/>
  <c r="B5172" i="4"/>
  <c r="B5173" i="4"/>
  <c r="B5174" i="4"/>
  <c r="B5175" i="4"/>
  <c r="B5176" i="4"/>
  <c r="B5177" i="4"/>
  <c r="B5178" i="4"/>
  <c r="B5179" i="4"/>
  <c r="B5180" i="4"/>
  <c r="B5181" i="4"/>
  <c r="B5182" i="4"/>
  <c r="B5183" i="4"/>
  <c r="B5184" i="4"/>
  <c r="B5185" i="4"/>
  <c r="B5186" i="4"/>
  <c r="B5187" i="4"/>
  <c r="B5188" i="4"/>
  <c r="B5189" i="4"/>
  <c r="B5190" i="4"/>
  <c r="B5191" i="4"/>
  <c r="B5192" i="4"/>
  <c r="B5193" i="4"/>
  <c r="B5194" i="4"/>
  <c r="B5195" i="4"/>
  <c r="B5196" i="4"/>
  <c r="B5197" i="4"/>
  <c r="B5198" i="4"/>
  <c r="B5199" i="4"/>
  <c r="B5200" i="4"/>
  <c r="B5201" i="4"/>
  <c r="B5202" i="4"/>
  <c r="B5203" i="4"/>
  <c r="B5204" i="4"/>
  <c r="B5205" i="4"/>
  <c r="B5206" i="4"/>
  <c r="B5207" i="4"/>
  <c r="B5208" i="4"/>
  <c r="B5209" i="4"/>
  <c r="B5210" i="4"/>
  <c r="B5211" i="4"/>
  <c r="B5212" i="4"/>
  <c r="B5213" i="4"/>
  <c r="B5214" i="4"/>
  <c r="B5215" i="4"/>
  <c r="B5216" i="4"/>
  <c r="B5217" i="4"/>
  <c r="B5218" i="4"/>
  <c r="B5219" i="4"/>
  <c r="B5220" i="4"/>
  <c r="B5221" i="4"/>
  <c r="B5222" i="4"/>
  <c r="B5223" i="4"/>
  <c r="B5224" i="4"/>
  <c r="B5225" i="4"/>
  <c r="B5226" i="4"/>
  <c r="B5227" i="4"/>
  <c r="B5228" i="4"/>
  <c r="B5229" i="4"/>
  <c r="B5230" i="4"/>
  <c r="B5231" i="4"/>
  <c r="B5232" i="4"/>
  <c r="B5233" i="4"/>
  <c r="B5234" i="4"/>
  <c r="B5235" i="4"/>
  <c r="B5236" i="4"/>
  <c r="B5237" i="4"/>
  <c r="B5238" i="4"/>
  <c r="B5239" i="4"/>
  <c r="B5240" i="4"/>
  <c r="B5241" i="4"/>
  <c r="B5242" i="4"/>
  <c r="B5243" i="4"/>
  <c r="B5244" i="4"/>
  <c r="B5245" i="4"/>
  <c r="B5246" i="4"/>
  <c r="B5247" i="4"/>
  <c r="B5248" i="4"/>
  <c r="B5249" i="4"/>
  <c r="B5250" i="4"/>
  <c r="B5251" i="4"/>
  <c r="B5252" i="4"/>
  <c r="B5253" i="4"/>
  <c r="B5254" i="4"/>
  <c r="B5255" i="4"/>
  <c r="B5256" i="4"/>
  <c r="B5257" i="4"/>
  <c r="B5258" i="4"/>
  <c r="B5259" i="4"/>
  <c r="B5260" i="4"/>
  <c r="B5261" i="4"/>
  <c r="B5262" i="4"/>
  <c r="B5263" i="4"/>
  <c r="B5264" i="4"/>
  <c r="B5265" i="4"/>
  <c r="B5266" i="4"/>
  <c r="B5267" i="4"/>
  <c r="B5268" i="4"/>
  <c r="B5269" i="4"/>
  <c r="B5270" i="4"/>
  <c r="B5271" i="4"/>
  <c r="B5272" i="4"/>
  <c r="B5273" i="4"/>
  <c r="B5274" i="4"/>
  <c r="B5275" i="4"/>
  <c r="B5276" i="4"/>
  <c r="B5277" i="4"/>
  <c r="B5278" i="4"/>
  <c r="B5279" i="4"/>
  <c r="B5280" i="4"/>
  <c r="B5281" i="4"/>
  <c r="B5282" i="4"/>
  <c r="B5283" i="4"/>
  <c r="B5284" i="4"/>
  <c r="B5285" i="4"/>
  <c r="B5286" i="4"/>
  <c r="B5287" i="4"/>
  <c r="B5288" i="4"/>
  <c r="B5289" i="4"/>
  <c r="B5290" i="4"/>
  <c r="B5291" i="4"/>
  <c r="B5292" i="4"/>
  <c r="B5293" i="4"/>
  <c r="B5294" i="4"/>
  <c r="B5295" i="4"/>
  <c r="B5296" i="4"/>
  <c r="B5297" i="4"/>
  <c r="B5298" i="4"/>
  <c r="B5299" i="4"/>
  <c r="B5300" i="4"/>
  <c r="B5301" i="4"/>
  <c r="B5302" i="4"/>
  <c r="B5303" i="4"/>
  <c r="B5304" i="4"/>
  <c r="B5305" i="4"/>
  <c r="B5306" i="4"/>
  <c r="B5307" i="4"/>
  <c r="B5308" i="4"/>
  <c r="B5309" i="4"/>
  <c r="B5310" i="4"/>
  <c r="B5311" i="4"/>
  <c r="B5312" i="4"/>
  <c r="B5313" i="4"/>
  <c r="B5314" i="4"/>
  <c r="B5315" i="4"/>
  <c r="B5316" i="4"/>
  <c r="B5317" i="4"/>
  <c r="B5318" i="4"/>
  <c r="B5319" i="4"/>
  <c r="B5320" i="4"/>
  <c r="B5321" i="4"/>
  <c r="B5322" i="4"/>
  <c r="B5323" i="4"/>
  <c r="B5324" i="4"/>
  <c r="B5325" i="4"/>
  <c r="B5326" i="4"/>
  <c r="B5327" i="4"/>
  <c r="B5328" i="4"/>
  <c r="B5329" i="4"/>
  <c r="B5330" i="4"/>
  <c r="B5331" i="4"/>
  <c r="B5332" i="4"/>
  <c r="B5333" i="4"/>
  <c r="B5334" i="4"/>
  <c r="B5335" i="4"/>
  <c r="B5336" i="4"/>
  <c r="B5337" i="4"/>
  <c r="B5338" i="4"/>
  <c r="B5339" i="4"/>
  <c r="B5340" i="4"/>
  <c r="B5341" i="4"/>
  <c r="B5342" i="4"/>
  <c r="B5343" i="4"/>
  <c r="B5344" i="4"/>
  <c r="B5345" i="4"/>
  <c r="B5346" i="4"/>
  <c r="B5347" i="4"/>
  <c r="B5348" i="4"/>
  <c r="B5349" i="4"/>
  <c r="B5350" i="4"/>
  <c r="B5351" i="4"/>
  <c r="B5352" i="4"/>
  <c r="B5353" i="4"/>
  <c r="B5354" i="4"/>
  <c r="B5355" i="4"/>
  <c r="B5356" i="4"/>
  <c r="B5357" i="4"/>
  <c r="B5358" i="4"/>
  <c r="B5359" i="4"/>
  <c r="B5360" i="4"/>
  <c r="B5361" i="4"/>
  <c r="B5362" i="4"/>
  <c r="B5363" i="4"/>
  <c r="B5364" i="4"/>
  <c r="B5365" i="4"/>
  <c r="B5366" i="4"/>
  <c r="B5367" i="4"/>
  <c r="B5368" i="4"/>
  <c r="B5369" i="4"/>
  <c r="B5370" i="4"/>
  <c r="B5371" i="4"/>
  <c r="B5372" i="4"/>
  <c r="B5373" i="4"/>
  <c r="B5374" i="4"/>
  <c r="B5375" i="4"/>
  <c r="B5376" i="4"/>
  <c r="B5377" i="4"/>
  <c r="B5378" i="4"/>
  <c r="B5379" i="4"/>
  <c r="B5380" i="4"/>
  <c r="B5381" i="4"/>
  <c r="B5382" i="4"/>
  <c r="B5383" i="4"/>
  <c r="B5384" i="4"/>
  <c r="B5385" i="4"/>
  <c r="B5386" i="4"/>
  <c r="B5387" i="4"/>
  <c r="B5388" i="4"/>
  <c r="B5389" i="4"/>
  <c r="B5390" i="4"/>
  <c r="B5391" i="4"/>
  <c r="B5392" i="4"/>
  <c r="B5393" i="4"/>
  <c r="B5394" i="4"/>
  <c r="B5395" i="4"/>
  <c r="B5396" i="4"/>
  <c r="B5397" i="4"/>
  <c r="B5398" i="4"/>
  <c r="B5399" i="4"/>
  <c r="B5400" i="4"/>
  <c r="B5401" i="4"/>
  <c r="B5402" i="4"/>
  <c r="B5403" i="4"/>
  <c r="B5404" i="4"/>
  <c r="B5405" i="4"/>
  <c r="B5406" i="4"/>
  <c r="B5407" i="4"/>
  <c r="B5408" i="4"/>
  <c r="B5409" i="4"/>
  <c r="B5410" i="4"/>
  <c r="B5411" i="4"/>
  <c r="B5412" i="4"/>
  <c r="B5413" i="4"/>
  <c r="B5414" i="4"/>
  <c r="B5415" i="4"/>
  <c r="B5416" i="4"/>
  <c r="B5417" i="4"/>
  <c r="B5418" i="4"/>
  <c r="B5419" i="4"/>
  <c r="B5420" i="4"/>
  <c r="B5421" i="4"/>
  <c r="B5422" i="4"/>
  <c r="B5423" i="4"/>
  <c r="B5424" i="4"/>
  <c r="B5425" i="4"/>
  <c r="B5426" i="4"/>
  <c r="B5427" i="4"/>
  <c r="B5428" i="4"/>
  <c r="B5429" i="4"/>
  <c r="B5430" i="4"/>
  <c r="B5431" i="4"/>
  <c r="B5432" i="4"/>
  <c r="B5433" i="4"/>
  <c r="B5434" i="4"/>
  <c r="B5435" i="4"/>
  <c r="B5436" i="4"/>
  <c r="B5437" i="4"/>
  <c r="B5438" i="4"/>
  <c r="B5439" i="4"/>
  <c r="B5440" i="4"/>
  <c r="B5441" i="4"/>
  <c r="B5442" i="4"/>
  <c r="B5443" i="4"/>
  <c r="B5444" i="4"/>
  <c r="B5445" i="4"/>
  <c r="B5446" i="4"/>
  <c r="B5447" i="4"/>
  <c r="B5448" i="4"/>
  <c r="B5449" i="4"/>
  <c r="B5450" i="4"/>
  <c r="B5451" i="4"/>
  <c r="B5452" i="4"/>
  <c r="B5453" i="4"/>
  <c r="B5454" i="4"/>
  <c r="B5455" i="4"/>
  <c r="B5456" i="4"/>
  <c r="B5457" i="4"/>
  <c r="B5458" i="4"/>
  <c r="B5459" i="4"/>
  <c r="B5460" i="4"/>
  <c r="B5461" i="4"/>
  <c r="B5462" i="4"/>
  <c r="B5463" i="4"/>
  <c r="B5464" i="4"/>
  <c r="B5465" i="4"/>
  <c r="B5466" i="4"/>
  <c r="B5467" i="4"/>
  <c r="B5468" i="4"/>
  <c r="B5469" i="4"/>
  <c r="B5470" i="4"/>
  <c r="B5471" i="4"/>
  <c r="B5472" i="4"/>
  <c r="B5473" i="4"/>
  <c r="B5474" i="4"/>
  <c r="B5475" i="4"/>
  <c r="B5476" i="4"/>
  <c r="B5477" i="4"/>
  <c r="B5478" i="4"/>
  <c r="B5479" i="4"/>
  <c r="B5480" i="4"/>
  <c r="B5481" i="4"/>
  <c r="B5482" i="4"/>
  <c r="B5483" i="4"/>
  <c r="B5484" i="4"/>
  <c r="B5485" i="4"/>
  <c r="B5486" i="4"/>
  <c r="B5487" i="4"/>
  <c r="B5488" i="4"/>
  <c r="B5489" i="4"/>
  <c r="B5490" i="4"/>
  <c r="B5491" i="4"/>
  <c r="B5492" i="4"/>
  <c r="B5493" i="4"/>
  <c r="B5494" i="4"/>
  <c r="B5495" i="4"/>
  <c r="B5496" i="4"/>
  <c r="B5497" i="4"/>
  <c r="B5498" i="4"/>
  <c r="B5499" i="4"/>
  <c r="B5500" i="4"/>
  <c r="B5501" i="4"/>
  <c r="B5502" i="4"/>
  <c r="B5503" i="4"/>
  <c r="B5504" i="4"/>
  <c r="B5505" i="4"/>
  <c r="B5506" i="4"/>
  <c r="B5507" i="4"/>
  <c r="B5508" i="4"/>
  <c r="B5509" i="4"/>
  <c r="B5510" i="4"/>
  <c r="B5511" i="4"/>
  <c r="B5512" i="4"/>
  <c r="B5513" i="4"/>
  <c r="B5514" i="4"/>
  <c r="B5515" i="4"/>
  <c r="B5516" i="4"/>
  <c r="B5517" i="4"/>
  <c r="B5518" i="4"/>
  <c r="B5519" i="4"/>
  <c r="B5520" i="4"/>
  <c r="B5521" i="4"/>
  <c r="B5522" i="4"/>
  <c r="B5523" i="4"/>
  <c r="B5524" i="4"/>
  <c r="B5525" i="4"/>
  <c r="B5526" i="4"/>
  <c r="B5527" i="4"/>
  <c r="B5528" i="4"/>
  <c r="B5529" i="4"/>
  <c r="B5530" i="4"/>
  <c r="B5531" i="4"/>
  <c r="B5532" i="4"/>
  <c r="B5533" i="4"/>
  <c r="B5534" i="4"/>
  <c r="B5535" i="4"/>
  <c r="B5536" i="4"/>
  <c r="B5537" i="4"/>
  <c r="B5538" i="4"/>
  <c r="B5539" i="4"/>
  <c r="B5540" i="4"/>
  <c r="B5541" i="4"/>
  <c r="B5542" i="4"/>
  <c r="B5543" i="4"/>
  <c r="B5544" i="4"/>
  <c r="B5545" i="4"/>
  <c r="B5546" i="4"/>
  <c r="B5547" i="4"/>
  <c r="B5548" i="4"/>
  <c r="B5549" i="4"/>
  <c r="B5550" i="4"/>
  <c r="B5551" i="4"/>
  <c r="B5552" i="4"/>
  <c r="B5553" i="4"/>
  <c r="B5554" i="4"/>
  <c r="B5555" i="4"/>
  <c r="B5556" i="4"/>
  <c r="B5557" i="4"/>
  <c r="B5558" i="4"/>
  <c r="B5559" i="4"/>
  <c r="B5560" i="4"/>
  <c r="B5561" i="4"/>
  <c r="B5562" i="4"/>
  <c r="B5563" i="4"/>
  <c r="B5564" i="4"/>
  <c r="B5565" i="4"/>
  <c r="B5566" i="4"/>
  <c r="B5567" i="4"/>
  <c r="B5568" i="4"/>
  <c r="B5569" i="4"/>
  <c r="B5570" i="4"/>
  <c r="B5571" i="4"/>
  <c r="B5572" i="4"/>
  <c r="B5573" i="4"/>
  <c r="B5574" i="4"/>
  <c r="B5575" i="4"/>
  <c r="B5576" i="4"/>
  <c r="B5577" i="4"/>
  <c r="B5578" i="4"/>
  <c r="B5579" i="4"/>
  <c r="B5580" i="4"/>
  <c r="B5581" i="4"/>
  <c r="B5582" i="4"/>
  <c r="B5583" i="4"/>
  <c r="B5584" i="4"/>
  <c r="B5585" i="4"/>
  <c r="B5586" i="4"/>
  <c r="B5587" i="4"/>
  <c r="B5588" i="4"/>
  <c r="B5589" i="4"/>
  <c r="B5590" i="4"/>
  <c r="B5591" i="4"/>
  <c r="B5592" i="4"/>
  <c r="B5593" i="4"/>
  <c r="B5594" i="4"/>
  <c r="B5595" i="4"/>
  <c r="B5596" i="4"/>
  <c r="B5597" i="4"/>
  <c r="B5598" i="4"/>
  <c r="B5599" i="4"/>
  <c r="B5600" i="4"/>
  <c r="B5601" i="4"/>
  <c r="B5602" i="4"/>
  <c r="B5603" i="4"/>
  <c r="B5604" i="4"/>
  <c r="B5605" i="4"/>
  <c r="B5606" i="4"/>
  <c r="B5607" i="4"/>
  <c r="B5608" i="4"/>
  <c r="B5609" i="4"/>
  <c r="B5610" i="4"/>
  <c r="B5611" i="4"/>
  <c r="B5612" i="4"/>
  <c r="B5613" i="4"/>
  <c r="B5614" i="4"/>
  <c r="B5615" i="4"/>
  <c r="B5616" i="4"/>
  <c r="B5617" i="4"/>
  <c r="B5618" i="4"/>
  <c r="B5619" i="4"/>
  <c r="B5620" i="4"/>
  <c r="B5621" i="4"/>
  <c r="B5622" i="4"/>
  <c r="B5623" i="4"/>
  <c r="B5624" i="4"/>
  <c r="B5625" i="4"/>
  <c r="B5626" i="4"/>
  <c r="B5627" i="4"/>
  <c r="B5628" i="4"/>
  <c r="B5629" i="4"/>
  <c r="B5630" i="4"/>
  <c r="B5631" i="4"/>
  <c r="B5632" i="4"/>
  <c r="B5633" i="4"/>
  <c r="B5634" i="4"/>
  <c r="B5635" i="4"/>
  <c r="B5636" i="4"/>
  <c r="B5637" i="4"/>
  <c r="B5638" i="4"/>
  <c r="B5639" i="4"/>
  <c r="B5640" i="4"/>
  <c r="B5641" i="4"/>
  <c r="B5642" i="4"/>
  <c r="B5643" i="4"/>
  <c r="B5644" i="4"/>
  <c r="B5645" i="4"/>
  <c r="B5646" i="4"/>
  <c r="B5647" i="4"/>
  <c r="B5648" i="4"/>
  <c r="B5649" i="4"/>
  <c r="B5650" i="4"/>
  <c r="B5651" i="4"/>
  <c r="B5652" i="4"/>
  <c r="B5653" i="4"/>
  <c r="B5654" i="4"/>
  <c r="B5655" i="4"/>
  <c r="B5656" i="4"/>
  <c r="B5657" i="4"/>
  <c r="B5658" i="4"/>
  <c r="B5659" i="4"/>
  <c r="B5660" i="4"/>
  <c r="B5661" i="4"/>
  <c r="B5662" i="4"/>
  <c r="B5663" i="4"/>
  <c r="B5664" i="4"/>
  <c r="B5665" i="4"/>
  <c r="B5666" i="4"/>
  <c r="B5667" i="4"/>
  <c r="B5668" i="4"/>
  <c r="B5669" i="4"/>
  <c r="B5670" i="4"/>
  <c r="B5671" i="4"/>
  <c r="B5672" i="4"/>
  <c r="B5673" i="4"/>
  <c r="B5674" i="4"/>
  <c r="B5675" i="4"/>
  <c r="B5676" i="4"/>
  <c r="B5677" i="4"/>
  <c r="B5678" i="4"/>
  <c r="B5679" i="4"/>
  <c r="B5680" i="4"/>
  <c r="B5681" i="4"/>
  <c r="B5682" i="4"/>
  <c r="B5683" i="4"/>
  <c r="B5684" i="4"/>
  <c r="B5685" i="4"/>
  <c r="B5686" i="4"/>
  <c r="B5687" i="4"/>
  <c r="B5688" i="4"/>
  <c r="B5689" i="4"/>
  <c r="B5690" i="4"/>
  <c r="B5691" i="4"/>
  <c r="B5692" i="4"/>
  <c r="B5693" i="4"/>
  <c r="B5694" i="4"/>
  <c r="B5695" i="4"/>
  <c r="B5696" i="4"/>
  <c r="B5697" i="4"/>
  <c r="B5698" i="4"/>
  <c r="B5699" i="4"/>
  <c r="B5700" i="4"/>
  <c r="B5701" i="4"/>
  <c r="B5702" i="4"/>
  <c r="B5703" i="4"/>
  <c r="B5704" i="4"/>
  <c r="B5705" i="4"/>
  <c r="B5706" i="4"/>
  <c r="B5707" i="4"/>
  <c r="B5708" i="4"/>
  <c r="B5709" i="4"/>
  <c r="B5710" i="4"/>
  <c r="B5711" i="4"/>
  <c r="B5712" i="4"/>
  <c r="B5713" i="4"/>
  <c r="B5714" i="4"/>
  <c r="B5715" i="4"/>
  <c r="B5716" i="4"/>
  <c r="B5717" i="4"/>
  <c r="B5718" i="4"/>
  <c r="B5719" i="4"/>
  <c r="B5720" i="4"/>
  <c r="B5721" i="4"/>
  <c r="B5722" i="4"/>
  <c r="B5723" i="4"/>
  <c r="B5724" i="4"/>
  <c r="B5725" i="4"/>
  <c r="B5726" i="4"/>
  <c r="B5727" i="4"/>
  <c r="B5728" i="4"/>
  <c r="B5729" i="4"/>
  <c r="B5730" i="4"/>
  <c r="B5731" i="4"/>
  <c r="B5732" i="4"/>
  <c r="B5733" i="4"/>
  <c r="B5734" i="4"/>
  <c r="B5735" i="4"/>
  <c r="B5736" i="4"/>
  <c r="B5737" i="4"/>
  <c r="B5738" i="4"/>
  <c r="B5739" i="4"/>
  <c r="B5740" i="4"/>
  <c r="B5741" i="4"/>
  <c r="B5742" i="4"/>
  <c r="B5743" i="4"/>
  <c r="B5744" i="4"/>
  <c r="B5745" i="4"/>
  <c r="B5746" i="4"/>
  <c r="B5747" i="4"/>
  <c r="B5748" i="4"/>
  <c r="B5749" i="4"/>
  <c r="B5750" i="4"/>
  <c r="B5751" i="4"/>
  <c r="B5752" i="4"/>
  <c r="B5753" i="4"/>
  <c r="B5754" i="4"/>
  <c r="B5755" i="4"/>
  <c r="B5756" i="4"/>
  <c r="B5757" i="4"/>
  <c r="B5758" i="4"/>
  <c r="B5759" i="4"/>
  <c r="B5760" i="4"/>
  <c r="B5761" i="4"/>
  <c r="B5762" i="4"/>
  <c r="B5763" i="4"/>
  <c r="B5764" i="4"/>
  <c r="B5765" i="4"/>
  <c r="B5766" i="4"/>
  <c r="B5767" i="4"/>
  <c r="B5768" i="4"/>
  <c r="B5769" i="4"/>
  <c r="B5770" i="4"/>
  <c r="B5771" i="4"/>
  <c r="B5772" i="4"/>
  <c r="B5773" i="4"/>
  <c r="B5774" i="4"/>
  <c r="B5775" i="4"/>
  <c r="B5776" i="4"/>
  <c r="B5777" i="4"/>
  <c r="B5778" i="4"/>
  <c r="B5779" i="4"/>
  <c r="B5780" i="4"/>
  <c r="B5781" i="4"/>
  <c r="B5782" i="4"/>
  <c r="B5783" i="4"/>
  <c r="B5784" i="4"/>
  <c r="B5785" i="4"/>
  <c r="B5786" i="4"/>
  <c r="B5787" i="4"/>
  <c r="B5788" i="4"/>
  <c r="B5789" i="4"/>
  <c r="B5790" i="4"/>
  <c r="B5791" i="4"/>
  <c r="B5792" i="4"/>
  <c r="B5793" i="4"/>
  <c r="B5794" i="4"/>
  <c r="B5795" i="4"/>
  <c r="B5796" i="4"/>
  <c r="B5797" i="4"/>
  <c r="B5798" i="4"/>
  <c r="B5799" i="4"/>
  <c r="B5800" i="4"/>
  <c r="B5801" i="4"/>
  <c r="B5802" i="4"/>
  <c r="B5803" i="4"/>
  <c r="B5804" i="4"/>
  <c r="B5805" i="4"/>
  <c r="B5806" i="4"/>
  <c r="B5807" i="4"/>
  <c r="B5808" i="4"/>
  <c r="B5809" i="4"/>
  <c r="B5810" i="4"/>
  <c r="B5811" i="4"/>
  <c r="B5812" i="4"/>
  <c r="B5813" i="4"/>
  <c r="B5814" i="4"/>
  <c r="B5815" i="4"/>
  <c r="B5816" i="4"/>
  <c r="B5817" i="4"/>
  <c r="B5818" i="4"/>
  <c r="B5819" i="4"/>
  <c r="B5820" i="4"/>
  <c r="B5821" i="4"/>
  <c r="B5822" i="4"/>
  <c r="B5823" i="4"/>
  <c r="B5824" i="4"/>
  <c r="B5825" i="4"/>
  <c r="B5826" i="4"/>
  <c r="B5827" i="4"/>
  <c r="B5828" i="4"/>
  <c r="B5829" i="4"/>
  <c r="B5830" i="4"/>
  <c r="B5831" i="4"/>
  <c r="B5832" i="4"/>
  <c r="B5833" i="4"/>
  <c r="B5834" i="4"/>
  <c r="B5835" i="4"/>
  <c r="B5836" i="4"/>
  <c r="B5837" i="4"/>
  <c r="B5838" i="4"/>
  <c r="B5839" i="4"/>
  <c r="B5840" i="4"/>
  <c r="B5841" i="4"/>
  <c r="B5842" i="4"/>
  <c r="B5843" i="4"/>
  <c r="B5844" i="4"/>
  <c r="B5845" i="4"/>
  <c r="B5846" i="4"/>
  <c r="B5847" i="4"/>
  <c r="B5848" i="4"/>
  <c r="B5849" i="4"/>
  <c r="B5850" i="4"/>
  <c r="B5851" i="4"/>
  <c r="B5852" i="4"/>
  <c r="B5853" i="4"/>
  <c r="B5854" i="4"/>
  <c r="B5855" i="4"/>
  <c r="B5856" i="4"/>
  <c r="B5857" i="4"/>
  <c r="B5858" i="4"/>
  <c r="B5859" i="4"/>
  <c r="B5860" i="4"/>
  <c r="B5861" i="4"/>
  <c r="B5862" i="4"/>
  <c r="B5863" i="4"/>
  <c r="B5864" i="4"/>
  <c r="B5865" i="4"/>
  <c r="B5866" i="4"/>
  <c r="B5867" i="4"/>
  <c r="B5868" i="4"/>
  <c r="B5869" i="4"/>
  <c r="B5870" i="4"/>
  <c r="B5871" i="4"/>
  <c r="B5872" i="4"/>
  <c r="B5873" i="4"/>
  <c r="B5874" i="4"/>
  <c r="B5875" i="4"/>
  <c r="B5876" i="4"/>
  <c r="B5877" i="4"/>
  <c r="B5878" i="4"/>
  <c r="B5879" i="4"/>
  <c r="B5880" i="4"/>
  <c r="B5881" i="4"/>
  <c r="B5882" i="4"/>
  <c r="B5883" i="4"/>
  <c r="B5884" i="4"/>
  <c r="B5885" i="4"/>
  <c r="B5886" i="4"/>
  <c r="B5887" i="4"/>
  <c r="B5888" i="4"/>
  <c r="B5889" i="4"/>
  <c r="B5890" i="4"/>
  <c r="B5891" i="4"/>
  <c r="B5892" i="4"/>
  <c r="B5893" i="4"/>
  <c r="B5894" i="4"/>
  <c r="B5895" i="4"/>
  <c r="B5896" i="4"/>
  <c r="B5897" i="4"/>
  <c r="B5898" i="4"/>
  <c r="B5899" i="4"/>
  <c r="B5900" i="4"/>
  <c r="B5901" i="4"/>
  <c r="B5902" i="4"/>
  <c r="B5903" i="4"/>
  <c r="B5904" i="4"/>
  <c r="B5905" i="4"/>
  <c r="B5906" i="4"/>
  <c r="B5907" i="4"/>
  <c r="B5908" i="4"/>
  <c r="B5909" i="4"/>
  <c r="B5910" i="4"/>
  <c r="B5911" i="4"/>
  <c r="B5912" i="4"/>
  <c r="B5913" i="4"/>
  <c r="B5914" i="4"/>
  <c r="B5915" i="4"/>
  <c r="B5916" i="4"/>
  <c r="B5917" i="4"/>
  <c r="B5918" i="4"/>
  <c r="B5919" i="4"/>
  <c r="B5920" i="4"/>
  <c r="B5921" i="4"/>
  <c r="B5922" i="4"/>
  <c r="B5923" i="4"/>
  <c r="B5924" i="4"/>
  <c r="B5925" i="4"/>
  <c r="B5926" i="4"/>
  <c r="B5927" i="4"/>
  <c r="B5928" i="4"/>
  <c r="B5929" i="4"/>
  <c r="B5930" i="4"/>
  <c r="B5931" i="4"/>
  <c r="B5932" i="4"/>
  <c r="B5933" i="4"/>
  <c r="B5934" i="4"/>
  <c r="B5935" i="4"/>
  <c r="B5936" i="4"/>
  <c r="B5937" i="4"/>
  <c r="B5938" i="4"/>
  <c r="B5939" i="4"/>
  <c r="B5940" i="4"/>
  <c r="B5941" i="4"/>
  <c r="B5942" i="4"/>
  <c r="B5943" i="4"/>
  <c r="B5944" i="4"/>
  <c r="B5945" i="4"/>
  <c r="B5946" i="4"/>
  <c r="B5947" i="4"/>
  <c r="B5948" i="4"/>
  <c r="B5949" i="4"/>
  <c r="B5950" i="4"/>
  <c r="B5951" i="4"/>
  <c r="B5952" i="4"/>
  <c r="B5953" i="4"/>
  <c r="B5954" i="4"/>
  <c r="B5955" i="4"/>
  <c r="B5956" i="4"/>
  <c r="B5957" i="4"/>
  <c r="B5958" i="4"/>
  <c r="B5959" i="4"/>
  <c r="B5960" i="4"/>
  <c r="B5961" i="4"/>
  <c r="B5962" i="4"/>
  <c r="B5963" i="4"/>
  <c r="B5964" i="4"/>
  <c r="B5965" i="4"/>
  <c r="B5966" i="4"/>
  <c r="B5967" i="4"/>
  <c r="B5968" i="4"/>
  <c r="B5969" i="4"/>
  <c r="B5970" i="4"/>
  <c r="B5971" i="4"/>
  <c r="B5972" i="4"/>
  <c r="B5973" i="4"/>
  <c r="B5974" i="4"/>
  <c r="B5975" i="4"/>
  <c r="B5976" i="4"/>
  <c r="B5977" i="4"/>
  <c r="B5978" i="4"/>
  <c r="B5979" i="4"/>
  <c r="B5980" i="4"/>
  <c r="B5981" i="4"/>
  <c r="B5982" i="4"/>
  <c r="B5983" i="4"/>
  <c r="B5984" i="4"/>
  <c r="B5985" i="4"/>
  <c r="B5986" i="4"/>
  <c r="B5987" i="4"/>
  <c r="B5988" i="4"/>
  <c r="B5989" i="4"/>
  <c r="B5990" i="4"/>
  <c r="B5991" i="4"/>
  <c r="B5992" i="4"/>
  <c r="B5993" i="4"/>
  <c r="B5994" i="4"/>
  <c r="B5995" i="4"/>
  <c r="B5996" i="4"/>
  <c r="B5997" i="4"/>
  <c r="B5998" i="4"/>
  <c r="B5999" i="4"/>
  <c r="B6000" i="4"/>
  <c r="B6001" i="4"/>
  <c r="B6002" i="4"/>
  <c r="B6003" i="4"/>
  <c r="B6004" i="4"/>
  <c r="B6005" i="4"/>
  <c r="B6006" i="4"/>
  <c r="B6007" i="4"/>
  <c r="B6008" i="4"/>
  <c r="B6009" i="4"/>
  <c r="B6010" i="4"/>
  <c r="B6011" i="4"/>
  <c r="B6012" i="4"/>
  <c r="B6013" i="4"/>
  <c r="B6014" i="4"/>
  <c r="B6015" i="4"/>
  <c r="B6016" i="4"/>
  <c r="B6017" i="4"/>
  <c r="B6018" i="4"/>
  <c r="B6019" i="4"/>
  <c r="B6020" i="4"/>
  <c r="B6021" i="4"/>
  <c r="B6022" i="4"/>
  <c r="B6023" i="4"/>
  <c r="B6024" i="4"/>
  <c r="B6025" i="4"/>
  <c r="B6026" i="4"/>
  <c r="B6027" i="4"/>
  <c r="B6028" i="4"/>
  <c r="B6029" i="4"/>
  <c r="B6030" i="4"/>
  <c r="B6031" i="4"/>
  <c r="B6032" i="4"/>
  <c r="B6033" i="4"/>
  <c r="B6034" i="4"/>
  <c r="B6035" i="4"/>
  <c r="B6036" i="4"/>
  <c r="B6037" i="4"/>
  <c r="B6038" i="4"/>
  <c r="B6039" i="4"/>
  <c r="B6040" i="4"/>
  <c r="B6041" i="4"/>
  <c r="B6042" i="4"/>
  <c r="B6043" i="4"/>
  <c r="B6044" i="4"/>
  <c r="B6045" i="4"/>
  <c r="B6046" i="4"/>
  <c r="B6047" i="4"/>
  <c r="B6048" i="4"/>
  <c r="B6049" i="4"/>
  <c r="B6050" i="4"/>
  <c r="B6051" i="4"/>
  <c r="B6052" i="4"/>
  <c r="B6053" i="4"/>
  <c r="B6054" i="4"/>
  <c r="B6055" i="4"/>
  <c r="B6056" i="4"/>
  <c r="B6057" i="4"/>
  <c r="B6058" i="4"/>
  <c r="B6059" i="4"/>
  <c r="B6060" i="4"/>
  <c r="B6061" i="4"/>
  <c r="B6062" i="4"/>
  <c r="B6063" i="4"/>
  <c r="B6064" i="4"/>
  <c r="B6065" i="4"/>
  <c r="B6066" i="4"/>
  <c r="B6067" i="4"/>
  <c r="B6068" i="4"/>
  <c r="B6069" i="4"/>
  <c r="B6070" i="4"/>
  <c r="B6071" i="4"/>
  <c r="B6072" i="4"/>
  <c r="B6073" i="4"/>
  <c r="B6074" i="4"/>
  <c r="B6075" i="4"/>
  <c r="B6076" i="4"/>
  <c r="B6077" i="4"/>
  <c r="B6078" i="4"/>
  <c r="B6079" i="4"/>
  <c r="B6080" i="4"/>
  <c r="B6081" i="4"/>
  <c r="B6082" i="4"/>
  <c r="B6083" i="4"/>
  <c r="B6084" i="4"/>
  <c r="B6085" i="4"/>
  <c r="B6086" i="4"/>
  <c r="B6087" i="4"/>
  <c r="B6088" i="4"/>
  <c r="B6089" i="4"/>
  <c r="B6090" i="4"/>
  <c r="B6091" i="4"/>
  <c r="B6092" i="4"/>
  <c r="B6093" i="4"/>
  <c r="B6094" i="4"/>
  <c r="B6095" i="4"/>
  <c r="B6096" i="4"/>
  <c r="B6097" i="4"/>
  <c r="B6098" i="4"/>
  <c r="B6099" i="4"/>
  <c r="B6100" i="4"/>
  <c r="B6101" i="4"/>
  <c r="B6102" i="4"/>
  <c r="B6103" i="4"/>
  <c r="B6104" i="4"/>
  <c r="B6105" i="4"/>
  <c r="B6106" i="4"/>
  <c r="B6107" i="4"/>
  <c r="B6108" i="4"/>
  <c r="B6109" i="4"/>
  <c r="B6110" i="4"/>
  <c r="B6111" i="4"/>
  <c r="B6112" i="4"/>
  <c r="B6113" i="4"/>
  <c r="B6114" i="4"/>
  <c r="B6115" i="4"/>
  <c r="B6116" i="4"/>
  <c r="B6117" i="4"/>
  <c r="B6118" i="4"/>
  <c r="B6119" i="4"/>
  <c r="B6120" i="4"/>
  <c r="B6121" i="4"/>
  <c r="B6122" i="4"/>
  <c r="B6123" i="4"/>
  <c r="B6124" i="4"/>
  <c r="B6125" i="4"/>
  <c r="B6126" i="4"/>
  <c r="B6127" i="4"/>
  <c r="B6128" i="4"/>
  <c r="B6129" i="4"/>
  <c r="B6130" i="4"/>
  <c r="B6131" i="4"/>
  <c r="B6132" i="4"/>
  <c r="B6133" i="4"/>
  <c r="B6134" i="4"/>
  <c r="B6135" i="4"/>
  <c r="B6136" i="4"/>
  <c r="B6137" i="4"/>
  <c r="B6138" i="4"/>
  <c r="B6139" i="4"/>
  <c r="B6140" i="4"/>
  <c r="B6141" i="4"/>
  <c r="B6142" i="4"/>
  <c r="B6143" i="4"/>
  <c r="B6144" i="4"/>
  <c r="B6145" i="4"/>
  <c r="B6146" i="4"/>
  <c r="B6147" i="4"/>
  <c r="B6148" i="4"/>
  <c r="B6149" i="4"/>
  <c r="B6150" i="4"/>
  <c r="B6151" i="4"/>
  <c r="B6152" i="4"/>
  <c r="B6153" i="4"/>
  <c r="B6154" i="4"/>
  <c r="B6155" i="4"/>
  <c r="B6156" i="4"/>
  <c r="B6157" i="4"/>
  <c r="B6158" i="4"/>
  <c r="B6159" i="4"/>
  <c r="B6160" i="4"/>
  <c r="B6161" i="4"/>
  <c r="B6162" i="4"/>
  <c r="B6163" i="4"/>
  <c r="B6164" i="4"/>
  <c r="B6165" i="4"/>
  <c r="B6166" i="4"/>
  <c r="B6167" i="4"/>
  <c r="B6168" i="4"/>
  <c r="B6169" i="4"/>
  <c r="B6170" i="4"/>
  <c r="B6171" i="4"/>
  <c r="B6172" i="4"/>
  <c r="B6173" i="4"/>
  <c r="B6174" i="4"/>
  <c r="B6175" i="4"/>
  <c r="B6176" i="4"/>
  <c r="B6177" i="4"/>
  <c r="B6178" i="4"/>
  <c r="B6179" i="4"/>
  <c r="B6180" i="4"/>
  <c r="B6181" i="4"/>
  <c r="B6182" i="4"/>
  <c r="B6183" i="4"/>
  <c r="B6184" i="4"/>
  <c r="B6185" i="4"/>
  <c r="B6186" i="4"/>
  <c r="B6187" i="4"/>
  <c r="B6188" i="4"/>
  <c r="B6189" i="4"/>
  <c r="B6190" i="4"/>
  <c r="B6191" i="4"/>
  <c r="B6192" i="4"/>
  <c r="B6193" i="4"/>
  <c r="B6194" i="4"/>
  <c r="B6195" i="4"/>
  <c r="B6196" i="4"/>
  <c r="B6197" i="4"/>
  <c r="B6198" i="4"/>
  <c r="B6199" i="4"/>
  <c r="B6200" i="4"/>
  <c r="B6201" i="4"/>
  <c r="B6202" i="4"/>
  <c r="B6203" i="4"/>
  <c r="B6204" i="4"/>
  <c r="B6205" i="4"/>
  <c r="B6206" i="4"/>
  <c r="B6207" i="4"/>
  <c r="B6208" i="4"/>
  <c r="B6209" i="4"/>
  <c r="B6210" i="4"/>
  <c r="B6211" i="4"/>
  <c r="B6212" i="4"/>
  <c r="B6213" i="4"/>
  <c r="B6214" i="4"/>
  <c r="B6215" i="4"/>
  <c r="B6216" i="4"/>
  <c r="B6217" i="4"/>
  <c r="B6218" i="4"/>
  <c r="B6219" i="4"/>
  <c r="B6220" i="4"/>
  <c r="B6221" i="4"/>
  <c r="B6222" i="4"/>
  <c r="B6223" i="4"/>
  <c r="B6224" i="4"/>
  <c r="B6225" i="4"/>
  <c r="B6226" i="4"/>
  <c r="B6227" i="4"/>
  <c r="B6228" i="4"/>
  <c r="B6229" i="4"/>
  <c r="B6230" i="4"/>
  <c r="B6231" i="4"/>
  <c r="B6232" i="4"/>
  <c r="B6233" i="4"/>
  <c r="B6234" i="4"/>
  <c r="B6235" i="4"/>
  <c r="B6236" i="4"/>
  <c r="B6237" i="4"/>
  <c r="B6238" i="4"/>
  <c r="B6239" i="4"/>
  <c r="B6240" i="4"/>
  <c r="B6241" i="4"/>
  <c r="B6242" i="4"/>
  <c r="B6243" i="4"/>
  <c r="B6244" i="4"/>
  <c r="B6245" i="4"/>
  <c r="B6246" i="4"/>
  <c r="B6247" i="4"/>
  <c r="B6248" i="4"/>
  <c r="B6249" i="4"/>
  <c r="B6250" i="4"/>
  <c r="B6251" i="4"/>
  <c r="B6252" i="4"/>
  <c r="B6253" i="4"/>
  <c r="B6254" i="4"/>
  <c r="B6255" i="4"/>
  <c r="B6256" i="4"/>
  <c r="B6257" i="4"/>
  <c r="B6258" i="4"/>
  <c r="B6259" i="4"/>
  <c r="B6260" i="4"/>
  <c r="B6261" i="4"/>
  <c r="B6262" i="4"/>
  <c r="B6263" i="4"/>
  <c r="B6264" i="4"/>
  <c r="B6265" i="4"/>
  <c r="B6266" i="4"/>
  <c r="B6267" i="4"/>
  <c r="B6268" i="4"/>
  <c r="B6269" i="4"/>
  <c r="B6270" i="4"/>
  <c r="B6271" i="4"/>
  <c r="B6272" i="4"/>
  <c r="B6273" i="4"/>
  <c r="B6274" i="4"/>
  <c r="B6275" i="4"/>
  <c r="B6276" i="4"/>
  <c r="B6277" i="4"/>
  <c r="B6278" i="4"/>
  <c r="B6279" i="4"/>
  <c r="B6280" i="4"/>
  <c r="B6281" i="4"/>
  <c r="B6282" i="4"/>
  <c r="B6283" i="4"/>
  <c r="B6284" i="4"/>
  <c r="B6285" i="4"/>
  <c r="B6286" i="4"/>
  <c r="B6287" i="4"/>
  <c r="B6288" i="4"/>
  <c r="B6289" i="4"/>
  <c r="B6290" i="4"/>
  <c r="B6291" i="4"/>
  <c r="B6292" i="4"/>
  <c r="B6293" i="4"/>
  <c r="B6294" i="4"/>
  <c r="B6295" i="4"/>
  <c r="B6296" i="4"/>
  <c r="B6297" i="4"/>
  <c r="B6298" i="4"/>
  <c r="B6299" i="4"/>
  <c r="B6300" i="4"/>
  <c r="B6301" i="4"/>
  <c r="B6302" i="4"/>
  <c r="B6303" i="4"/>
  <c r="B6304" i="4"/>
  <c r="B6305" i="4"/>
  <c r="B6306" i="4"/>
  <c r="B6307" i="4"/>
  <c r="B6308" i="4"/>
  <c r="B6309" i="4"/>
  <c r="B6310" i="4"/>
  <c r="B6311" i="4"/>
  <c r="B6312" i="4"/>
  <c r="B6313" i="4"/>
  <c r="B6314" i="4"/>
  <c r="B6315" i="4"/>
  <c r="B6316" i="4"/>
  <c r="B6317" i="4"/>
  <c r="B6318" i="4"/>
  <c r="B6319" i="4"/>
  <c r="B6320" i="4"/>
  <c r="B6321" i="4"/>
  <c r="B6322" i="4"/>
  <c r="B6323" i="4"/>
  <c r="B6324" i="4"/>
  <c r="B6325" i="4"/>
  <c r="B6326" i="4"/>
  <c r="B6327" i="4"/>
  <c r="B6328" i="4"/>
  <c r="B6329" i="4"/>
  <c r="B6330" i="4"/>
  <c r="B6331" i="4"/>
  <c r="B6332" i="4"/>
  <c r="B6333" i="4"/>
  <c r="B6334" i="4"/>
  <c r="B6335" i="4"/>
  <c r="B6336" i="4"/>
  <c r="B6337" i="4"/>
  <c r="B6338" i="4"/>
  <c r="B6339" i="4"/>
  <c r="B6340" i="4"/>
  <c r="B6341" i="4"/>
  <c r="B6342" i="4"/>
  <c r="B6343" i="4"/>
  <c r="B6344" i="4"/>
  <c r="B6345" i="4"/>
  <c r="B6346" i="4"/>
  <c r="B6347" i="4"/>
  <c r="B6348" i="4"/>
  <c r="B6349" i="4"/>
  <c r="B6350" i="4"/>
  <c r="B6351" i="4"/>
  <c r="B6352" i="4"/>
  <c r="B6353" i="4"/>
  <c r="B6354" i="4"/>
  <c r="B6355" i="4"/>
  <c r="B6356" i="4"/>
  <c r="B6357" i="4"/>
  <c r="B6358" i="4"/>
  <c r="B6359" i="4"/>
  <c r="B6360" i="4"/>
  <c r="B6361" i="4"/>
  <c r="B6362" i="4"/>
  <c r="B6363" i="4"/>
  <c r="B6364" i="4"/>
  <c r="B6365" i="4"/>
  <c r="B6366" i="4"/>
  <c r="B6367" i="4"/>
  <c r="B6368" i="4"/>
  <c r="B6369" i="4"/>
  <c r="B6370" i="4"/>
  <c r="B6371" i="4"/>
  <c r="B6372" i="4"/>
  <c r="B6373" i="4"/>
  <c r="B6374" i="4"/>
  <c r="B6375" i="4"/>
  <c r="B6376" i="4"/>
  <c r="B6377" i="4"/>
  <c r="B6378" i="4"/>
  <c r="B6379" i="4"/>
  <c r="B6380" i="4"/>
  <c r="B6381" i="4"/>
  <c r="B6382" i="4"/>
  <c r="B6383" i="4"/>
  <c r="B6384" i="4"/>
  <c r="B6385" i="4"/>
  <c r="B6386" i="4"/>
  <c r="B6387" i="4"/>
  <c r="B6388" i="4"/>
  <c r="B6389" i="4"/>
  <c r="B6390" i="4"/>
  <c r="B6391" i="4"/>
  <c r="B6392" i="4"/>
  <c r="B6393" i="4"/>
  <c r="B6394" i="4"/>
  <c r="B6395" i="4"/>
  <c r="B6396" i="4"/>
  <c r="B6397" i="4"/>
  <c r="B6398" i="4"/>
  <c r="B6399" i="4"/>
  <c r="B6400" i="4"/>
  <c r="B6401" i="4"/>
  <c r="B6402" i="4"/>
  <c r="B6403" i="4"/>
  <c r="B6404" i="4"/>
  <c r="B6405" i="4"/>
  <c r="B6406" i="4"/>
  <c r="B6407" i="4"/>
  <c r="B6408" i="4"/>
  <c r="B6409" i="4"/>
  <c r="B6410" i="4"/>
  <c r="B6411" i="4"/>
  <c r="B6412" i="4"/>
  <c r="B6413" i="4"/>
  <c r="B6414" i="4"/>
  <c r="B6415" i="4"/>
  <c r="B6416" i="4"/>
  <c r="B6417" i="4"/>
  <c r="B6418" i="4"/>
  <c r="B6419" i="4"/>
  <c r="B6420" i="4"/>
  <c r="B6421" i="4"/>
  <c r="B6422" i="4"/>
  <c r="B6423" i="4"/>
  <c r="B6424" i="4"/>
  <c r="B6425" i="4"/>
  <c r="B6426" i="4"/>
  <c r="B6427" i="4"/>
  <c r="B6428" i="4"/>
  <c r="B6429" i="4"/>
  <c r="B6430" i="4"/>
  <c r="B6431" i="4"/>
  <c r="B6432" i="4"/>
  <c r="B6433" i="4"/>
  <c r="B6434" i="4"/>
  <c r="B6435" i="4"/>
  <c r="B6436" i="4"/>
  <c r="B6437" i="4"/>
  <c r="B6438" i="4"/>
  <c r="B6439" i="4"/>
  <c r="B6440" i="4"/>
  <c r="B6441" i="4"/>
  <c r="B6442" i="4"/>
  <c r="B6443" i="4"/>
  <c r="B6444" i="4"/>
  <c r="B6445" i="4"/>
  <c r="B6446" i="4"/>
  <c r="B6447" i="4"/>
  <c r="B6448" i="4"/>
  <c r="B6449" i="4"/>
  <c r="B6450" i="4"/>
  <c r="B6451" i="4"/>
  <c r="B6452" i="4"/>
  <c r="B6453" i="4"/>
  <c r="B6454" i="4"/>
  <c r="B6455" i="4"/>
  <c r="B6456" i="4"/>
  <c r="B6457" i="4"/>
  <c r="B6458" i="4"/>
  <c r="B6459" i="4"/>
  <c r="B6460" i="4"/>
  <c r="B6461" i="4"/>
  <c r="B6462" i="4"/>
  <c r="B6463" i="4"/>
  <c r="B6464" i="4"/>
  <c r="B6465" i="4"/>
  <c r="B6466" i="4"/>
  <c r="B6467" i="4"/>
  <c r="B6468" i="4"/>
  <c r="B6469" i="4"/>
  <c r="B6470" i="4"/>
  <c r="B6471" i="4"/>
  <c r="B6472" i="4"/>
  <c r="B6473" i="4"/>
  <c r="B6474" i="4"/>
  <c r="B6475" i="4"/>
  <c r="B6476" i="4"/>
  <c r="B6477" i="4"/>
  <c r="B6478" i="4"/>
  <c r="B6479" i="4"/>
  <c r="B6480" i="4"/>
  <c r="B6481" i="4"/>
  <c r="B6482" i="4"/>
  <c r="B6483" i="4"/>
  <c r="B6484" i="4"/>
  <c r="B6485" i="4"/>
  <c r="B6486" i="4"/>
  <c r="B6487" i="4"/>
  <c r="B6488" i="4"/>
  <c r="B6489" i="4"/>
  <c r="B6490" i="4"/>
  <c r="B6491" i="4"/>
  <c r="B6492" i="4"/>
  <c r="B6493" i="4"/>
  <c r="B6494" i="4"/>
  <c r="B6495" i="4"/>
  <c r="B6496" i="4"/>
  <c r="B6497" i="4"/>
  <c r="B6498" i="4"/>
  <c r="B6499" i="4"/>
  <c r="B6500" i="4"/>
  <c r="B6501" i="4"/>
  <c r="B6502" i="4"/>
  <c r="B6503" i="4"/>
  <c r="B6504" i="4"/>
  <c r="B6505" i="4"/>
  <c r="B6506" i="4"/>
  <c r="B6507" i="4"/>
  <c r="B6508" i="4"/>
  <c r="B6509" i="4"/>
  <c r="B6510" i="4"/>
  <c r="B6511" i="4"/>
  <c r="B6512" i="4"/>
  <c r="B6513" i="4"/>
  <c r="B6514" i="4"/>
  <c r="B6515" i="4"/>
  <c r="B6516" i="4"/>
  <c r="B6517" i="4"/>
  <c r="B6518" i="4"/>
  <c r="B6519" i="4"/>
  <c r="B6520" i="4"/>
  <c r="B6521" i="4"/>
  <c r="B6522" i="4"/>
  <c r="B6523" i="4"/>
  <c r="B6524" i="4"/>
  <c r="B6525" i="4"/>
  <c r="B6526" i="4"/>
  <c r="B6527" i="4"/>
  <c r="B6528" i="4"/>
  <c r="B6529" i="4"/>
  <c r="B6530" i="4"/>
  <c r="B6531" i="4"/>
  <c r="B6532" i="4"/>
  <c r="B6533" i="4"/>
  <c r="B6534" i="4"/>
  <c r="B6535" i="4"/>
  <c r="B6536" i="4"/>
  <c r="B6537" i="4"/>
  <c r="B6538" i="4"/>
  <c r="B6539" i="4"/>
  <c r="B6540" i="4"/>
  <c r="B6541" i="4"/>
  <c r="B6542" i="4"/>
  <c r="B6543" i="4"/>
  <c r="B6544" i="4"/>
  <c r="B6545" i="4"/>
  <c r="B6546" i="4"/>
  <c r="B6547" i="4"/>
  <c r="B6548" i="4"/>
  <c r="B6549" i="4"/>
  <c r="B6550" i="4"/>
  <c r="B6551" i="4"/>
  <c r="B6552" i="4"/>
  <c r="B6553" i="4"/>
  <c r="B6554" i="4"/>
  <c r="B6555" i="4"/>
  <c r="B6556" i="4"/>
  <c r="B6557" i="4"/>
  <c r="B6558" i="4"/>
  <c r="B6559" i="4"/>
  <c r="B6560" i="4"/>
  <c r="B6561" i="4"/>
  <c r="B6562" i="4"/>
  <c r="B6563" i="4"/>
  <c r="B6564" i="4"/>
  <c r="B6565" i="4"/>
  <c r="B6566" i="4"/>
  <c r="B6567" i="4"/>
  <c r="B6568" i="4"/>
  <c r="B6569" i="4"/>
  <c r="B6570" i="4"/>
  <c r="B6571" i="4"/>
  <c r="B6572" i="4"/>
  <c r="B6573" i="4"/>
  <c r="B6574" i="4"/>
  <c r="B6575" i="4"/>
  <c r="B6576" i="4"/>
  <c r="B6577" i="4"/>
  <c r="B6578" i="4"/>
  <c r="B6579" i="4"/>
  <c r="B6580" i="4"/>
  <c r="B6581" i="4"/>
  <c r="B6582" i="4"/>
  <c r="B6583" i="4"/>
  <c r="B6584" i="4"/>
  <c r="B6585" i="4"/>
  <c r="B6586" i="4"/>
  <c r="B6587" i="4"/>
  <c r="B6588" i="4"/>
  <c r="B6589" i="4"/>
  <c r="B6590" i="4"/>
  <c r="B6591" i="4"/>
  <c r="B6592" i="4"/>
  <c r="B6593" i="4"/>
  <c r="B6594" i="4"/>
  <c r="B6595" i="4"/>
  <c r="B6596" i="4"/>
  <c r="B6597" i="4"/>
  <c r="B6598" i="4"/>
  <c r="B6599" i="4"/>
  <c r="B6600" i="4"/>
  <c r="B6601" i="4"/>
  <c r="B6602" i="4"/>
  <c r="B6603" i="4"/>
  <c r="B6604" i="4"/>
  <c r="B6605" i="4"/>
  <c r="B6606" i="4"/>
  <c r="B6607" i="4"/>
  <c r="B6608" i="4"/>
  <c r="B6609" i="4"/>
  <c r="B6610" i="4"/>
  <c r="B6611" i="4"/>
  <c r="B6612" i="4"/>
  <c r="B6613" i="4"/>
  <c r="B6614" i="4"/>
  <c r="B6615" i="4"/>
  <c r="B6616" i="4"/>
  <c r="B6617" i="4"/>
  <c r="B6618" i="4"/>
  <c r="B6619" i="4"/>
  <c r="B6620" i="4"/>
  <c r="B6621" i="4"/>
  <c r="B6622" i="4"/>
  <c r="B6623" i="4"/>
  <c r="B6624" i="4"/>
  <c r="B6625" i="4"/>
  <c r="B6626" i="4"/>
  <c r="B6627" i="4"/>
  <c r="B6628" i="4"/>
  <c r="B6629" i="4"/>
  <c r="B6630" i="4"/>
  <c r="B6631" i="4"/>
  <c r="B6632" i="4"/>
  <c r="B6633" i="4"/>
  <c r="B6634" i="4"/>
  <c r="B6635" i="4"/>
  <c r="B6636" i="4"/>
  <c r="B6637" i="4"/>
  <c r="B6638" i="4"/>
  <c r="B6639" i="4"/>
  <c r="B6640" i="4"/>
  <c r="B6641" i="4"/>
  <c r="B6642" i="4"/>
  <c r="B6643" i="4"/>
  <c r="B6644" i="4"/>
  <c r="B6645" i="4"/>
  <c r="B6646" i="4"/>
  <c r="B6647" i="4"/>
  <c r="B6648" i="4"/>
  <c r="B6649" i="4"/>
  <c r="B6650" i="4"/>
  <c r="B6651" i="4"/>
  <c r="B6652" i="4"/>
  <c r="B6653" i="4"/>
  <c r="B6654" i="4"/>
  <c r="B6655" i="4"/>
  <c r="B6656" i="4"/>
  <c r="B6657" i="4"/>
  <c r="B6658" i="4"/>
  <c r="B6659" i="4"/>
  <c r="B6660" i="4"/>
  <c r="B6661" i="4"/>
  <c r="B6662" i="4"/>
  <c r="B6663" i="4"/>
  <c r="B6664" i="4"/>
  <c r="B6665" i="4"/>
  <c r="B6666" i="4"/>
  <c r="B6667" i="4"/>
  <c r="B6668" i="4"/>
  <c r="B6669" i="4"/>
  <c r="B6670" i="4"/>
  <c r="B6671" i="4"/>
  <c r="B6672" i="4"/>
  <c r="B6673" i="4"/>
  <c r="B6674" i="4"/>
  <c r="B6675" i="4"/>
  <c r="B6676" i="4"/>
  <c r="B6677" i="4"/>
  <c r="B6678" i="4"/>
  <c r="B6679" i="4"/>
  <c r="B6680" i="4"/>
  <c r="B6681" i="4"/>
  <c r="B6682" i="4"/>
  <c r="B6683" i="4"/>
  <c r="B6684" i="4"/>
  <c r="B6685" i="4"/>
  <c r="B6686" i="4"/>
  <c r="B6687" i="4"/>
  <c r="B6688" i="4"/>
  <c r="B6689" i="4"/>
  <c r="B6690" i="4"/>
  <c r="B6691" i="4"/>
  <c r="B6692" i="4"/>
  <c r="B6693" i="4"/>
  <c r="B6694" i="4"/>
  <c r="B6695" i="4"/>
  <c r="B6696" i="4"/>
  <c r="B6697" i="4"/>
  <c r="B6698" i="4"/>
  <c r="B6699" i="4"/>
  <c r="B6700" i="4"/>
  <c r="B6701" i="4"/>
  <c r="B6702" i="4"/>
  <c r="B6703" i="4"/>
  <c r="B6704" i="4"/>
  <c r="B6705" i="4"/>
  <c r="B6706" i="4"/>
  <c r="B6707" i="4"/>
  <c r="B6708" i="4"/>
  <c r="B6709" i="4"/>
  <c r="B6710" i="4"/>
  <c r="B6711" i="4"/>
  <c r="B6712" i="4"/>
  <c r="B6713" i="4"/>
  <c r="B6714" i="4"/>
  <c r="B6715" i="4"/>
  <c r="B6716" i="4"/>
  <c r="B6717" i="4"/>
  <c r="B6718" i="4"/>
  <c r="B6719" i="4"/>
  <c r="B6720" i="4"/>
  <c r="B6721" i="4"/>
  <c r="B6722" i="4"/>
  <c r="B6723" i="4"/>
  <c r="B6724" i="4"/>
  <c r="B6725" i="4"/>
  <c r="B6726" i="4"/>
  <c r="B6727" i="4"/>
  <c r="B6728" i="4"/>
  <c r="B6729" i="4"/>
  <c r="B6730" i="4"/>
  <c r="B6731" i="4"/>
  <c r="B6732" i="4"/>
  <c r="B6733" i="4"/>
  <c r="B6734" i="4"/>
  <c r="B6735" i="4"/>
  <c r="B6736" i="4"/>
  <c r="B6737" i="4"/>
  <c r="B6738" i="4"/>
  <c r="B6739" i="4"/>
  <c r="B6740" i="4"/>
  <c r="B6741" i="4"/>
  <c r="B6742" i="4"/>
  <c r="B6743" i="4"/>
  <c r="B6744" i="4"/>
  <c r="B6745" i="4"/>
  <c r="B6746" i="4"/>
  <c r="B6747" i="4"/>
  <c r="B6748" i="4"/>
  <c r="B6749" i="4"/>
  <c r="B6750" i="4"/>
  <c r="B6751" i="4"/>
  <c r="B6752" i="4"/>
  <c r="B6753" i="4"/>
  <c r="B6754" i="4"/>
  <c r="B6755" i="4"/>
  <c r="B6756" i="4"/>
  <c r="B6757" i="4"/>
  <c r="B6758" i="4"/>
  <c r="B6759" i="4"/>
  <c r="B6760" i="4"/>
  <c r="B6761" i="4"/>
  <c r="B6762" i="4"/>
  <c r="B6763" i="4"/>
  <c r="B6764" i="4"/>
  <c r="B6765" i="4"/>
  <c r="B6766" i="4"/>
  <c r="B6767" i="4"/>
  <c r="B6768" i="4"/>
  <c r="B6769" i="4"/>
  <c r="B6770" i="4"/>
  <c r="B6771" i="4"/>
  <c r="B6772" i="4"/>
  <c r="B6773" i="4"/>
  <c r="B6774" i="4"/>
  <c r="B6775" i="4"/>
  <c r="B6776" i="4"/>
  <c r="B6777" i="4"/>
  <c r="B6778" i="4"/>
  <c r="B6779" i="4"/>
  <c r="B6780" i="4"/>
  <c r="B6781" i="4"/>
  <c r="B6782" i="4"/>
  <c r="B6783" i="4"/>
  <c r="B6784" i="4"/>
  <c r="B6785" i="4"/>
  <c r="B6786" i="4"/>
  <c r="B6787" i="4"/>
  <c r="B6788" i="4"/>
  <c r="B6789" i="4"/>
  <c r="B6790" i="4"/>
  <c r="B6791" i="4"/>
  <c r="B6792" i="4"/>
  <c r="B6793" i="4"/>
  <c r="B6794" i="4"/>
  <c r="B6795" i="4"/>
  <c r="B6796" i="4"/>
  <c r="B6797" i="4"/>
  <c r="B6798" i="4"/>
  <c r="B6799" i="4"/>
  <c r="B6800" i="4"/>
  <c r="B6801" i="4"/>
  <c r="B6802" i="4"/>
  <c r="B6803" i="4"/>
  <c r="B6804" i="4"/>
  <c r="B6805" i="4"/>
  <c r="B6806" i="4"/>
  <c r="B6807" i="4"/>
  <c r="B6808" i="4"/>
  <c r="B6809" i="4"/>
  <c r="B6810" i="4"/>
  <c r="B6811" i="4"/>
  <c r="B6812" i="4"/>
  <c r="B6813" i="4"/>
  <c r="B6814" i="4"/>
  <c r="B6815" i="4"/>
  <c r="B6816" i="4"/>
  <c r="B6817" i="4"/>
  <c r="B6818" i="4"/>
  <c r="B6819" i="4"/>
  <c r="B6820" i="4"/>
  <c r="B6821" i="4"/>
  <c r="B6822" i="4"/>
  <c r="B6823" i="4"/>
  <c r="B6824" i="4"/>
  <c r="B6825" i="4"/>
  <c r="B6826" i="4"/>
  <c r="B6827" i="4"/>
  <c r="B6828" i="4"/>
  <c r="B6829" i="4"/>
  <c r="B6830" i="4"/>
  <c r="B6831" i="4"/>
  <c r="B6832" i="4"/>
  <c r="B6833" i="4"/>
  <c r="B6834" i="4"/>
  <c r="B6835" i="4"/>
  <c r="B6836" i="4"/>
  <c r="B6837" i="4"/>
  <c r="B6838" i="4"/>
  <c r="B6839" i="4"/>
  <c r="B6840" i="4"/>
  <c r="B6841" i="4"/>
  <c r="B6842" i="4"/>
  <c r="B6843" i="4"/>
  <c r="B6844" i="4"/>
  <c r="B6845" i="4"/>
  <c r="B6846" i="4"/>
  <c r="B6847" i="4"/>
  <c r="B6848" i="4"/>
  <c r="B6849" i="4"/>
  <c r="B6850" i="4"/>
  <c r="B6851" i="4"/>
  <c r="B6852" i="4"/>
  <c r="B6853" i="4"/>
  <c r="B6854" i="4"/>
  <c r="B6855" i="4"/>
  <c r="B6856" i="4"/>
  <c r="B6857" i="4"/>
  <c r="B6858" i="4"/>
  <c r="B6859" i="4"/>
  <c r="B6860" i="4"/>
  <c r="B6861" i="4"/>
  <c r="B6862" i="4"/>
  <c r="B6863" i="4"/>
  <c r="B6864" i="4"/>
  <c r="B6865" i="4"/>
  <c r="B6866" i="4"/>
  <c r="B6867" i="4"/>
  <c r="B6868" i="4"/>
  <c r="B6869" i="4"/>
  <c r="B6870" i="4"/>
  <c r="B6871" i="4"/>
  <c r="B6872" i="4"/>
  <c r="B6873" i="4"/>
  <c r="B6874" i="4"/>
  <c r="B6875" i="4"/>
  <c r="B6876" i="4"/>
  <c r="B6877" i="4"/>
  <c r="B6878" i="4"/>
  <c r="B6879" i="4"/>
  <c r="B6880" i="4"/>
  <c r="B6881" i="4"/>
  <c r="B6882" i="4"/>
  <c r="B6883" i="4"/>
  <c r="B6884" i="4"/>
  <c r="B6885" i="4"/>
  <c r="B6886" i="4"/>
  <c r="B6887" i="4"/>
  <c r="B6888" i="4"/>
  <c r="B6889" i="4"/>
  <c r="B6890" i="4"/>
  <c r="B6891" i="4"/>
  <c r="B6892" i="4"/>
  <c r="B6893" i="4"/>
  <c r="B6894" i="4"/>
  <c r="B6895" i="4"/>
  <c r="B6896" i="4"/>
  <c r="B6897" i="4"/>
  <c r="B6898" i="4"/>
  <c r="B6899" i="4"/>
  <c r="B6900" i="4"/>
  <c r="B6901" i="4"/>
  <c r="B6902" i="4"/>
  <c r="B6903" i="4"/>
  <c r="B6904" i="4"/>
  <c r="B6905" i="4"/>
  <c r="B6906" i="4"/>
  <c r="B6907" i="4"/>
  <c r="B6908" i="4"/>
  <c r="B6909" i="4"/>
  <c r="B6910" i="4"/>
  <c r="B6911" i="4"/>
  <c r="B6912" i="4"/>
  <c r="B6913" i="4"/>
  <c r="B6914" i="4"/>
  <c r="B6915" i="4"/>
  <c r="B6916" i="4"/>
  <c r="B6917" i="4"/>
  <c r="B6918" i="4"/>
  <c r="B6919" i="4"/>
  <c r="B6920" i="4"/>
  <c r="B6921" i="4"/>
  <c r="B6922" i="4"/>
  <c r="B6923" i="4"/>
  <c r="B6924" i="4"/>
  <c r="B6925" i="4"/>
  <c r="B6926" i="4"/>
  <c r="B6927" i="4"/>
  <c r="B6928" i="4"/>
  <c r="B6929" i="4"/>
  <c r="B6930" i="4"/>
  <c r="B6931" i="4"/>
  <c r="B6932" i="4"/>
  <c r="B6933" i="4"/>
  <c r="B6934" i="4"/>
  <c r="B6935" i="4"/>
  <c r="B6936" i="4"/>
  <c r="B6937" i="4"/>
  <c r="B6938" i="4"/>
  <c r="B6939" i="4"/>
  <c r="B6940" i="4"/>
  <c r="B6941" i="4"/>
  <c r="B6942" i="4"/>
  <c r="B6943" i="4"/>
  <c r="B6944" i="4"/>
  <c r="B6945" i="4"/>
  <c r="B6946" i="4"/>
  <c r="B6947" i="4"/>
  <c r="B6948" i="4"/>
  <c r="B6949" i="4"/>
  <c r="B6950" i="4"/>
  <c r="B6951" i="4"/>
  <c r="B6952" i="4"/>
  <c r="B6953" i="4"/>
  <c r="B6954" i="4"/>
  <c r="B6955" i="4"/>
  <c r="B6956" i="4"/>
  <c r="B6957" i="4"/>
  <c r="B6958" i="4"/>
  <c r="B6959" i="4"/>
  <c r="B6960" i="4"/>
  <c r="B6961" i="4"/>
  <c r="B6962" i="4"/>
  <c r="B6963" i="4"/>
  <c r="B6964" i="4"/>
  <c r="B6965" i="4"/>
  <c r="B6966" i="4"/>
  <c r="B6967" i="4"/>
  <c r="B6968" i="4"/>
  <c r="B6969" i="4"/>
  <c r="B6970" i="4"/>
  <c r="B6971" i="4"/>
  <c r="B6972" i="4"/>
  <c r="B6973" i="4"/>
  <c r="B6974" i="4"/>
  <c r="B6975" i="4"/>
  <c r="B6976" i="4"/>
  <c r="B6977" i="4"/>
  <c r="B6978" i="4"/>
  <c r="B6979" i="4"/>
  <c r="B6980" i="4"/>
  <c r="B6981" i="4"/>
  <c r="B6982" i="4"/>
  <c r="B6983" i="4"/>
  <c r="B6984" i="4"/>
  <c r="B6985" i="4"/>
  <c r="B6986" i="4"/>
  <c r="B6987" i="4"/>
  <c r="B6988" i="4"/>
  <c r="B6989" i="4"/>
  <c r="B6990" i="4"/>
  <c r="B6991" i="4"/>
  <c r="B6992" i="4"/>
  <c r="B6993" i="4"/>
  <c r="B6994" i="4"/>
  <c r="B6995" i="4"/>
  <c r="B6996" i="4"/>
  <c r="B6997" i="4"/>
  <c r="B6998" i="4"/>
  <c r="B6999" i="4"/>
  <c r="B7000" i="4"/>
  <c r="B7001" i="4"/>
  <c r="B7002" i="4"/>
  <c r="B7003" i="4"/>
  <c r="B7004" i="4"/>
  <c r="B7005" i="4"/>
  <c r="B7006" i="4"/>
  <c r="B7007" i="4"/>
  <c r="B7008" i="4"/>
  <c r="B7009" i="4"/>
  <c r="B7010" i="4"/>
  <c r="B7011" i="4"/>
  <c r="B7012" i="4"/>
  <c r="B7013" i="4"/>
  <c r="B7014" i="4"/>
  <c r="B7015" i="4"/>
  <c r="B7016" i="4"/>
  <c r="B7017" i="4"/>
  <c r="B7018" i="4"/>
  <c r="B7019" i="4"/>
  <c r="B7020" i="4"/>
  <c r="B7021" i="4"/>
  <c r="B7022" i="4"/>
  <c r="B7023" i="4"/>
  <c r="B7024" i="4"/>
  <c r="B7025" i="4"/>
  <c r="B7026" i="4"/>
  <c r="B7027" i="4"/>
  <c r="B7028" i="4"/>
  <c r="B7029" i="4"/>
  <c r="B7030" i="4"/>
  <c r="B7031" i="4"/>
  <c r="B7032" i="4"/>
  <c r="B7033" i="4"/>
  <c r="B7034" i="4"/>
  <c r="B7035" i="4"/>
  <c r="B7036" i="4"/>
  <c r="B7037" i="4"/>
  <c r="B7038" i="4"/>
  <c r="B7039" i="4"/>
  <c r="B7040" i="4"/>
  <c r="B7041" i="4"/>
  <c r="B7042" i="4"/>
  <c r="B7043" i="4"/>
  <c r="B7044" i="4"/>
  <c r="B7045" i="4"/>
  <c r="B7046" i="4"/>
  <c r="B7047" i="4"/>
  <c r="B7048" i="4"/>
  <c r="B7049" i="4"/>
  <c r="B7050" i="4"/>
  <c r="B7051" i="4"/>
  <c r="B7052" i="4"/>
  <c r="B7053" i="4"/>
  <c r="B7054" i="4"/>
  <c r="B7055" i="4"/>
  <c r="B7056" i="4"/>
  <c r="B7057" i="4"/>
  <c r="B7058" i="4"/>
  <c r="B7059" i="4"/>
  <c r="B7060" i="4"/>
  <c r="B7061" i="4"/>
  <c r="B7062" i="4"/>
  <c r="B7063" i="4"/>
  <c r="B7064" i="4"/>
  <c r="B7065" i="4"/>
  <c r="B7066" i="4"/>
  <c r="B7067" i="4"/>
  <c r="B7068" i="4"/>
  <c r="B7069" i="4"/>
  <c r="B7070" i="4"/>
  <c r="B7071" i="4"/>
  <c r="B7072" i="4"/>
  <c r="B7073" i="4"/>
  <c r="B7074" i="4"/>
  <c r="B7075" i="4"/>
  <c r="B7076" i="4"/>
  <c r="B7077" i="4"/>
  <c r="B7078" i="4"/>
  <c r="B7079" i="4"/>
  <c r="B7080" i="4"/>
  <c r="B7081" i="4"/>
  <c r="B7082" i="4"/>
  <c r="B7083" i="4"/>
  <c r="B7084" i="4"/>
  <c r="B7085" i="4"/>
  <c r="B7086" i="4"/>
  <c r="B7087" i="4"/>
  <c r="B7088" i="4"/>
  <c r="B7089" i="4"/>
  <c r="B7090" i="4"/>
  <c r="B7091" i="4"/>
  <c r="B7092" i="4"/>
  <c r="B7093" i="4"/>
  <c r="B7094" i="4"/>
  <c r="B7095" i="4"/>
  <c r="B7096" i="4"/>
  <c r="B7097" i="4"/>
  <c r="B7098" i="4"/>
  <c r="B7099" i="4"/>
  <c r="B7100" i="4"/>
  <c r="B7101" i="4"/>
  <c r="B7102" i="4"/>
  <c r="B7103" i="4"/>
  <c r="B7104" i="4"/>
  <c r="B7105" i="4"/>
  <c r="B7106" i="4"/>
  <c r="B7107" i="4"/>
  <c r="B7108" i="4"/>
  <c r="B7109" i="4"/>
  <c r="B7110" i="4"/>
  <c r="B7111" i="4"/>
  <c r="B7112" i="4"/>
  <c r="B7113" i="4"/>
  <c r="B7114" i="4"/>
  <c r="B7115" i="4"/>
  <c r="B7116" i="4"/>
  <c r="B7117" i="4"/>
  <c r="B7118" i="4"/>
  <c r="B7119" i="4"/>
  <c r="B7120" i="4"/>
  <c r="B7121" i="4"/>
  <c r="B7122" i="4"/>
  <c r="B7123" i="4"/>
  <c r="B7124" i="4"/>
  <c r="B7125" i="4"/>
  <c r="B7126" i="4"/>
  <c r="B7127" i="4"/>
  <c r="B7128" i="4"/>
  <c r="B7129" i="4"/>
  <c r="B7130" i="4"/>
  <c r="B7131" i="4"/>
  <c r="B7132" i="4"/>
  <c r="B7133" i="4"/>
  <c r="B7134" i="4"/>
  <c r="B7135" i="4"/>
  <c r="B7136" i="4"/>
  <c r="B7137" i="4"/>
  <c r="B7138" i="4"/>
  <c r="B7139" i="4"/>
  <c r="B7140" i="4"/>
  <c r="B7141" i="4"/>
  <c r="B7142" i="4"/>
  <c r="B7143" i="4"/>
  <c r="B7144" i="4"/>
  <c r="B7145" i="4"/>
  <c r="B7146" i="4"/>
  <c r="B7147" i="4"/>
  <c r="B7148" i="4"/>
  <c r="B7149" i="4"/>
  <c r="B7150" i="4"/>
  <c r="B7151" i="4"/>
  <c r="B7152" i="4"/>
  <c r="B7153" i="4"/>
  <c r="B7154" i="4"/>
  <c r="B7155" i="4"/>
  <c r="B7156" i="4"/>
  <c r="B7157" i="4"/>
  <c r="B7158" i="4"/>
  <c r="B7159" i="4"/>
  <c r="B7160" i="4"/>
  <c r="B7161" i="4"/>
  <c r="B7162" i="4"/>
  <c r="B7163" i="4"/>
  <c r="B7164" i="4"/>
  <c r="B7165" i="4"/>
  <c r="B7166" i="4"/>
  <c r="B7167" i="4"/>
  <c r="B7168" i="4"/>
  <c r="B7169" i="4"/>
  <c r="B7170" i="4"/>
  <c r="B7171" i="4"/>
  <c r="B7172" i="4"/>
  <c r="B7173" i="4"/>
  <c r="B7174" i="4"/>
  <c r="B7175" i="4"/>
  <c r="B7176" i="4"/>
  <c r="B7177" i="4"/>
  <c r="B7178" i="4"/>
  <c r="B7179" i="4"/>
  <c r="B7180" i="4"/>
  <c r="B7181" i="4"/>
  <c r="B7182" i="4"/>
  <c r="B7183" i="4"/>
  <c r="B7184" i="4"/>
  <c r="B7185" i="4"/>
  <c r="B7186" i="4"/>
  <c r="B7187" i="4"/>
  <c r="B7188" i="4"/>
  <c r="B7189" i="4"/>
  <c r="B7190" i="4"/>
  <c r="B7191" i="4"/>
  <c r="B7192" i="4"/>
  <c r="B7193" i="4"/>
  <c r="B7194" i="4"/>
  <c r="B7195" i="4"/>
  <c r="B7196" i="4"/>
  <c r="B7197" i="4"/>
  <c r="B7198" i="4"/>
  <c r="B7199" i="4"/>
  <c r="B7200" i="4"/>
  <c r="B7201" i="4"/>
  <c r="B7202" i="4"/>
  <c r="B7203" i="4"/>
  <c r="B7204" i="4"/>
  <c r="B7205" i="4"/>
  <c r="B7206" i="4"/>
  <c r="B7207" i="4"/>
  <c r="B7208" i="4"/>
  <c r="B7209" i="4"/>
  <c r="B7210" i="4"/>
  <c r="B7211" i="4"/>
  <c r="B7212" i="4"/>
  <c r="B7213" i="4"/>
  <c r="B7214" i="4"/>
  <c r="B7215" i="4"/>
  <c r="B7216" i="4"/>
  <c r="B7217" i="4"/>
  <c r="B7218" i="4"/>
  <c r="B7219" i="4"/>
  <c r="B7220" i="4"/>
  <c r="B7221" i="4"/>
  <c r="B7222" i="4"/>
  <c r="B7223" i="4"/>
  <c r="B7224" i="4"/>
  <c r="B7225" i="4"/>
  <c r="B7226" i="4"/>
  <c r="B7227" i="4"/>
  <c r="B7228" i="4"/>
  <c r="B7229" i="4"/>
  <c r="B7230" i="4"/>
  <c r="B7231" i="4"/>
  <c r="B7232" i="4"/>
  <c r="B7233" i="4"/>
  <c r="B7234" i="4"/>
  <c r="B7235" i="4"/>
  <c r="B7236" i="4"/>
  <c r="B7237" i="4"/>
  <c r="B7238" i="4"/>
  <c r="B7239" i="4"/>
  <c r="B7240" i="4"/>
  <c r="B7241" i="4"/>
  <c r="B7242" i="4"/>
  <c r="B7243" i="4"/>
  <c r="B7244" i="4"/>
  <c r="B7245" i="4"/>
  <c r="B7246" i="4"/>
  <c r="B7247" i="4"/>
  <c r="B7248" i="4"/>
  <c r="B7249" i="4"/>
  <c r="B7250" i="4"/>
  <c r="B7251" i="4"/>
  <c r="B7252" i="4"/>
  <c r="B7253" i="4"/>
  <c r="B7254" i="4"/>
  <c r="B7255" i="4"/>
  <c r="B7256" i="4"/>
  <c r="B7257" i="4"/>
  <c r="B7258" i="4"/>
  <c r="B7259" i="4"/>
  <c r="B7260" i="4"/>
  <c r="B7261" i="4"/>
  <c r="B7262" i="4"/>
  <c r="B7263" i="4"/>
  <c r="B7264" i="4"/>
  <c r="B7265" i="4"/>
  <c r="B7266" i="4"/>
  <c r="B7267" i="4"/>
  <c r="B7268" i="4"/>
  <c r="B7269" i="4"/>
  <c r="B7270" i="4"/>
  <c r="B7271" i="4"/>
  <c r="B7272" i="4"/>
  <c r="B7273" i="4"/>
  <c r="B7274" i="4"/>
  <c r="B7275" i="4"/>
  <c r="B7276" i="4"/>
  <c r="B7277" i="4"/>
  <c r="B7278" i="4"/>
  <c r="B7279" i="4"/>
  <c r="B7280" i="4"/>
  <c r="B7281" i="4"/>
  <c r="B7282" i="4"/>
  <c r="B7283" i="4"/>
  <c r="B7284" i="4"/>
  <c r="B7285" i="4"/>
  <c r="B7286" i="4"/>
  <c r="B7287" i="4"/>
  <c r="B7288" i="4"/>
  <c r="B7289" i="4"/>
  <c r="B7290" i="4"/>
  <c r="B7291" i="4"/>
  <c r="B7292" i="4"/>
  <c r="B7293" i="4"/>
  <c r="B7294" i="4"/>
  <c r="B7295" i="4"/>
  <c r="B7296" i="4"/>
  <c r="B7297" i="4"/>
  <c r="B7298" i="4"/>
  <c r="B7299" i="4"/>
  <c r="B7300" i="4"/>
  <c r="B7301" i="4"/>
  <c r="B7302" i="4"/>
  <c r="B7303" i="4"/>
  <c r="B7304" i="4"/>
  <c r="B7305" i="4"/>
  <c r="B7306" i="4"/>
  <c r="B7307" i="4"/>
  <c r="B7308" i="4"/>
  <c r="B7309" i="4"/>
  <c r="B7310" i="4"/>
  <c r="B7311" i="4"/>
  <c r="B7312" i="4"/>
  <c r="B7313" i="4"/>
  <c r="B7314" i="4"/>
  <c r="B7315" i="4"/>
  <c r="B7316" i="4"/>
  <c r="B7317" i="4"/>
  <c r="B7318" i="4"/>
  <c r="B7319" i="4"/>
  <c r="B7320" i="4"/>
  <c r="B7321" i="4"/>
  <c r="B7322" i="4"/>
  <c r="B7323" i="4"/>
  <c r="B7324" i="4"/>
  <c r="B7325" i="4"/>
  <c r="B7326" i="4"/>
  <c r="B7327" i="4"/>
  <c r="B7328" i="4"/>
  <c r="B7329" i="4"/>
  <c r="B7330" i="4"/>
  <c r="B7331" i="4"/>
  <c r="B7332" i="4"/>
  <c r="B7333" i="4"/>
  <c r="B7334" i="4"/>
  <c r="B7335" i="4"/>
  <c r="B7336" i="4"/>
  <c r="B7337" i="4"/>
  <c r="B7338" i="4"/>
  <c r="B7339" i="4"/>
  <c r="B7340" i="4"/>
  <c r="B7341" i="4"/>
  <c r="B7342" i="4"/>
  <c r="B7343" i="4"/>
  <c r="B7344" i="4"/>
  <c r="B7345" i="4"/>
  <c r="B7346" i="4"/>
  <c r="B7347" i="4"/>
  <c r="B7348" i="4"/>
  <c r="B7349" i="4"/>
  <c r="B7350" i="4"/>
  <c r="B7351" i="4"/>
  <c r="B7352" i="4"/>
  <c r="B7353" i="4"/>
  <c r="B7354" i="4"/>
  <c r="B7355" i="4"/>
  <c r="B7356" i="4"/>
  <c r="B7357" i="4"/>
  <c r="B7358" i="4"/>
  <c r="B7359" i="4"/>
  <c r="B7360" i="4"/>
  <c r="B7361" i="4"/>
  <c r="B7362" i="4"/>
  <c r="B7363" i="4"/>
  <c r="B7364" i="4"/>
  <c r="B7365" i="4"/>
  <c r="B7366" i="4"/>
  <c r="B7367" i="4"/>
  <c r="B7368" i="4"/>
  <c r="B7369" i="4"/>
  <c r="B7370" i="4"/>
  <c r="B7371" i="4"/>
  <c r="B7372" i="4"/>
  <c r="B7373" i="4"/>
  <c r="B7374" i="4"/>
  <c r="B7375" i="4"/>
  <c r="B7376" i="4"/>
  <c r="B7377" i="4"/>
  <c r="B7378" i="4"/>
  <c r="B7379" i="4"/>
  <c r="B7380" i="4"/>
  <c r="B7381" i="4"/>
  <c r="B7382" i="4"/>
  <c r="B7383" i="4"/>
  <c r="B7384" i="4"/>
  <c r="B7385" i="4"/>
  <c r="B7386" i="4"/>
  <c r="B7387" i="4"/>
  <c r="B7388" i="4"/>
  <c r="B7389" i="4"/>
  <c r="B7390" i="4"/>
  <c r="B7391" i="4"/>
  <c r="B7392" i="4"/>
  <c r="B7393" i="4"/>
  <c r="B7394" i="4"/>
  <c r="B7395" i="4"/>
  <c r="B7396" i="4"/>
  <c r="B7397" i="4"/>
  <c r="B7398" i="4"/>
  <c r="B7399" i="4"/>
  <c r="B7400" i="4"/>
  <c r="B7401" i="4"/>
  <c r="B7402" i="4"/>
  <c r="B7403" i="4"/>
  <c r="B7404" i="4"/>
  <c r="B7405" i="4"/>
  <c r="B7406" i="4"/>
  <c r="B7407" i="4"/>
  <c r="B7408" i="4"/>
  <c r="B7409" i="4"/>
  <c r="B7410" i="4"/>
  <c r="B7411" i="4"/>
  <c r="B7412" i="4"/>
  <c r="B7413" i="4"/>
  <c r="B7414" i="4"/>
  <c r="B7415" i="4"/>
  <c r="B7416" i="4"/>
  <c r="B7417" i="4"/>
  <c r="B7418" i="4"/>
  <c r="B7419" i="4"/>
  <c r="B7420" i="4"/>
  <c r="B7421" i="4"/>
  <c r="B7422" i="4"/>
  <c r="B7423" i="4"/>
  <c r="B7424" i="4"/>
  <c r="B7425" i="4"/>
  <c r="B7426" i="4"/>
  <c r="B7427" i="4"/>
  <c r="B7428" i="4"/>
  <c r="B7429" i="4"/>
  <c r="B7430" i="4"/>
  <c r="B7431" i="4"/>
  <c r="B7432" i="4"/>
  <c r="B7433" i="4"/>
  <c r="B7434" i="4"/>
  <c r="B7435" i="4"/>
  <c r="B7436" i="4"/>
  <c r="B7437" i="4"/>
  <c r="B7438" i="4"/>
  <c r="B7439" i="4"/>
  <c r="B7440" i="4"/>
  <c r="B7441" i="4"/>
  <c r="B7442" i="4"/>
  <c r="B7443" i="4"/>
  <c r="B7444" i="4"/>
  <c r="B7445" i="4"/>
  <c r="B7446" i="4"/>
  <c r="B7447" i="4"/>
  <c r="B7448" i="4"/>
  <c r="B7449" i="4"/>
  <c r="B7450" i="4"/>
  <c r="B7451" i="4"/>
  <c r="B7452" i="4"/>
  <c r="B7453" i="4"/>
  <c r="B7454" i="4"/>
  <c r="B7455" i="4"/>
  <c r="B7456" i="4"/>
  <c r="B7457" i="4"/>
  <c r="B7458" i="4"/>
  <c r="B7459" i="4"/>
  <c r="B7460" i="4"/>
  <c r="B7461" i="4"/>
  <c r="B7462" i="4"/>
  <c r="B7463" i="4"/>
  <c r="B7464" i="4"/>
  <c r="B7465" i="4"/>
  <c r="B7466" i="4"/>
  <c r="B7467" i="4"/>
  <c r="B7468" i="4"/>
  <c r="B7469" i="4"/>
  <c r="B7470" i="4"/>
  <c r="B7471" i="4"/>
  <c r="B7472" i="4"/>
  <c r="B7473" i="4"/>
  <c r="B7474" i="4"/>
  <c r="B7475" i="4"/>
  <c r="B7476" i="4"/>
  <c r="B7477" i="4"/>
  <c r="B7478" i="4"/>
  <c r="B7479" i="4"/>
  <c r="B7480" i="4"/>
  <c r="B7481" i="4"/>
  <c r="B7482" i="4"/>
  <c r="B7483" i="4"/>
  <c r="B7484" i="4"/>
  <c r="B7485" i="4"/>
  <c r="B7486" i="4"/>
  <c r="B7487" i="4"/>
  <c r="B7488" i="4"/>
  <c r="B7489" i="4"/>
  <c r="B7490" i="4"/>
  <c r="B7491" i="4"/>
  <c r="B7492" i="4"/>
  <c r="B7493" i="4"/>
  <c r="B7494" i="4"/>
  <c r="B7495" i="4"/>
  <c r="B7496" i="4"/>
  <c r="B7497" i="4"/>
  <c r="B7498" i="4"/>
  <c r="B7499" i="4"/>
  <c r="B7500" i="4"/>
  <c r="B7501" i="4"/>
  <c r="B7502" i="4"/>
  <c r="B7503" i="4"/>
  <c r="B7504" i="4"/>
  <c r="B7505" i="4"/>
  <c r="B7506" i="4"/>
  <c r="B7507" i="4"/>
  <c r="B7508" i="4"/>
  <c r="B7509" i="4"/>
  <c r="B7510" i="4"/>
  <c r="B7511" i="4"/>
  <c r="B7512" i="4"/>
  <c r="B7513" i="4"/>
  <c r="B7514" i="4"/>
  <c r="B7515" i="4"/>
  <c r="B7516" i="4"/>
  <c r="B7517" i="4"/>
  <c r="B7518" i="4"/>
  <c r="B7519" i="4"/>
  <c r="B7520" i="4"/>
  <c r="B7521" i="4"/>
  <c r="B7522" i="4"/>
  <c r="B7523" i="4"/>
  <c r="B7524" i="4"/>
  <c r="B7525" i="4"/>
  <c r="B7526" i="4"/>
  <c r="B7527" i="4"/>
  <c r="B7528" i="4"/>
  <c r="B7529" i="4"/>
  <c r="B7530" i="4"/>
  <c r="B7531" i="4"/>
  <c r="B7532" i="4"/>
  <c r="B7533" i="4"/>
  <c r="B7534" i="4"/>
  <c r="B7535" i="4"/>
  <c r="B7536" i="4"/>
  <c r="B7537" i="4"/>
  <c r="B7538" i="4"/>
  <c r="B7539" i="4"/>
  <c r="B7540" i="4"/>
  <c r="B7541" i="4"/>
  <c r="B7542" i="4"/>
  <c r="B7543" i="4"/>
  <c r="B7544" i="4"/>
  <c r="B7545" i="4"/>
  <c r="B7546" i="4"/>
  <c r="B7547" i="4"/>
  <c r="B7548" i="4"/>
  <c r="B7549" i="4"/>
  <c r="B7550" i="4"/>
  <c r="B7551" i="4"/>
  <c r="B7552" i="4"/>
  <c r="B7553" i="4"/>
  <c r="B7554" i="4"/>
  <c r="B7555" i="4"/>
  <c r="B7556" i="4"/>
  <c r="B7557" i="4"/>
  <c r="B7558" i="4"/>
  <c r="B7559" i="4"/>
  <c r="B7560" i="4"/>
  <c r="B7561" i="4"/>
  <c r="B7562" i="4"/>
  <c r="B7563" i="4"/>
  <c r="B7564" i="4"/>
  <c r="B7565" i="4"/>
  <c r="B7566" i="4"/>
  <c r="B7567" i="4"/>
  <c r="B7568" i="4"/>
  <c r="B7569" i="4"/>
  <c r="B7570" i="4"/>
  <c r="B7571" i="4"/>
  <c r="B7572" i="4"/>
  <c r="B7573" i="4"/>
  <c r="B7574" i="4"/>
  <c r="B7575" i="4"/>
  <c r="B7576" i="4"/>
  <c r="B7577" i="4"/>
  <c r="B7578" i="4"/>
  <c r="B7579" i="4"/>
  <c r="B7580" i="4"/>
  <c r="B7581" i="4"/>
  <c r="B7582" i="4"/>
  <c r="B7583" i="4"/>
  <c r="B7584" i="4"/>
  <c r="B7585" i="4"/>
  <c r="B7586" i="4"/>
  <c r="B7587" i="4"/>
  <c r="B7588" i="4"/>
  <c r="B7589" i="4"/>
  <c r="B7590" i="4"/>
  <c r="B7591" i="4"/>
  <c r="B7592" i="4"/>
  <c r="B7593" i="4"/>
  <c r="B7594" i="4"/>
  <c r="B7595" i="4"/>
  <c r="B7596" i="4"/>
  <c r="B7597" i="4"/>
  <c r="B7598" i="4"/>
  <c r="B7599" i="4"/>
  <c r="B7600" i="4"/>
  <c r="B7601" i="4"/>
  <c r="B7602" i="4"/>
  <c r="B7603" i="4"/>
  <c r="B7604" i="4"/>
  <c r="B7605" i="4"/>
  <c r="B7606" i="4"/>
  <c r="B7607" i="4"/>
  <c r="B7608" i="4"/>
  <c r="B7609" i="4"/>
  <c r="B7610" i="4"/>
  <c r="B7611" i="4"/>
  <c r="B7612" i="4"/>
  <c r="B7613" i="4"/>
  <c r="B7614" i="4"/>
  <c r="B7615" i="4"/>
  <c r="B7616" i="4"/>
  <c r="B7617" i="4"/>
  <c r="B7618" i="4"/>
  <c r="B7619" i="4"/>
  <c r="B7620" i="4"/>
  <c r="B7621" i="4"/>
  <c r="B7622" i="4"/>
  <c r="B7623" i="4"/>
  <c r="B7624" i="4"/>
  <c r="B7625" i="4"/>
  <c r="B7626" i="4"/>
  <c r="B7627" i="4"/>
  <c r="B7628" i="4"/>
  <c r="B7629" i="4"/>
  <c r="B7630" i="4"/>
  <c r="B7631" i="4"/>
  <c r="B7632" i="4"/>
  <c r="B7633" i="4"/>
  <c r="B7634" i="4"/>
  <c r="B7635" i="4"/>
  <c r="B7636" i="4"/>
  <c r="B7637" i="4"/>
  <c r="B7638" i="4"/>
  <c r="B7639" i="4"/>
  <c r="B7640" i="4"/>
  <c r="B7641" i="4"/>
  <c r="B7642" i="4"/>
  <c r="B7643" i="4"/>
  <c r="B7644" i="4"/>
  <c r="B7645" i="4"/>
  <c r="B7646" i="4"/>
  <c r="B7647" i="4"/>
  <c r="B7648" i="4"/>
  <c r="B7649" i="4"/>
  <c r="B7650" i="4"/>
  <c r="B7651" i="4"/>
  <c r="B7652" i="4"/>
  <c r="B7653" i="4"/>
  <c r="B7654" i="4"/>
  <c r="B7655" i="4"/>
  <c r="B7656" i="4"/>
  <c r="B7657" i="4"/>
  <c r="B7658" i="4"/>
  <c r="B7659" i="4"/>
  <c r="B7660" i="4"/>
  <c r="B7661" i="4"/>
  <c r="B7662" i="4"/>
  <c r="B7663" i="4"/>
  <c r="B7664" i="4"/>
  <c r="B7665" i="4"/>
  <c r="B7666" i="4"/>
  <c r="B7667" i="4"/>
  <c r="B7668" i="4"/>
  <c r="B7669" i="4"/>
  <c r="B7670" i="4"/>
  <c r="B7671" i="4"/>
  <c r="B7672" i="4"/>
  <c r="B7673" i="4"/>
  <c r="B7674" i="4"/>
  <c r="B7675" i="4"/>
  <c r="B7676" i="4"/>
  <c r="B7677" i="4"/>
  <c r="B7678" i="4"/>
  <c r="B7679" i="4"/>
  <c r="B7680" i="4"/>
  <c r="B7681" i="4"/>
  <c r="B7682" i="4"/>
  <c r="B7683" i="4"/>
  <c r="B7684" i="4"/>
  <c r="B7685" i="4"/>
  <c r="B7686" i="4"/>
  <c r="B7687" i="4"/>
  <c r="B7688" i="4"/>
  <c r="B7689" i="4"/>
  <c r="B7690" i="4"/>
  <c r="B7691" i="4"/>
  <c r="B7692" i="4"/>
  <c r="B7693" i="4"/>
  <c r="B7694" i="4"/>
  <c r="B7695" i="4"/>
  <c r="B7696" i="4"/>
  <c r="B7697" i="4"/>
  <c r="B7698" i="4"/>
  <c r="B7699" i="4"/>
  <c r="B7700" i="4"/>
  <c r="B7701" i="4"/>
  <c r="B7702" i="4"/>
  <c r="B7703" i="4"/>
  <c r="B7704" i="4"/>
  <c r="B7705" i="4"/>
  <c r="B7706" i="4"/>
  <c r="B7707" i="4"/>
  <c r="B7708" i="4"/>
  <c r="B7709" i="4"/>
  <c r="B7710" i="4"/>
  <c r="B7711" i="4"/>
  <c r="B7712" i="4"/>
  <c r="B7713" i="4"/>
  <c r="B7714" i="4"/>
  <c r="B7715" i="4"/>
  <c r="B7716" i="4"/>
  <c r="B7717" i="4"/>
  <c r="B7718" i="4"/>
  <c r="B7719" i="4"/>
  <c r="B7720" i="4"/>
  <c r="B7721" i="4"/>
  <c r="B7722" i="4"/>
  <c r="B7723" i="4"/>
  <c r="B7724" i="4"/>
  <c r="B7725" i="4"/>
  <c r="B7726" i="4"/>
  <c r="B7727" i="4"/>
  <c r="B7728" i="4"/>
  <c r="B7729" i="4"/>
  <c r="B7730" i="4"/>
  <c r="B7731" i="4"/>
  <c r="B7732" i="4"/>
  <c r="B7733" i="4"/>
  <c r="B7734" i="4"/>
  <c r="B7735" i="4"/>
  <c r="B7736" i="4"/>
  <c r="B7737" i="4"/>
  <c r="B7738" i="4"/>
  <c r="B7739" i="4"/>
  <c r="B7740" i="4"/>
  <c r="B7741" i="4"/>
  <c r="B7742" i="4"/>
  <c r="B7743" i="4"/>
  <c r="B7744" i="4"/>
  <c r="B7745" i="4"/>
  <c r="B7746" i="4"/>
  <c r="B7747" i="4"/>
  <c r="B7748" i="4"/>
  <c r="B7749" i="4"/>
  <c r="B7750" i="4"/>
  <c r="B7751" i="4"/>
  <c r="B7752" i="4"/>
  <c r="B7753" i="4"/>
  <c r="B7754" i="4"/>
  <c r="B7755" i="4"/>
  <c r="B7756" i="4"/>
  <c r="B7757" i="4"/>
  <c r="B7758" i="4"/>
  <c r="B7759" i="4"/>
  <c r="B7760" i="4"/>
  <c r="B7761" i="4"/>
  <c r="B7762" i="4"/>
  <c r="B7763" i="4"/>
  <c r="B7764" i="4"/>
  <c r="B7765" i="4"/>
  <c r="B7766" i="4"/>
  <c r="B7767" i="4"/>
  <c r="B7768" i="4"/>
  <c r="B7769" i="4"/>
  <c r="B7770" i="4"/>
  <c r="B7771" i="4"/>
  <c r="B7772" i="4"/>
  <c r="B7773" i="4"/>
  <c r="B7774" i="4"/>
  <c r="B7775" i="4"/>
  <c r="B7776" i="4"/>
  <c r="B7777" i="4"/>
  <c r="B7778" i="4"/>
  <c r="B7779" i="4"/>
  <c r="B7780" i="4"/>
  <c r="B7781" i="4"/>
  <c r="B7782" i="4"/>
  <c r="B7783" i="4"/>
  <c r="B7784" i="4"/>
  <c r="B7785" i="4"/>
  <c r="B7786" i="4"/>
  <c r="B7787" i="4"/>
  <c r="B7788" i="4"/>
  <c r="B7789" i="4"/>
  <c r="B7790" i="4"/>
  <c r="B7791" i="4"/>
  <c r="B7792" i="4"/>
  <c r="B7793" i="4"/>
  <c r="B7794" i="4"/>
  <c r="B7795" i="4"/>
  <c r="B7796" i="4"/>
  <c r="B7797" i="4"/>
  <c r="B7798" i="4"/>
  <c r="B7799" i="4"/>
  <c r="B7800" i="4"/>
  <c r="B7801" i="4"/>
  <c r="B7802" i="4"/>
  <c r="B7803" i="4"/>
  <c r="B7804" i="4"/>
  <c r="B7805" i="4"/>
  <c r="B7806" i="4"/>
  <c r="B7807" i="4"/>
  <c r="B7808" i="4"/>
  <c r="B7809" i="4"/>
  <c r="B7810" i="4"/>
  <c r="B7811" i="4"/>
  <c r="B7812" i="4"/>
  <c r="B7813" i="4"/>
  <c r="B7814" i="4"/>
  <c r="B7815" i="4"/>
  <c r="B7816" i="4"/>
  <c r="B7817" i="4"/>
  <c r="B7818" i="4"/>
  <c r="B7819" i="4"/>
  <c r="B7820" i="4"/>
  <c r="B7821" i="4"/>
  <c r="B7822" i="4"/>
  <c r="B7823" i="4"/>
  <c r="B7824" i="4"/>
  <c r="B7825" i="4"/>
  <c r="B7826" i="4"/>
  <c r="B7827" i="4"/>
  <c r="B7828" i="4"/>
  <c r="B7829" i="4"/>
  <c r="B7830" i="4"/>
  <c r="B7831" i="4"/>
  <c r="B7832" i="4"/>
  <c r="B7833" i="4"/>
  <c r="B7834" i="4"/>
  <c r="B7835" i="4"/>
  <c r="B7836" i="4"/>
  <c r="B7837" i="4"/>
  <c r="B7838" i="4"/>
  <c r="B7839" i="4"/>
  <c r="B7840" i="4"/>
  <c r="B7841" i="4"/>
  <c r="B7842" i="4"/>
  <c r="B7843" i="4"/>
  <c r="B7844" i="4"/>
  <c r="B7845" i="4"/>
  <c r="B7846" i="4"/>
  <c r="B7847" i="4"/>
  <c r="B7848" i="4"/>
  <c r="B7849" i="4"/>
  <c r="B7850" i="4"/>
  <c r="B7851" i="4"/>
  <c r="B7852" i="4"/>
  <c r="B7853" i="4"/>
  <c r="B7854" i="4"/>
  <c r="B7855" i="4"/>
  <c r="B7856" i="4"/>
  <c r="B7857" i="4"/>
  <c r="B7858" i="4"/>
  <c r="B7859" i="4"/>
  <c r="B7860" i="4"/>
  <c r="B7861" i="4"/>
  <c r="B7862" i="4"/>
  <c r="B7863" i="4"/>
  <c r="B7864" i="4"/>
  <c r="B7865" i="4"/>
  <c r="B7866" i="4"/>
  <c r="B7867" i="4"/>
  <c r="B7868" i="4"/>
  <c r="B7869" i="4"/>
  <c r="B7870" i="4"/>
  <c r="B7871" i="4"/>
  <c r="B7872" i="4"/>
  <c r="B7873" i="4"/>
  <c r="B7874" i="4"/>
  <c r="B7875" i="4"/>
  <c r="B7876" i="4"/>
  <c r="B7877" i="4"/>
  <c r="B7878" i="4"/>
  <c r="B7879" i="4"/>
  <c r="B7880" i="4"/>
  <c r="B7881" i="4"/>
  <c r="B7882" i="4"/>
  <c r="B7883" i="4"/>
  <c r="B7884" i="4"/>
  <c r="B7885" i="4"/>
  <c r="B7886" i="4"/>
  <c r="B7887" i="4"/>
  <c r="B7888" i="4"/>
  <c r="B7889" i="4"/>
  <c r="B7890" i="4"/>
  <c r="B7891" i="4"/>
  <c r="B7892" i="4"/>
  <c r="B7893" i="4"/>
  <c r="B7894" i="4"/>
  <c r="B7895" i="4"/>
  <c r="B7896" i="4"/>
  <c r="B7897" i="4"/>
  <c r="B7898" i="4"/>
  <c r="B7899" i="4"/>
  <c r="B7900" i="4"/>
  <c r="B7901" i="4"/>
  <c r="B7902" i="4"/>
  <c r="B7903" i="4"/>
  <c r="B7904" i="4"/>
  <c r="B7905" i="4"/>
  <c r="B7906" i="4"/>
  <c r="B7907" i="4"/>
  <c r="B7908" i="4"/>
  <c r="B7909" i="4"/>
  <c r="B7910" i="4"/>
  <c r="B7911" i="4"/>
  <c r="B7912" i="4"/>
  <c r="B7913" i="4"/>
  <c r="B7914" i="4"/>
  <c r="B7915" i="4"/>
  <c r="B7916" i="4"/>
  <c r="B7917" i="4"/>
  <c r="B7918" i="4"/>
  <c r="B7919" i="4"/>
  <c r="B7920" i="4"/>
  <c r="B7921" i="4"/>
  <c r="B7922" i="4"/>
  <c r="B7923" i="4"/>
  <c r="B7924" i="4"/>
  <c r="B7925" i="4"/>
  <c r="B7926" i="4"/>
  <c r="B7927" i="4"/>
  <c r="B7928" i="4"/>
  <c r="B7929" i="4"/>
  <c r="B7930" i="4"/>
  <c r="B7931" i="4"/>
  <c r="B7932" i="4"/>
  <c r="B7933" i="4"/>
  <c r="B7934" i="4"/>
  <c r="B7935" i="4"/>
  <c r="B7936" i="4"/>
  <c r="B7937" i="4"/>
  <c r="B7938" i="4"/>
  <c r="B7939" i="4"/>
  <c r="B7940" i="4"/>
  <c r="B7941" i="4"/>
  <c r="B7942" i="4"/>
  <c r="B7943" i="4"/>
  <c r="B7944" i="4"/>
  <c r="B7945" i="4"/>
  <c r="B7946" i="4"/>
  <c r="B7947" i="4"/>
  <c r="B7948" i="4"/>
  <c r="B7949" i="4"/>
  <c r="B7950" i="4"/>
  <c r="B7951" i="4"/>
  <c r="B7952" i="4"/>
  <c r="B7953" i="4"/>
  <c r="B7954" i="4"/>
  <c r="B7955" i="4"/>
  <c r="B7956" i="4"/>
  <c r="B7957" i="4"/>
  <c r="B7958" i="4"/>
  <c r="B7959" i="4"/>
  <c r="B7960" i="4"/>
  <c r="B7961" i="4"/>
  <c r="B7962" i="4"/>
  <c r="B7963" i="4"/>
  <c r="B7964" i="4"/>
  <c r="B7965" i="4"/>
  <c r="B7966" i="4"/>
  <c r="B7967" i="4"/>
  <c r="B7968" i="4"/>
  <c r="B7969" i="4"/>
  <c r="B7970" i="4"/>
  <c r="B7971" i="4"/>
  <c r="B7972" i="4"/>
  <c r="B7973" i="4"/>
  <c r="B7974" i="4"/>
  <c r="B7975" i="4"/>
  <c r="B7976" i="4"/>
  <c r="B7977" i="4"/>
  <c r="B7978" i="4"/>
  <c r="B7979" i="4"/>
  <c r="B7980" i="4"/>
  <c r="B7981" i="4"/>
  <c r="B7982" i="4"/>
  <c r="B7983" i="4"/>
  <c r="B7984" i="4"/>
  <c r="B7985" i="4"/>
  <c r="B7986" i="4"/>
  <c r="B7987" i="4"/>
  <c r="B7988" i="4"/>
  <c r="B7989" i="4"/>
  <c r="B7990" i="4"/>
  <c r="B7991" i="4"/>
  <c r="B7992" i="4"/>
  <c r="B7993" i="4"/>
  <c r="B7994" i="4"/>
  <c r="B7995" i="4"/>
  <c r="B7996" i="4"/>
  <c r="B7997" i="4"/>
  <c r="B7998" i="4"/>
  <c r="B7999" i="4"/>
  <c r="B8000" i="4"/>
  <c r="B8001" i="4"/>
  <c r="B8002" i="4"/>
  <c r="B8003" i="4"/>
  <c r="B8004" i="4"/>
  <c r="B8005" i="4"/>
  <c r="B8006" i="4"/>
  <c r="B8007" i="4"/>
  <c r="B8008" i="4"/>
  <c r="B8009" i="4"/>
  <c r="B8010" i="4"/>
  <c r="B8011" i="4"/>
  <c r="B8012" i="4"/>
  <c r="B8013" i="4"/>
  <c r="B8014" i="4"/>
  <c r="B8015" i="4"/>
  <c r="B8016" i="4"/>
  <c r="B8017" i="4"/>
  <c r="B8018" i="4"/>
  <c r="B8019" i="4"/>
  <c r="B8020" i="4"/>
  <c r="B8021" i="4"/>
  <c r="B8022" i="4"/>
  <c r="B8023" i="4"/>
  <c r="B8024" i="4"/>
  <c r="B8025" i="4"/>
  <c r="B8026" i="4"/>
  <c r="B8027" i="4"/>
  <c r="B8028" i="4"/>
  <c r="B8029" i="4"/>
  <c r="B8030" i="4"/>
  <c r="B8031" i="4"/>
  <c r="B8032" i="4"/>
  <c r="B8033" i="4"/>
  <c r="B8034" i="4"/>
  <c r="B8035" i="4"/>
  <c r="B8036" i="4"/>
  <c r="B8037" i="4"/>
  <c r="B8038" i="4"/>
  <c r="B8039" i="4"/>
  <c r="B8040" i="4"/>
  <c r="B8041" i="4"/>
  <c r="B8042" i="4"/>
  <c r="B8043" i="4"/>
  <c r="B8044" i="4"/>
  <c r="B8045" i="4"/>
  <c r="B8046" i="4"/>
  <c r="B8047" i="4"/>
  <c r="B8048" i="4"/>
  <c r="B8049" i="4"/>
  <c r="B8050" i="4"/>
  <c r="B8051" i="4"/>
  <c r="B8052" i="4"/>
  <c r="B8053" i="4"/>
  <c r="B8054" i="4"/>
  <c r="B8055" i="4"/>
  <c r="B8056" i="4"/>
  <c r="B8057" i="4"/>
  <c r="B8058" i="4"/>
  <c r="B8059" i="4"/>
  <c r="B8060" i="4"/>
  <c r="B8061" i="4"/>
  <c r="B8062" i="4"/>
  <c r="B8063" i="4"/>
  <c r="B8064" i="4"/>
  <c r="B8065" i="4"/>
  <c r="B8066" i="4"/>
  <c r="B8067" i="4"/>
  <c r="B8068" i="4"/>
  <c r="B8069" i="4"/>
  <c r="B8070" i="4"/>
  <c r="B8071" i="4"/>
  <c r="B8072" i="4"/>
  <c r="B8073" i="4"/>
  <c r="B8074" i="4"/>
  <c r="B8075" i="4"/>
  <c r="B8076" i="4"/>
  <c r="B8077" i="4"/>
  <c r="B8078" i="4"/>
  <c r="B8079" i="4"/>
  <c r="B8080" i="4"/>
  <c r="B8081" i="4"/>
  <c r="B8082" i="4"/>
  <c r="B8083" i="4"/>
  <c r="B8084" i="4"/>
  <c r="B8085" i="4"/>
  <c r="B8086" i="4"/>
  <c r="B8087" i="4"/>
  <c r="B8088" i="4"/>
  <c r="B8089" i="4"/>
  <c r="B8090" i="4"/>
  <c r="B8091" i="4"/>
  <c r="B8092" i="4"/>
  <c r="B8093" i="4"/>
  <c r="B8094" i="4"/>
  <c r="B8095" i="4"/>
  <c r="B8096" i="4"/>
  <c r="B8097" i="4"/>
  <c r="B8098" i="4"/>
  <c r="B8099" i="4"/>
  <c r="B8100" i="4"/>
  <c r="B8101" i="4"/>
  <c r="B8102" i="4"/>
  <c r="B8103" i="4"/>
  <c r="B8104" i="4"/>
  <c r="B8105" i="4"/>
  <c r="B8106" i="4"/>
  <c r="B8107" i="4"/>
  <c r="B8108" i="4"/>
  <c r="B8109" i="4"/>
  <c r="B8110" i="4"/>
  <c r="B8111" i="4"/>
  <c r="B8112" i="4"/>
  <c r="B8113" i="4"/>
  <c r="B8114" i="4"/>
  <c r="B8115" i="4"/>
  <c r="B8116" i="4"/>
  <c r="B8117" i="4"/>
  <c r="B8118" i="4"/>
  <c r="B8119" i="4"/>
  <c r="B8120" i="4"/>
  <c r="B8121" i="4"/>
  <c r="B8122" i="4"/>
  <c r="B8123" i="4"/>
  <c r="B8124" i="4"/>
  <c r="B8125" i="4"/>
  <c r="B8126" i="4"/>
  <c r="B8127" i="4"/>
  <c r="B8128" i="4"/>
  <c r="B8129" i="4"/>
  <c r="B8130" i="4"/>
  <c r="B8131" i="4"/>
  <c r="B8132" i="4"/>
  <c r="B8133" i="4"/>
  <c r="B8134" i="4"/>
  <c r="B8135" i="4"/>
  <c r="B8136" i="4"/>
  <c r="B8137" i="4"/>
  <c r="B8138" i="4"/>
  <c r="B8139" i="4"/>
  <c r="B8140" i="4"/>
  <c r="B8141" i="4"/>
  <c r="B8142" i="4"/>
  <c r="B8143" i="4"/>
  <c r="B8144" i="4"/>
  <c r="B8145" i="4"/>
  <c r="B8146" i="4"/>
  <c r="B8147" i="4"/>
  <c r="B8148" i="4"/>
  <c r="B8149" i="4"/>
  <c r="B8150" i="4"/>
  <c r="B8151" i="4"/>
  <c r="B8152" i="4"/>
  <c r="B8153" i="4"/>
  <c r="B8154" i="4"/>
  <c r="B8155" i="4"/>
  <c r="B8156" i="4"/>
  <c r="B8157" i="4"/>
  <c r="B8158" i="4"/>
  <c r="B8159" i="4"/>
  <c r="B8160" i="4"/>
  <c r="B8161" i="4"/>
  <c r="B8162" i="4"/>
  <c r="B8163" i="4"/>
  <c r="B8164" i="4"/>
  <c r="B8165" i="4"/>
  <c r="B8166" i="4"/>
  <c r="B8167" i="4"/>
  <c r="B8168" i="4"/>
  <c r="B4" i="4"/>
  <c r="F5" i="3" l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F1911" i="3"/>
  <c r="F1912" i="3"/>
  <c r="F1913" i="3"/>
  <c r="F1914" i="3"/>
  <c r="F1915" i="3"/>
  <c r="F1916" i="3"/>
  <c r="F1917" i="3"/>
  <c r="F1918" i="3"/>
  <c r="F1919" i="3"/>
  <c r="F1920" i="3"/>
  <c r="F1921" i="3"/>
  <c r="F1922" i="3"/>
  <c r="F1923" i="3"/>
  <c r="F1924" i="3"/>
  <c r="F1925" i="3"/>
  <c r="F1926" i="3"/>
  <c r="F1927" i="3"/>
  <c r="F1928" i="3"/>
  <c r="F1929" i="3"/>
  <c r="F1930" i="3"/>
  <c r="F1931" i="3"/>
  <c r="F1932" i="3"/>
  <c r="F1933" i="3"/>
  <c r="F1934" i="3"/>
  <c r="F1935" i="3"/>
  <c r="F1936" i="3"/>
  <c r="F1937" i="3"/>
  <c r="F1938" i="3"/>
  <c r="F1939" i="3"/>
  <c r="F1940" i="3"/>
  <c r="F1941" i="3"/>
  <c r="F1942" i="3"/>
  <c r="F1943" i="3"/>
  <c r="F1944" i="3"/>
  <c r="F1945" i="3"/>
  <c r="F1946" i="3"/>
  <c r="F1947" i="3"/>
  <c r="F1948" i="3"/>
  <c r="F1949" i="3"/>
  <c r="F1950" i="3"/>
  <c r="F1951" i="3"/>
  <c r="F1952" i="3"/>
  <c r="F1953" i="3"/>
  <c r="F1954" i="3"/>
  <c r="F1955" i="3"/>
  <c r="F1956" i="3"/>
  <c r="F1957" i="3"/>
  <c r="F1958" i="3"/>
  <c r="F1959" i="3"/>
  <c r="F1960" i="3"/>
  <c r="F1961" i="3"/>
  <c r="F1962" i="3"/>
  <c r="F1963" i="3"/>
  <c r="F1964" i="3"/>
  <c r="F1965" i="3"/>
  <c r="F1966" i="3"/>
  <c r="F1967" i="3"/>
  <c r="F1968" i="3"/>
  <c r="F1969" i="3"/>
  <c r="F1970" i="3"/>
  <c r="F1971" i="3"/>
  <c r="F1972" i="3"/>
  <c r="F1973" i="3"/>
  <c r="F1974" i="3"/>
  <c r="F1975" i="3"/>
  <c r="F1976" i="3"/>
  <c r="F1977" i="3"/>
  <c r="F1978" i="3"/>
  <c r="F1979" i="3"/>
  <c r="F1980" i="3"/>
  <c r="F1981" i="3"/>
  <c r="F1982" i="3"/>
  <c r="F1983" i="3"/>
  <c r="F1984" i="3"/>
  <c r="F1985" i="3"/>
  <c r="F1986" i="3"/>
  <c r="F1987" i="3"/>
  <c r="F1988" i="3"/>
  <c r="F1989" i="3"/>
  <c r="F1990" i="3"/>
  <c r="F1991" i="3"/>
  <c r="F1992" i="3"/>
  <c r="F1993" i="3"/>
  <c r="F1994" i="3"/>
  <c r="F1995" i="3"/>
  <c r="F1996" i="3"/>
  <c r="F1997" i="3"/>
  <c r="F1998" i="3"/>
  <c r="F1999" i="3"/>
  <c r="F2000" i="3"/>
  <c r="F2001" i="3"/>
  <c r="F2002" i="3"/>
  <c r="F2003" i="3"/>
  <c r="F2004" i="3"/>
  <c r="F2005" i="3"/>
  <c r="F2006" i="3"/>
  <c r="F2007" i="3"/>
  <c r="F2008" i="3"/>
  <c r="F2009" i="3"/>
  <c r="F2010" i="3"/>
  <c r="F2011" i="3"/>
  <c r="F2012" i="3"/>
  <c r="F2013" i="3"/>
  <c r="F2014" i="3"/>
  <c r="F2015" i="3"/>
  <c r="F2016" i="3"/>
  <c r="F2017" i="3"/>
  <c r="F2018" i="3"/>
  <c r="F2019" i="3"/>
  <c r="F2020" i="3"/>
  <c r="F2021" i="3"/>
  <c r="F2022" i="3"/>
  <c r="F2023" i="3"/>
  <c r="F2024" i="3"/>
  <c r="F2025" i="3"/>
  <c r="F2026" i="3"/>
  <c r="F2027" i="3"/>
  <c r="F2028" i="3"/>
  <c r="F2029" i="3"/>
  <c r="F2030" i="3"/>
  <c r="F2031" i="3"/>
  <c r="F2032" i="3"/>
  <c r="F2033" i="3"/>
  <c r="F2034" i="3"/>
  <c r="F2035" i="3"/>
  <c r="F2036" i="3"/>
  <c r="F2037" i="3"/>
  <c r="F2038" i="3"/>
  <c r="F2039" i="3"/>
  <c r="F2040" i="3"/>
  <c r="F2041" i="3"/>
  <c r="F2042" i="3"/>
  <c r="F2043" i="3"/>
  <c r="F2044" i="3"/>
  <c r="F2045" i="3"/>
  <c r="F2046" i="3"/>
  <c r="F2047" i="3"/>
  <c r="F2048" i="3"/>
  <c r="F2049" i="3"/>
  <c r="F2050" i="3"/>
  <c r="F2051" i="3"/>
  <c r="F2052" i="3"/>
  <c r="F2053" i="3"/>
  <c r="F2054" i="3"/>
  <c r="F2055" i="3"/>
  <c r="F2056" i="3"/>
  <c r="F2057" i="3"/>
  <c r="F2058" i="3"/>
  <c r="F2059" i="3"/>
  <c r="F2060" i="3"/>
  <c r="F2061" i="3"/>
  <c r="F2062" i="3"/>
  <c r="F2063" i="3"/>
  <c r="F2064" i="3"/>
  <c r="F2065" i="3"/>
  <c r="F2066" i="3"/>
  <c r="F2067" i="3"/>
  <c r="F2068" i="3"/>
  <c r="F2069" i="3"/>
  <c r="F2070" i="3"/>
  <c r="F2071" i="3"/>
  <c r="F2072" i="3"/>
  <c r="F2073" i="3"/>
  <c r="F2074" i="3"/>
  <c r="F2075" i="3"/>
  <c r="F2076" i="3"/>
  <c r="F2077" i="3"/>
  <c r="F2078" i="3"/>
  <c r="F2079" i="3"/>
  <c r="F2080" i="3"/>
  <c r="F2081" i="3"/>
  <c r="F2082" i="3"/>
  <c r="F2083" i="3"/>
  <c r="F2084" i="3"/>
  <c r="F2085" i="3"/>
  <c r="F2086" i="3"/>
  <c r="F2087" i="3"/>
  <c r="F2088" i="3"/>
  <c r="F2089" i="3"/>
  <c r="F2090" i="3"/>
  <c r="F2091" i="3"/>
  <c r="F2092" i="3"/>
  <c r="F2093" i="3"/>
  <c r="F2094" i="3"/>
  <c r="F2095" i="3"/>
  <c r="F2096" i="3"/>
  <c r="F2097" i="3"/>
  <c r="F2098" i="3"/>
  <c r="F2099" i="3"/>
  <c r="F2100" i="3"/>
  <c r="F2101" i="3"/>
  <c r="F2102" i="3"/>
  <c r="F2103" i="3"/>
  <c r="F2104" i="3"/>
  <c r="F2105" i="3"/>
  <c r="F2106" i="3"/>
  <c r="F2107" i="3"/>
  <c r="F2108" i="3"/>
  <c r="F2109" i="3"/>
  <c r="F2110" i="3"/>
  <c r="F2111" i="3"/>
  <c r="F2112" i="3"/>
  <c r="F2113" i="3"/>
  <c r="F2114" i="3"/>
  <c r="F2115" i="3"/>
  <c r="F2116" i="3"/>
  <c r="F2117" i="3"/>
  <c r="F2118" i="3"/>
  <c r="F2119" i="3"/>
  <c r="F2120" i="3"/>
  <c r="F2121" i="3"/>
  <c r="F2122" i="3"/>
  <c r="F2123" i="3"/>
  <c r="F2124" i="3"/>
  <c r="F2125" i="3"/>
  <c r="F2126" i="3"/>
  <c r="F2127" i="3"/>
  <c r="F2128" i="3"/>
  <c r="F2129" i="3"/>
  <c r="F2130" i="3"/>
  <c r="F2131" i="3"/>
  <c r="F2132" i="3"/>
  <c r="F2133" i="3"/>
  <c r="F2134" i="3"/>
  <c r="F2135" i="3"/>
  <c r="F2136" i="3"/>
  <c r="F2137" i="3"/>
  <c r="F2138" i="3"/>
  <c r="F2139" i="3"/>
  <c r="F2140" i="3"/>
  <c r="F2141" i="3"/>
  <c r="F2142" i="3"/>
  <c r="F2143" i="3"/>
  <c r="F2144" i="3"/>
  <c r="F2145" i="3"/>
  <c r="F2146" i="3"/>
  <c r="F2147" i="3"/>
  <c r="F2148" i="3"/>
  <c r="F2149" i="3"/>
  <c r="F2150" i="3"/>
  <c r="F2151" i="3"/>
  <c r="F2152" i="3"/>
  <c r="F2153" i="3"/>
  <c r="F2154" i="3"/>
  <c r="F2155" i="3"/>
  <c r="F2156" i="3"/>
  <c r="F2157" i="3"/>
  <c r="F2158" i="3"/>
  <c r="F2159" i="3"/>
  <c r="F2160" i="3"/>
  <c r="F2161" i="3"/>
  <c r="F2162" i="3"/>
  <c r="F2163" i="3"/>
  <c r="F2164" i="3"/>
  <c r="F2165" i="3"/>
  <c r="F2166" i="3"/>
  <c r="F2167" i="3"/>
  <c r="F2168" i="3"/>
  <c r="F2169" i="3"/>
  <c r="F2170" i="3"/>
  <c r="F2171" i="3"/>
  <c r="F2172" i="3"/>
  <c r="F2173" i="3"/>
  <c r="F2174" i="3"/>
  <c r="F2175" i="3"/>
  <c r="F2176" i="3"/>
  <c r="F2177" i="3"/>
  <c r="F2178" i="3"/>
  <c r="F2179" i="3"/>
  <c r="F2180" i="3"/>
  <c r="F2181" i="3"/>
  <c r="F2182" i="3"/>
  <c r="F2183" i="3"/>
  <c r="F2184" i="3"/>
  <c r="F2185" i="3"/>
  <c r="F2186" i="3"/>
  <c r="F2187" i="3"/>
  <c r="F2188" i="3"/>
  <c r="F2189" i="3"/>
  <c r="F2190" i="3"/>
  <c r="F2191" i="3"/>
  <c r="F2192" i="3"/>
  <c r="F2193" i="3"/>
  <c r="F2194" i="3"/>
  <c r="F2195" i="3"/>
  <c r="F2196" i="3"/>
  <c r="F2197" i="3"/>
  <c r="F2198" i="3"/>
  <c r="F2199" i="3"/>
  <c r="F2200" i="3"/>
  <c r="F2201" i="3"/>
  <c r="F2202" i="3"/>
  <c r="F2203" i="3"/>
  <c r="F2204" i="3"/>
  <c r="F2205" i="3"/>
  <c r="F2206" i="3"/>
  <c r="F2207" i="3"/>
  <c r="F2208" i="3"/>
  <c r="F2209" i="3"/>
  <c r="F2210" i="3"/>
  <c r="F2211" i="3"/>
  <c r="F2212" i="3"/>
  <c r="F2213" i="3"/>
  <c r="F2214" i="3"/>
  <c r="F2215" i="3"/>
  <c r="F2216" i="3"/>
  <c r="F2217" i="3"/>
  <c r="F2218" i="3"/>
  <c r="F2219" i="3"/>
  <c r="F2220" i="3"/>
  <c r="F2221" i="3"/>
  <c r="F2222" i="3"/>
  <c r="F2223" i="3"/>
  <c r="F2224" i="3"/>
  <c r="F2225" i="3"/>
  <c r="F2226" i="3"/>
  <c r="F2227" i="3"/>
  <c r="F2228" i="3"/>
  <c r="F2229" i="3"/>
  <c r="F2230" i="3"/>
  <c r="F2231" i="3"/>
  <c r="F2232" i="3"/>
  <c r="F2233" i="3"/>
  <c r="F2234" i="3"/>
  <c r="F2235" i="3"/>
  <c r="F2236" i="3"/>
  <c r="F2237" i="3"/>
  <c r="F2238" i="3"/>
  <c r="F2239" i="3"/>
  <c r="F2240" i="3"/>
  <c r="F2241" i="3"/>
  <c r="F2242" i="3"/>
  <c r="F2243" i="3"/>
  <c r="F2244" i="3"/>
  <c r="F2245" i="3"/>
  <c r="F2246" i="3"/>
  <c r="F2247" i="3"/>
  <c r="F2248" i="3"/>
  <c r="F2249" i="3"/>
  <c r="F2250" i="3"/>
  <c r="F2251" i="3"/>
  <c r="F2252" i="3"/>
  <c r="F2253" i="3"/>
  <c r="F2254" i="3"/>
  <c r="F2255" i="3"/>
  <c r="F2256" i="3"/>
  <c r="F2257" i="3"/>
  <c r="F2258" i="3"/>
  <c r="F2259" i="3"/>
  <c r="F2260" i="3"/>
  <c r="F2261" i="3"/>
  <c r="F2262" i="3"/>
  <c r="F2263" i="3"/>
  <c r="F2264" i="3"/>
  <c r="F2265" i="3"/>
  <c r="F2266" i="3"/>
  <c r="F2267" i="3"/>
  <c r="F2268" i="3"/>
  <c r="F2269" i="3"/>
  <c r="F2270" i="3"/>
  <c r="F2271" i="3"/>
  <c r="F2272" i="3"/>
  <c r="F2273" i="3"/>
  <c r="F2274" i="3"/>
  <c r="F2275" i="3"/>
  <c r="F2276" i="3"/>
  <c r="F2277" i="3"/>
  <c r="F2278" i="3"/>
  <c r="F2279" i="3"/>
  <c r="F2280" i="3"/>
  <c r="F2281" i="3"/>
  <c r="F2282" i="3"/>
  <c r="F2283" i="3"/>
  <c r="F2284" i="3"/>
  <c r="F2285" i="3"/>
  <c r="F2286" i="3"/>
  <c r="F2287" i="3"/>
  <c r="F2288" i="3"/>
  <c r="F2289" i="3"/>
  <c r="F2290" i="3"/>
  <c r="F2291" i="3"/>
  <c r="F2292" i="3"/>
  <c r="F2293" i="3"/>
  <c r="F2294" i="3"/>
  <c r="F2295" i="3"/>
  <c r="F2296" i="3"/>
  <c r="F2297" i="3"/>
  <c r="F2298" i="3"/>
  <c r="F2299" i="3"/>
  <c r="F2300" i="3"/>
  <c r="F2301" i="3"/>
  <c r="F2302" i="3"/>
  <c r="F2303" i="3"/>
  <c r="F2304" i="3"/>
  <c r="F2305" i="3"/>
  <c r="F2306" i="3"/>
  <c r="F2307" i="3"/>
  <c r="F2308" i="3"/>
  <c r="F2309" i="3"/>
  <c r="F2310" i="3"/>
  <c r="F2311" i="3"/>
  <c r="F2312" i="3"/>
  <c r="F2313" i="3"/>
  <c r="F2314" i="3"/>
  <c r="F2315" i="3"/>
  <c r="F2316" i="3"/>
  <c r="F2317" i="3"/>
  <c r="F2318" i="3"/>
  <c r="F2319" i="3"/>
  <c r="F2320" i="3"/>
  <c r="F2321" i="3"/>
  <c r="F2322" i="3"/>
  <c r="F2323" i="3"/>
  <c r="F2324" i="3"/>
  <c r="F2325" i="3"/>
  <c r="F2326" i="3"/>
  <c r="F2327" i="3"/>
  <c r="F2328" i="3"/>
  <c r="F2329" i="3"/>
  <c r="F2330" i="3"/>
  <c r="F2331" i="3"/>
  <c r="F2332" i="3"/>
  <c r="F2333" i="3"/>
  <c r="F2334" i="3"/>
  <c r="F2335" i="3"/>
  <c r="F2336" i="3"/>
  <c r="F2337" i="3"/>
  <c r="F2338" i="3"/>
  <c r="F2339" i="3"/>
  <c r="F2340" i="3"/>
  <c r="F2341" i="3"/>
  <c r="F2342" i="3"/>
  <c r="F2343" i="3"/>
  <c r="F2344" i="3"/>
  <c r="F2345" i="3"/>
  <c r="F2346" i="3"/>
  <c r="F2347" i="3"/>
  <c r="F2348" i="3"/>
  <c r="F2349" i="3"/>
  <c r="F2350" i="3"/>
  <c r="F2351" i="3"/>
  <c r="F2352" i="3"/>
  <c r="F2353" i="3"/>
  <c r="F2354" i="3"/>
  <c r="F2355" i="3"/>
  <c r="F2356" i="3"/>
  <c r="F2357" i="3"/>
  <c r="F2358" i="3"/>
  <c r="F2359" i="3"/>
  <c r="F2360" i="3"/>
  <c r="F2361" i="3"/>
  <c r="F2362" i="3"/>
  <c r="F2363" i="3"/>
  <c r="F2364" i="3"/>
  <c r="F2365" i="3"/>
  <c r="F2366" i="3"/>
  <c r="F2367" i="3"/>
  <c r="F2368" i="3"/>
  <c r="F2369" i="3"/>
  <c r="F2370" i="3"/>
  <c r="F2371" i="3"/>
  <c r="F2372" i="3"/>
  <c r="F2373" i="3"/>
  <c r="F2374" i="3"/>
  <c r="F2375" i="3"/>
  <c r="F2376" i="3"/>
  <c r="F2377" i="3"/>
  <c r="F2378" i="3"/>
  <c r="F2379" i="3"/>
  <c r="F2380" i="3"/>
  <c r="F2381" i="3"/>
  <c r="F2382" i="3"/>
  <c r="F2383" i="3"/>
  <c r="F2384" i="3"/>
  <c r="F2385" i="3"/>
  <c r="F2386" i="3"/>
  <c r="F2387" i="3"/>
  <c r="F2388" i="3"/>
  <c r="F2389" i="3"/>
  <c r="F2390" i="3"/>
  <c r="F2391" i="3"/>
  <c r="F2392" i="3"/>
  <c r="F2393" i="3"/>
  <c r="F2394" i="3"/>
  <c r="F2395" i="3"/>
  <c r="F2396" i="3"/>
  <c r="F2397" i="3"/>
  <c r="F2398" i="3"/>
  <c r="F2399" i="3"/>
  <c r="F2400" i="3"/>
  <c r="F2401" i="3"/>
  <c r="F2402" i="3"/>
  <c r="F2403" i="3"/>
  <c r="F2404" i="3"/>
  <c r="F2405" i="3"/>
  <c r="F2406" i="3"/>
  <c r="F2407" i="3"/>
  <c r="F2408" i="3"/>
  <c r="F2409" i="3"/>
  <c r="F2410" i="3"/>
  <c r="F2411" i="3"/>
  <c r="F2412" i="3"/>
  <c r="F2413" i="3"/>
  <c r="F2414" i="3"/>
  <c r="F2415" i="3"/>
  <c r="F2416" i="3"/>
  <c r="F2417" i="3"/>
  <c r="F2418" i="3"/>
  <c r="F2419" i="3"/>
  <c r="F2420" i="3"/>
  <c r="F2421" i="3"/>
  <c r="F2422" i="3"/>
  <c r="F2423" i="3"/>
  <c r="F2424" i="3"/>
  <c r="F2425" i="3"/>
  <c r="F2426" i="3"/>
  <c r="F2427" i="3"/>
  <c r="F2428" i="3"/>
  <c r="F2429" i="3"/>
  <c r="F2430" i="3"/>
  <c r="F2431" i="3"/>
  <c r="F2432" i="3"/>
  <c r="F2433" i="3"/>
  <c r="F2434" i="3"/>
  <c r="F2435" i="3"/>
  <c r="F2436" i="3"/>
  <c r="F2437" i="3"/>
  <c r="F2438" i="3"/>
  <c r="F2439" i="3"/>
  <c r="F2440" i="3"/>
  <c r="F2441" i="3"/>
  <c r="F2442" i="3"/>
  <c r="F2443" i="3"/>
  <c r="F2444" i="3"/>
  <c r="F2445" i="3"/>
  <c r="F2446" i="3"/>
  <c r="F2447" i="3"/>
  <c r="F2448" i="3"/>
  <c r="F2449" i="3"/>
  <c r="F2450" i="3"/>
  <c r="F2451" i="3"/>
  <c r="F2452" i="3"/>
  <c r="F2453" i="3"/>
  <c r="F2454" i="3"/>
  <c r="F2455" i="3"/>
  <c r="F2456" i="3"/>
  <c r="F2457" i="3"/>
  <c r="F2458" i="3"/>
  <c r="F2459" i="3"/>
  <c r="F2460" i="3"/>
  <c r="F2461" i="3"/>
  <c r="F2462" i="3"/>
  <c r="F2463" i="3"/>
  <c r="F2464" i="3"/>
  <c r="F2465" i="3"/>
  <c r="F2466" i="3"/>
  <c r="F2467" i="3"/>
  <c r="F2468" i="3"/>
  <c r="F2469" i="3"/>
  <c r="F2470" i="3"/>
  <c r="F2471" i="3"/>
  <c r="F2472" i="3"/>
  <c r="F2473" i="3"/>
  <c r="F2474" i="3"/>
  <c r="F2475" i="3"/>
  <c r="F2476" i="3"/>
  <c r="F2477" i="3"/>
  <c r="F2478" i="3"/>
  <c r="F2479" i="3"/>
  <c r="F2480" i="3"/>
  <c r="F2481" i="3"/>
  <c r="F2482" i="3"/>
  <c r="F2483" i="3"/>
  <c r="F2484" i="3"/>
  <c r="F2485" i="3"/>
  <c r="F2486" i="3"/>
  <c r="F2487" i="3"/>
  <c r="F2488" i="3"/>
  <c r="F2489" i="3"/>
  <c r="F2490" i="3"/>
  <c r="F2491" i="3"/>
  <c r="F2492" i="3"/>
  <c r="F2493" i="3"/>
  <c r="F2494" i="3"/>
  <c r="F2495" i="3"/>
  <c r="F2496" i="3"/>
  <c r="F2497" i="3"/>
  <c r="F2498" i="3"/>
  <c r="F2499" i="3"/>
  <c r="F2500" i="3"/>
  <c r="F2501" i="3"/>
  <c r="F2502" i="3"/>
  <c r="F2503" i="3"/>
  <c r="F2504" i="3"/>
  <c r="F4" i="3"/>
  <c r="D5" i="6" l="1"/>
  <c r="E5" i="6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1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20" i="3"/>
  <c r="I1921" i="3"/>
  <c r="I1922" i="3"/>
  <c r="I1923" i="3"/>
  <c r="I1924" i="3"/>
  <c r="I1925" i="3"/>
  <c r="I1926" i="3"/>
  <c r="I1927" i="3"/>
  <c r="I1928" i="3"/>
  <c r="I1929" i="3"/>
  <c r="I1930" i="3"/>
  <c r="I1931" i="3"/>
  <c r="I1932" i="3"/>
  <c r="I1933" i="3"/>
  <c r="I1934" i="3"/>
  <c r="I1935" i="3"/>
  <c r="I1936" i="3"/>
  <c r="I1937" i="3"/>
  <c r="I1938" i="3"/>
  <c r="I1939" i="3"/>
  <c r="I1940" i="3"/>
  <c r="I1941" i="3"/>
  <c r="I1942" i="3"/>
  <c r="I1943" i="3"/>
  <c r="I1944" i="3"/>
  <c r="I1945" i="3"/>
  <c r="I1946" i="3"/>
  <c r="I1947" i="3"/>
  <c r="I1948" i="3"/>
  <c r="I1949" i="3"/>
  <c r="I1950" i="3"/>
  <c r="I1951" i="3"/>
  <c r="I1952" i="3"/>
  <c r="I1953" i="3"/>
  <c r="I1954" i="3"/>
  <c r="I1955" i="3"/>
  <c r="I1956" i="3"/>
  <c r="I1957" i="3"/>
  <c r="I1958" i="3"/>
  <c r="I1959" i="3"/>
  <c r="I1960" i="3"/>
  <c r="I1961" i="3"/>
  <c r="I1962" i="3"/>
  <c r="I1963" i="3"/>
  <c r="I1964" i="3"/>
  <c r="I1965" i="3"/>
  <c r="I1966" i="3"/>
  <c r="I1967" i="3"/>
  <c r="I1968" i="3"/>
  <c r="I1969" i="3"/>
  <c r="I1970" i="3"/>
  <c r="I1971" i="3"/>
  <c r="I1972" i="3"/>
  <c r="I1973" i="3"/>
  <c r="I1974" i="3"/>
  <c r="I1975" i="3"/>
  <c r="I1976" i="3"/>
  <c r="I1977" i="3"/>
  <c r="I1978" i="3"/>
  <c r="I1979" i="3"/>
  <c r="I1980" i="3"/>
  <c r="I1981" i="3"/>
  <c r="I1982" i="3"/>
  <c r="I1983" i="3"/>
  <c r="I1984" i="3"/>
  <c r="I1985" i="3"/>
  <c r="I1986" i="3"/>
  <c r="I1987" i="3"/>
  <c r="I1988" i="3"/>
  <c r="I1989" i="3"/>
  <c r="I1990" i="3"/>
  <c r="I1991" i="3"/>
  <c r="I1992" i="3"/>
  <c r="I1993" i="3"/>
  <c r="I1994" i="3"/>
  <c r="I1995" i="3"/>
  <c r="I1996" i="3"/>
  <c r="I1997" i="3"/>
  <c r="I1998" i="3"/>
  <c r="I1999" i="3"/>
  <c r="I2000" i="3"/>
  <c r="I2001" i="3"/>
  <c r="I2002" i="3"/>
  <c r="I2003" i="3"/>
  <c r="I2004" i="3"/>
  <c r="I2005" i="3"/>
  <c r="I2006" i="3"/>
  <c r="I2007" i="3"/>
  <c r="I2008" i="3"/>
  <c r="I2009" i="3"/>
  <c r="I2010" i="3"/>
  <c r="I2011" i="3"/>
  <c r="I2012" i="3"/>
  <c r="I2013" i="3"/>
  <c r="I2014" i="3"/>
  <c r="I2015" i="3"/>
  <c r="I2016" i="3"/>
  <c r="I2017" i="3"/>
  <c r="I2018" i="3"/>
  <c r="I2019" i="3"/>
  <c r="I2020" i="3"/>
  <c r="I2021" i="3"/>
  <c r="I2022" i="3"/>
  <c r="I2023" i="3"/>
  <c r="I2024" i="3"/>
  <c r="I2025" i="3"/>
  <c r="I2026" i="3"/>
  <c r="I2027" i="3"/>
  <c r="I2028" i="3"/>
  <c r="I2029" i="3"/>
  <c r="I2030" i="3"/>
  <c r="I2031" i="3"/>
  <c r="I2032" i="3"/>
  <c r="I2033" i="3"/>
  <c r="I2034" i="3"/>
  <c r="I2035" i="3"/>
  <c r="I2036" i="3"/>
  <c r="I2037" i="3"/>
  <c r="I2038" i="3"/>
  <c r="I2039" i="3"/>
  <c r="I2040" i="3"/>
  <c r="I2041" i="3"/>
  <c r="I2042" i="3"/>
  <c r="I2043" i="3"/>
  <c r="I2044" i="3"/>
  <c r="I2045" i="3"/>
  <c r="I2046" i="3"/>
  <c r="I2047" i="3"/>
  <c r="I2048" i="3"/>
  <c r="I2049" i="3"/>
  <c r="I2050" i="3"/>
  <c r="I2051" i="3"/>
  <c r="I2052" i="3"/>
  <c r="I2053" i="3"/>
  <c r="I2054" i="3"/>
  <c r="I2055" i="3"/>
  <c r="I2056" i="3"/>
  <c r="I2057" i="3"/>
  <c r="I2058" i="3"/>
  <c r="I2059" i="3"/>
  <c r="I2060" i="3"/>
  <c r="I2061" i="3"/>
  <c r="I2062" i="3"/>
  <c r="I2063" i="3"/>
  <c r="I2064" i="3"/>
  <c r="I2065" i="3"/>
  <c r="I2066" i="3"/>
  <c r="I2067" i="3"/>
  <c r="I2068" i="3"/>
  <c r="I2069" i="3"/>
  <c r="I2070" i="3"/>
  <c r="I2071" i="3"/>
  <c r="I2072" i="3"/>
  <c r="I2073" i="3"/>
  <c r="I2074" i="3"/>
  <c r="I2075" i="3"/>
  <c r="I2076" i="3"/>
  <c r="I2077" i="3"/>
  <c r="I2078" i="3"/>
  <c r="I2079" i="3"/>
  <c r="I2080" i="3"/>
  <c r="I2081" i="3"/>
  <c r="I2082" i="3"/>
  <c r="I2083" i="3"/>
  <c r="I2084" i="3"/>
  <c r="I2085" i="3"/>
  <c r="I2086" i="3"/>
  <c r="I2087" i="3"/>
  <c r="I2088" i="3"/>
  <c r="I2089" i="3"/>
  <c r="I2090" i="3"/>
  <c r="I2091" i="3"/>
  <c r="I2092" i="3"/>
  <c r="I2093" i="3"/>
  <c r="I2094" i="3"/>
  <c r="I2095" i="3"/>
  <c r="I2096" i="3"/>
  <c r="I2097" i="3"/>
  <c r="I2098" i="3"/>
  <c r="I2099" i="3"/>
  <c r="I2100" i="3"/>
  <c r="I2101" i="3"/>
  <c r="I2102" i="3"/>
  <c r="I2103" i="3"/>
  <c r="I2104" i="3"/>
  <c r="I2105" i="3"/>
  <c r="I2106" i="3"/>
  <c r="I2107" i="3"/>
  <c r="I2108" i="3"/>
  <c r="I2109" i="3"/>
  <c r="I2110" i="3"/>
  <c r="I2111" i="3"/>
  <c r="I2112" i="3"/>
  <c r="I2113" i="3"/>
  <c r="I2114" i="3"/>
  <c r="I2115" i="3"/>
  <c r="I2116" i="3"/>
  <c r="I2117" i="3"/>
  <c r="I2118" i="3"/>
  <c r="I2119" i="3"/>
  <c r="I2120" i="3"/>
  <c r="I2121" i="3"/>
  <c r="I2122" i="3"/>
  <c r="I2123" i="3"/>
  <c r="I2124" i="3"/>
  <c r="I2125" i="3"/>
  <c r="I2126" i="3"/>
  <c r="I2127" i="3"/>
  <c r="I2128" i="3"/>
  <c r="I2129" i="3"/>
  <c r="I2130" i="3"/>
  <c r="I2131" i="3"/>
  <c r="I2132" i="3"/>
  <c r="I2133" i="3"/>
  <c r="I2134" i="3"/>
  <c r="I2135" i="3"/>
  <c r="I2136" i="3"/>
  <c r="I2137" i="3"/>
  <c r="I2138" i="3"/>
  <c r="I2139" i="3"/>
  <c r="I2140" i="3"/>
  <c r="I2141" i="3"/>
  <c r="I2142" i="3"/>
  <c r="I2143" i="3"/>
  <c r="I2144" i="3"/>
  <c r="I2145" i="3"/>
  <c r="I2146" i="3"/>
  <c r="I2147" i="3"/>
  <c r="I2148" i="3"/>
  <c r="I2149" i="3"/>
  <c r="I2150" i="3"/>
  <c r="I2151" i="3"/>
  <c r="I2152" i="3"/>
  <c r="I2153" i="3"/>
  <c r="I2154" i="3"/>
  <c r="I2155" i="3"/>
  <c r="I2156" i="3"/>
  <c r="I2157" i="3"/>
  <c r="I2158" i="3"/>
  <c r="I2159" i="3"/>
  <c r="I2160" i="3"/>
  <c r="I2161" i="3"/>
  <c r="I2162" i="3"/>
  <c r="I2163" i="3"/>
  <c r="I2164" i="3"/>
  <c r="I2165" i="3"/>
  <c r="I2166" i="3"/>
  <c r="I2167" i="3"/>
  <c r="I2168" i="3"/>
  <c r="I2169" i="3"/>
  <c r="I2170" i="3"/>
  <c r="I2171" i="3"/>
  <c r="I2172" i="3"/>
  <c r="I2173" i="3"/>
  <c r="I2174" i="3"/>
  <c r="I2175" i="3"/>
  <c r="I2176" i="3"/>
  <c r="I2177" i="3"/>
  <c r="I2178" i="3"/>
  <c r="I2179" i="3"/>
  <c r="I2180" i="3"/>
  <c r="I2181" i="3"/>
  <c r="I2182" i="3"/>
  <c r="I2183" i="3"/>
  <c r="I2184" i="3"/>
  <c r="I2185" i="3"/>
  <c r="I2186" i="3"/>
  <c r="I2187" i="3"/>
  <c r="I2188" i="3"/>
  <c r="I2189" i="3"/>
  <c r="I2190" i="3"/>
  <c r="I2191" i="3"/>
  <c r="I2192" i="3"/>
  <c r="I2193" i="3"/>
  <c r="I2194" i="3"/>
  <c r="I2195" i="3"/>
  <c r="I2196" i="3"/>
  <c r="I2197" i="3"/>
  <c r="I2198" i="3"/>
  <c r="I2199" i="3"/>
  <c r="I2200" i="3"/>
  <c r="I2201" i="3"/>
  <c r="I2202" i="3"/>
  <c r="I2203" i="3"/>
  <c r="I2204" i="3"/>
  <c r="I2205" i="3"/>
  <c r="I2206" i="3"/>
  <c r="I2207" i="3"/>
  <c r="I2208" i="3"/>
  <c r="I2209" i="3"/>
  <c r="I2210" i="3"/>
  <c r="I2211" i="3"/>
  <c r="I2212" i="3"/>
  <c r="I2213" i="3"/>
  <c r="I2214" i="3"/>
  <c r="I2215" i="3"/>
  <c r="I2216" i="3"/>
  <c r="I2217" i="3"/>
  <c r="I2218" i="3"/>
  <c r="I2219" i="3"/>
  <c r="I2220" i="3"/>
  <c r="I2221" i="3"/>
  <c r="I2222" i="3"/>
  <c r="I2223" i="3"/>
  <c r="I2224" i="3"/>
  <c r="I2225" i="3"/>
  <c r="I2226" i="3"/>
  <c r="I2227" i="3"/>
  <c r="I2228" i="3"/>
  <c r="I2229" i="3"/>
  <c r="I2230" i="3"/>
  <c r="I2231" i="3"/>
  <c r="I2232" i="3"/>
  <c r="I2233" i="3"/>
  <c r="I2234" i="3"/>
  <c r="I2235" i="3"/>
  <c r="I2236" i="3"/>
  <c r="I2237" i="3"/>
  <c r="I2238" i="3"/>
  <c r="I2239" i="3"/>
  <c r="I2240" i="3"/>
  <c r="I2241" i="3"/>
  <c r="I2242" i="3"/>
  <c r="I2243" i="3"/>
  <c r="I2244" i="3"/>
  <c r="I2245" i="3"/>
  <c r="I2246" i="3"/>
  <c r="I2247" i="3"/>
  <c r="I2248" i="3"/>
  <c r="I2249" i="3"/>
  <c r="I2250" i="3"/>
  <c r="I2251" i="3"/>
  <c r="I2252" i="3"/>
  <c r="I2253" i="3"/>
  <c r="I2254" i="3"/>
  <c r="I2255" i="3"/>
  <c r="I2256" i="3"/>
  <c r="I2257" i="3"/>
  <c r="I2258" i="3"/>
  <c r="I2259" i="3"/>
  <c r="I2260" i="3"/>
  <c r="I2261" i="3"/>
  <c r="I2262" i="3"/>
  <c r="I2263" i="3"/>
  <c r="I2264" i="3"/>
  <c r="I2265" i="3"/>
  <c r="I2266" i="3"/>
  <c r="I2267" i="3"/>
  <c r="I2268" i="3"/>
  <c r="I2269" i="3"/>
  <c r="I2270" i="3"/>
  <c r="I2271" i="3"/>
  <c r="I2272" i="3"/>
  <c r="I2273" i="3"/>
  <c r="I2274" i="3"/>
  <c r="I2275" i="3"/>
  <c r="I2276" i="3"/>
  <c r="I2277" i="3"/>
  <c r="I2278" i="3"/>
  <c r="I2279" i="3"/>
  <c r="I2280" i="3"/>
  <c r="I2281" i="3"/>
  <c r="I2282" i="3"/>
  <c r="I2283" i="3"/>
  <c r="I2284" i="3"/>
  <c r="I2285" i="3"/>
  <c r="I2286" i="3"/>
  <c r="I2287" i="3"/>
  <c r="I2288" i="3"/>
  <c r="I2289" i="3"/>
  <c r="I2290" i="3"/>
  <c r="I2291" i="3"/>
  <c r="I2292" i="3"/>
  <c r="I2293" i="3"/>
  <c r="I2294" i="3"/>
  <c r="I2295" i="3"/>
  <c r="I2296" i="3"/>
  <c r="I2297" i="3"/>
  <c r="I2298" i="3"/>
  <c r="I2299" i="3"/>
  <c r="I2300" i="3"/>
  <c r="I2301" i="3"/>
  <c r="I2302" i="3"/>
  <c r="I2303" i="3"/>
  <c r="I2304" i="3"/>
  <c r="I2305" i="3"/>
  <c r="I2306" i="3"/>
  <c r="I2307" i="3"/>
  <c r="I2308" i="3"/>
  <c r="I2309" i="3"/>
  <c r="I2310" i="3"/>
  <c r="I2311" i="3"/>
  <c r="I2312" i="3"/>
  <c r="I2313" i="3"/>
  <c r="I2314" i="3"/>
  <c r="I2315" i="3"/>
  <c r="I2316" i="3"/>
  <c r="I2317" i="3"/>
  <c r="I2318" i="3"/>
  <c r="I2319" i="3"/>
  <c r="I2320" i="3"/>
  <c r="I2321" i="3"/>
  <c r="I2322" i="3"/>
  <c r="I2323" i="3"/>
  <c r="I2324" i="3"/>
  <c r="I2325" i="3"/>
  <c r="I2326" i="3"/>
  <c r="I2327" i="3"/>
  <c r="I2328" i="3"/>
  <c r="I2329" i="3"/>
  <c r="I2330" i="3"/>
  <c r="I2331" i="3"/>
  <c r="I2332" i="3"/>
  <c r="I2333" i="3"/>
  <c r="I2334" i="3"/>
  <c r="I2335" i="3"/>
  <c r="I2336" i="3"/>
  <c r="I2337" i="3"/>
  <c r="I2338" i="3"/>
  <c r="I2339" i="3"/>
  <c r="I2340" i="3"/>
  <c r="I2341" i="3"/>
  <c r="I2342" i="3"/>
  <c r="I2343" i="3"/>
  <c r="I2344" i="3"/>
  <c r="I2345" i="3"/>
  <c r="I2346" i="3"/>
  <c r="I2347" i="3"/>
  <c r="I2348" i="3"/>
  <c r="I2349" i="3"/>
  <c r="I2350" i="3"/>
  <c r="I2351" i="3"/>
  <c r="I2352" i="3"/>
  <c r="I2353" i="3"/>
  <c r="I2354" i="3"/>
  <c r="I2355" i="3"/>
  <c r="I2356" i="3"/>
  <c r="I2357" i="3"/>
  <c r="I2358" i="3"/>
  <c r="I2359" i="3"/>
  <c r="I2360" i="3"/>
  <c r="I2361" i="3"/>
  <c r="I2362" i="3"/>
  <c r="I2363" i="3"/>
  <c r="I2364" i="3"/>
  <c r="I2365" i="3"/>
  <c r="I2366" i="3"/>
  <c r="I2367" i="3"/>
  <c r="I2368" i="3"/>
  <c r="I2369" i="3"/>
  <c r="I2370" i="3"/>
  <c r="I2371" i="3"/>
  <c r="I2372" i="3"/>
  <c r="I2373" i="3"/>
  <c r="I2374" i="3"/>
  <c r="I2375" i="3"/>
  <c r="I2376" i="3"/>
  <c r="I2377" i="3"/>
  <c r="I2378" i="3"/>
  <c r="I2379" i="3"/>
  <c r="I2380" i="3"/>
  <c r="I2381" i="3"/>
  <c r="I2382" i="3"/>
  <c r="I2383" i="3"/>
  <c r="I2384" i="3"/>
  <c r="I2385" i="3"/>
  <c r="I2386" i="3"/>
  <c r="I2387" i="3"/>
  <c r="I2388" i="3"/>
  <c r="I2389" i="3"/>
  <c r="I2390" i="3"/>
  <c r="I2391" i="3"/>
  <c r="I2392" i="3"/>
  <c r="I2393" i="3"/>
  <c r="I2394" i="3"/>
  <c r="I2395" i="3"/>
  <c r="I2396" i="3"/>
  <c r="I2397" i="3"/>
  <c r="I2398" i="3"/>
  <c r="I2399" i="3"/>
  <c r="I2400" i="3"/>
  <c r="I2401" i="3"/>
  <c r="I2402" i="3"/>
  <c r="I2403" i="3"/>
  <c r="I2404" i="3"/>
  <c r="I2405" i="3"/>
  <c r="I2406" i="3"/>
  <c r="I2407" i="3"/>
  <c r="I2408" i="3"/>
  <c r="I2409" i="3"/>
  <c r="I2410" i="3"/>
  <c r="I2411" i="3"/>
  <c r="I2412" i="3"/>
  <c r="I2413" i="3"/>
  <c r="I2414" i="3"/>
  <c r="I2415" i="3"/>
  <c r="I2416" i="3"/>
  <c r="I2417" i="3"/>
  <c r="I2418" i="3"/>
  <c r="I2419" i="3"/>
  <c r="I2420" i="3"/>
  <c r="I2421" i="3"/>
  <c r="I2422" i="3"/>
  <c r="I2423" i="3"/>
  <c r="I2424" i="3"/>
  <c r="I2425" i="3"/>
  <c r="I2426" i="3"/>
  <c r="I2427" i="3"/>
  <c r="I2428" i="3"/>
  <c r="I2429" i="3"/>
  <c r="I2430" i="3"/>
  <c r="I2431" i="3"/>
  <c r="I2432" i="3"/>
  <c r="I2433" i="3"/>
  <c r="I2434" i="3"/>
  <c r="I2435" i="3"/>
  <c r="I2436" i="3"/>
  <c r="I2437" i="3"/>
  <c r="I2438" i="3"/>
  <c r="I2439" i="3"/>
  <c r="I2440" i="3"/>
  <c r="I2441" i="3"/>
  <c r="I2442" i="3"/>
  <c r="I2443" i="3"/>
  <c r="I2444" i="3"/>
  <c r="I2445" i="3"/>
  <c r="I2446" i="3"/>
  <c r="I2447" i="3"/>
  <c r="I2448" i="3"/>
  <c r="I2449" i="3"/>
  <c r="I2450" i="3"/>
  <c r="I2451" i="3"/>
  <c r="I2452" i="3"/>
  <c r="I2453" i="3"/>
  <c r="I2454" i="3"/>
  <c r="I2455" i="3"/>
  <c r="I2456" i="3"/>
  <c r="I2457" i="3"/>
  <c r="I2458" i="3"/>
  <c r="I2459" i="3"/>
  <c r="I2460" i="3"/>
  <c r="I2461" i="3"/>
  <c r="I2462" i="3"/>
  <c r="I2463" i="3"/>
  <c r="I2464" i="3"/>
  <c r="I2465" i="3"/>
  <c r="I2466" i="3"/>
  <c r="I2467" i="3"/>
  <c r="I2468" i="3"/>
  <c r="I2469" i="3"/>
  <c r="I2470" i="3"/>
  <c r="I2471" i="3"/>
  <c r="I2472" i="3"/>
  <c r="I2473" i="3"/>
  <c r="I2474" i="3"/>
  <c r="I2475" i="3"/>
  <c r="I2476" i="3"/>
  <c r="I2477" i="3"/>
  <c r="I2478" i="3"/>
  <c r="I2479" i="3"/>
  <c r="I2480" i="3"/>
  <c r="I2481" i="3"/>
  <c r="I2482" i="3"/>
  <c r="I2483" i="3"/>
  <c r="I2484" i="3"/>
  <c r="I2485" i="3"/>
  <c r="I2486" i="3"/>
  <c r="I2487" i="3"/>
  <c r="I2488" i="3"/>
  <c r="I2489" i="3"/>
  <c r="I2490" i="3"/>
  <c r="I2491" i="3"/>
  <c r="I2492" i="3"/>
  <c r="I2493" i="3"/>
  <c r="I2494" i="3"/>
  <c r="I2495" i="3"/>
  <c r="I2496" i="3"/>
  <c r="I2497" i="3"/>
  <c r="I2498" i="3"/>
  <c r="I2499" i="3"/>
  <c r="I2500" i="3"/>
  <c r="I2501" i="3"/>
  <c r="I2502" i="3"/>
  <c r="I2503" i="3"/>
  <c r="I2504" i="3"/>
  <c r="I4" i="3"/>
  <c r="B10" i="10" a="1"/>
  <c r="B413" i="10" s="1"/>
  <c r="D10" i="10" a="1"/>
  <c r="D229" i="10" s="1"/>
  <c r="F5" i="6" l="1"/>
  <c r="B1000" i="10"/>
  <c r="B999" i="10"/>
  <c r="B995" i="10"/>
  <c r="B991" i="10"/>
  <c r="B987" i="10"/>
  <c r="B983" i="10"/>
  <c r="B979" i="10"/>
  <c r="B975" i="10"/>
  <c r="B971" i="10"/>
  <c r="B967" i="10"/>
  <c r="B963" i="10"/>
  <c r="B959" i="10"/>
  <c r="B955" i="10"/>
  <c r="B951" i="10"/>
  <c r="B947" i="10"/>
  <c r="B943" i="10"/>
  <c r="B939" i="10"/>
  <c r="B935" i="10"/>
  <c r="B931" i="10"/>
  <c r="B927" i="10"/>
  <c r="B923" i="10"/>
  <c r="B919" i="10"/>
  <c r="B915" i="10"/>
  <c r="B911" i="10"/>
  <c r="B907" i="10"/>
  <c r="B903" i="10"/>
  <c r="B900" i="10"/>
  <c r="B898" i="10"/>
  <c r="B896" i="10"/>
  <c r="B894" i="10"/>
  <c r="B892" i="10"/>
  <c r="B890" i="10"/>
  <c r="B888" i="10"/>
  <c r="B886" i="10"/>
  <c r="B884" i="10"/>
  <c r="B882" i="10"/>
  <c r="B880" i="10"/>
  <c r="D799" i="10"/>
  <c r="D791" i="10"/>
  <c r="D783" i="10"/>
  <c r="D775" i="10"/>
  <c r="D772" i="10"/>
  <c r="D768" i="10"/>
  <c r="D764" i="10"/>
  <c r="D760" i="10"/>
  <c r="D756" i="10"/>
  <c r="D752" i="10"/>
  <c r="D748" i="10"/>
  <c r="D744" i="10"/>
  <c r="D740" i="10"/>
  <c r="D736" i="10"/>
  <c r="D732" i="10"/>
  <c r="D728" i="10"/>
  <c r="D724" i="10"/>
  <c r="D720" i="10"/>
  <c r="D716" i="10"/>
  <c r="D712" i="10"/>
  <c r="D708" i="10"/>
  <c r="D704" i="10"/>
  <c r="D700" i="10"/>
  <c r="D696" i="10"/>
  <c r="D692" i="10"/>
  <c r="D688" i="10"/>
  <c r="D684" i="10"/>
  <c r="D680" i="10"/>
  <c r="D676" i="10"/>
  <c r="D672" i="10"/>
  <c r="D668" i="10"/>
  <c r="D664" i="10"/>
  <c r="D660" i="10"/>
  <c r="D656" i="10"/>
  <c r="D652" i="10"/>
  <c r="D648" i="10"/>
  <c r="D644" i="10"/>
  <c r="D640" i="10"/>
  <c r="D636" i="10"/>
  <c r="D632" i="10"/>
  <c r="D628" i="10"/>
  <c r="D624" i="10"/>
  <c r="D620" i="10"/>
  <c r="D616" i="10"/>
  <c r="D612" i="10"/>
  <c r="D608" i="10"/>
  <c r="D604" i="10"/>
  <c r="D600" i="10"/>
  <c r="D596" i="10"/>
  <c r="D592" i="10"/>
  <c r="D588" i="10"/>
  <c r="D584" i="10"/>
  <c r="B575" i="10"/>
  <c r="B559" i="10"/>
  <c r="B543" i="10"/>
  <c r="B527" i="10"/>
  <c r="B511" i="10"/>
  <c r="B493" i="10"/>
  <c r="B486" i="10"/>
  <c r="B477" i="10"/>
  <c r="B445" i="10"/>
  <c r="D360" i="10"/>
  <c r="D300" i="10"/>
  <c r="B13" i="10"/>
  <c r="B17" i="10"/>
  <c r="B21" i="10"/>
  <c r="B25" i="10"/>
  <c r="B29" i="10"/>
  <c r="B33" i="10"/>
  <c r="B37" i="10"/>
  <c r="B41" i="10"/>
  <c r="B45" i="10"/>
  <c r="B49" i="10"/>
  <c r="B53" i="10"/>
  <c r="B57" i="10"/>
  <c r="B61" i="10"/>
  <c r="B65" i="10"/>
  <c r="B69" i="10"/>
  <c r="B73" i="10"/>
  <c r="B77" i="10"/>
  <c r="B81" i="10"/>
  <c r="B85" i="10"/>
  <c r="B89" i="10"/>
  <c r="B93" i="10"/>
  <c r="B10" i="10"/>
  <c r="B12" i="10"/>
  <c r="B19" i="10"/>
  <c r="B26" i="10"/>
  <c r="B28" i="10"/>
  <c r="B35" i="10"/>
  <c r="B42" i="10"/>
  <c r="B44" i="10"/>
  <c r="B51" i="10"/>
  <c r="B58" i="10"/>
  <c r="B60" i="10"/>
  <c r="B67" i="10"/>
  <c r="B74" i="10"/>
  <c r="B76" i="10"/>
  <c r="B83" i="10"/>
  <c r="B90" i="10"/>
  <c r="B92" i="10"/>
  <c r="B98" i="10"/>
  <c r="B102" i="10"/>
  <c r="B106" i="10"/>
  <c r="B110" i="10"/>
  <c r="B114" i="10"/>
  <c r="B118" i="10"/>
  <c r="B122" i="10"/>
  <c r="B126" i="10"/>
  <c r="B130" i="10"/>
  <c r="B134" i="10"/>
  <c r="B138" i="10"/>
  <c r="B142" i="10"/>
  <c r="B14" i="10"/>
  <c r="B16" i="10"/>
  <c r="B23" i="10"/>
  <c r="B30" i="10"/>
  <c r="B32" i="10"/>
  <c r="B39" i="10"/>
  <c r="B46" i="10"/>
  <c r="B48" i="10"/>
  <c r="B55" i="10"/>
  <c r="B62" i="10"/>
  <c r="B64" i="10"/>
  <c r="B71" i="10"/>
  <c r="B78" i="10"/>
  <c r="B80" i="10"/>
  <c r="B87" i="10"/>
  <c r="B94" i="10"/>
  <c r="B97" i="10"/>
  <c r="B101" i="10"/>
  <c r="B105" i="10"/>
  <c r="B109" i="10"/>
  <c r="B113" i="10"/>
  <c r="B117" i="10"/>
  <c r="B121" i="10"/>
  <c r="B125" i="10"/>
  <c r="B129" i="10"/>
  <c r="B133" i="10"/>
  <c r="B137" i="10"/>
  <c r="B141" i="10"/>
  <c r="B145" i="10"/>
  <c r="B149" i="10"/>
  <c r="B153" i="10"/>
  <c r="B157" i="10"/>
  <c r="B161" i="10"/>
  <c r="B165" i="10"/>
  <c r="B169" i="10"/>
  <c r="B173" i="10"/>
  <c r="B177" i="10"/>
  <c r="B181" i="10"/>
  <c r="B185" i="10"/>
  <c r="B189" i="10"/>
  <c r="B193" i="10"/>
  <c r="B197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24" i="10"/>
  <c r="B31" i="10"/>
  <c r="B38" i="10"/>
  <c r="B56" i="10"/>
  <c r="B63" i="10"/>
  <c r="B70" i="10"/>
  <c r="B88" i="10"/>
  <c r="B95" i="10"/>
  <c r="B103" i="10"/>
  <c r="B111" i="10"/>
  <c r="B119" i="10"/>
  <c r="B127" i="10"/>
  <c r="B135" i="10"/>
  <c r="B143" i="10"/>
  <c r="B147" i="10"/>
  <c r="B154" i="10"/>
  <c r="B156" i="10"/>
  <c r="B163" i="10"/>
  <c r="B170" i="10"/>
  <c r="B172" i="10"/>
  <c r="B179" i="10"/>
  <c r="B186" i="10"/>
  <c r="B188" i="10"/>
  <c r="B195" i="10"/>
  <c r="B43" i="10"/>
  <c r="B47" i="10"/>
  <c r="B52" i="10"/>
  <c r="B66" i="10"/>
  <c r="B116" i="10"/>
  <c r="B120" i="10"/>
  <c r="B123" i="10"/>
  <c r="B168" i="10"/>
  <c r="B175" i="10"/>
  <c r="B180" i="10"/>
  <c r="B182" i="10"/>
  <c r="B187" i="10"/>
  <c r="B192" i="10"/>
  <c r="B194" i="10"/>
  <c r="B199" i="10"/>
  <c r="B11" i="10"/>
  <c r="B22" i="10"/>
  <c r="B36" i="10"/>
  <c r="B54" i="10"/>
  <c r="B68" i="10"/>
  <c r="B79" i="10"/>
  <c r="B86" i="10"/>
  <c r="B107" i="10"/>
  <c r="B112" i="10"/>
  <c r="B131" i="10"/>
  <c r="B136" i="10"/>
  <c r="B140" i="10"/>
  <c r="B148" i="10"/>
  <c r="B151" i="10"/>
  <c r="B164" i="10"/>
  <c r="B167" i="10"/>
  <c r="B183" i="10"/>
  <c r="B198" i="10"/>
  <c r="B18" i="10"/>
  <c r="B50" i="10"/>
  <c r="B75" i="10"/>
  <c r="B82" i="10"/>
  <c r="B99" i="10"/>
  <c r="B104" i="10"/>
  <c r="B108" i="10"/>
  <c r="B128" i="10"/>
  <c r="B132" i="10"/>
  <c r="B152" i="10"/>
  <c r="B155" i="10"/>
  <c r="B158" i="10"/>
  <c r="B171" i="10"/>
  <c r="B174" i="10"/>
  <c r="B190" i="10"/>
  <c r="B196" i="10"/>
  <c r="B100" i="10"/>
  <c r="B146" i="10"/>
  <c r="B159" i="10"/>
  <c r="B178" i="10"/>
  <c r="B184" i="10"/>
  <c r="B400" i="10"/>
  <c r="B404" i="10"/>
  <c r="B408" i="10"/>
  <c r="B412" i="10"/>
  <c r="B416" i="10"/>
  <c r="B420" i="10"/>
  <c r="B424" i="10"/>
  <c r="B428" i="10"/>
  <c r="B432" i="10"/>
  <c r="B436" i="10"/>
  <c r="B440" i="10"/>
  <c r="B444" i="10"/>
  <c r="B448" i="10"/>
  <c r="B452" i="10"/>
  <c r="B456" i="10"/>
  <c r="B460" i="10"/>
  <c r="B464" i="10"/>
  <c r="B468" i="10"/>
  <c r="B472" i="10"/>
  <c r="B476" i="10"/>
  <c r="B480" i="10"/>
  <c r="B484" i="10"/>
  <c r="B488" i="10"/>
  <c r="B492" i="10"/>
  <c r="B496" i="10"/>
  <c r="B500" i="10"/>
  <c r="B15" i="10"/>
  <c r="B27" i="10"/>
  <c r="B40" i="10"/>
  <c r="B91" i="10"/>
  <c r="B139" i="10"/>
  <c r="B160" i="10"/>
  <c r="B166" i="10"/>
  <c r="B191" i="10"/>
  <c r="B403" i="10"/>
  <c r="B407" i="10"/>
  <c r="B411" i="10"/>
  <c r="B415" i="10"/>
  <c r="B419" i="10"/>
  <c r="B423" i="10"/>
  <c r="B427" i="10"/>
  <c r="B431" i="10"/>
  <c r="B435" i="10"/>
  <c r="B439" i="10"/>
  <c r="B443" i="10"/>
  <c r="B447" i="10"/>
  <c r="B451" i="10"/>
  <c r="B455" i="10"/>
  <c r="B459" i="10"/>
  <c r="B463" i="10"/>
  <c r="B467" i="10"/>
  <c r="B471" i="10"/>
  <c r="B475" i="10"/>
  <c r="B479" i="10"/>
  <c r="B20" i="10"/>
  <c r="B96" i="10"/>
  <c r="B162" i="10"/>
  <c r="B200" i="10"/>
  <c r="B406" i="10"/>
  <c r="B414" i="10"/>
  <c r="B422" i="10"/>
  <c r="B430" i="10"/>
  <c r="B438" i="10"/>
  <c r="B446" i="10"/>
  <c r="B454" i="10"/>
  <c r="B462" i="10"/>
  <c r="B470" i="10"/>
  <c r="B478" i="10"/>
  <c r="B483" i="10"/>
  <c r="B490" i="10"/>
  <c r="B497" i="10"/>
  <c r="B499" i="10"/>
  <c r="B502" i="10"/>
  <c r="B506" i="10"/>
  <c r="B510" i="10"/>
  <c r="B514" i="10"/>
  <c r="B518" i="10"/>
  <c r="B522" i="10"/>
  <c r="B526" i="10"/>
  <c r="B530" i="10"/>
  <c r="B534" i="10"/>
  <c r="B538" i="10"/>
  <c r="B542" i="10"/>
  <c r="B546" i="10"/>
  <c r="B550" i="10"/>
  <c r="B554" i="10"/>
  <c r="B558" i="10"/>
  <c r="B562" i="10"/>
  <c r="B566" i="10"/>
  <c r="B570" i="10"/>
  <c r="B574" i="10"/>
  <c r="B578" i="10"/>
  <c r="B72" i="10"/>
  <c r="B115" i="10"/>
  <c r="B150" i="10"/>
  <c r="B176" i="10"/>
  <c r="B401" i="10"/>
  <c r="B409" i="10"/>
  <c r="B417" i="10"/>
  <c r="B425" i="10"/>
  <c r="B433" i="10"/>
  <c r="B441" i="10"/>
  <c r="B449" i="10"/>
  <c r="B457" i="10"/>
  <c r="B465" i="10"/>
  <c r="B473" i="10"/>
  <c r="B481" i="10"/>
  <c r="B485" i="10"/>
  <c r="B487" i="10"/>
  <c r="B494" i="10"/>
  <c r="B501" i="10"/>
  <c r="B505" i="10"/>
  <c r="B509" i="10"/>
  <c r="B513" i="10"/>
  <c r="B517" i="10"/>
  <c r="B521" i="10"/>
  <c r="B525" i="10"/>
  <c r="B529" i="10"/>
  <c r="B533" i="10"/>
  <c r="B537" i="10"/>
  <c r="B541" i="10"/>
  <c r="B545" i="10"/>
  <c r="B549" i="10"/>
  <c r="B553" i="10"/>
  <c r="B557" i="10"/>
  <c r="B561" i="10"/>
  <c r="B565" i="10"/>
  <c r="B569" i="10"/>
  <c r="B573" i="10"/>
  <c r="B577" i="10"/>
  <c r="B581" i="10"/>
  <c r="B582" i="10"/>
  <c r="B583" i="10"/>
  <c r="B584" i="10"/>
  <c r="B585" i="10"/>
  <c r="B586" i="10"/>
  <c r="B587" i="10"/>
  <c r="B588" i="10"/>
  <c r="B589" i="10"/>
  <c r="B590" i="10"/>
  <c r="B591" i="10"/>
  <c r="B592" i="10"/>
  <c r="B593" i="10"/>
  <c r="B594" i="10"/>
  <c r="B595" i="10"/>
  <c r="B596" i="10"/>
  <c r="B597" i="10"/>
  <c r="B598" i="10"/>
  <c r="B599" i="10"/>
  <c r="B600" i="10"/>
  <c r="B601" i="10"/>
  <c r="B602" i="10"/>
  <c r="B603" i="10"/>
  <c r="B604" i="10"/>
  <c r="B605" i="10"/>
  <c r="B606" i="10"/>
  <c r="B607" i="10"/>
  <c r="B608" i="10"/>
  <c r="B609" i="10"/>
  <c r="B610" i="10"/>
  <c r="B611" i="10"/>
  <c r="B612" i="10"/>
  <c r="B613" i="10"/>
  <c r="B614" i="10"/>
  <c r="B615" i="10"/>
  <c r="B616" i="10"/>
  <c r="B617" i="10"/>
  <c r="B618" i="10"/>
  <c r="B619" i="10"/>
  <c r="B620" i="10"/>
  <c r="B621" i="10"/>
  <c r="B622" i="10"/>
  <c r="B623" i="10"/>
  <c r="B624" i="10"/>
  <c r="B625" i="10"/>
  <c r="B626" i="10"/>
  <c r="B627" i="10"/>
  <c r="B628" i="10"/>
  <c r="B629" i="10"/>
  <c r="B630" i="10"/>
  <c r="B631" i="10"/>
  <c r="B632" i="10"/>
  <c r="B633" i="10"/>
  <c r="B634" i="10"/>
  <c r="B635" i="10"/>
  <c r="B636" i="10"/>
  <c r="B637" i="10"/>
  <c r="B638" i="10"/>
  <c r="B639" i="10"/>
  <c r="B640" i="10"/>
  <c r="B641" i="10"/>
  <c r="B642" i="10"/>
  <c r="B643" i="10"/>
  <c r="B644" i="10"/>
  <c r="B645" i="10"/>
  <c r="B646" i="10"/>
  <c r="B647" i="10"/>
  <c r="B648" i="10"/>
  <c r="B649" i="10"/>
  <c r="B650" i="10"/>
  <c r="B651" i="10"/>
  <c r="B652" i="10"/>
  <c r="B653" i="10"/>
  <c r="B654" i="10"/>
  <c r="B655" i="10"/>
  <c r="B656" i="10"/>
  <c r="B657" i="10"/>
  <c r="B658" i="10"/>
  <c r="B659" i="10"/>
  <c r="B660" i="10"/>
  <c r="B661" i="10"/>
  <c r="B662" i="10"/>
  <c r="B663" i="10"/>
  <c r="B664" i="10"/>
  <c r="B665" i="10"/>
  <c r="B666" i="10"/>
  <c r="B667" i="10"/>
  <c r="B668" i="10"/>
  <c r="B669" i="10"/>
  <c r="B670" i="10"/>
  <c r="B671" i="10"/>
  <c r="B672" i="10"/>
  <c r="B673" i="10"/>
  <c r="B674" i="10"/>
  <c r="B675" i="10"/>
  <c r="B676" i="10"/>
  <c r="B677" i="10"/>
  <c r="B678" i="10"/>
  <c r="B679" i="10"/>
  <c r="B680" i="10"/>
  <c r="B681" i="10"/>
  <c r="B682" i="10"/>
  <c r="B683" i="10"/>
  <c r="B684" i="10"/>
  <c r="B685" i="10"/>
  <c r="B686" i="10"/>
  <c r="B687" i="10"/>
  <c r="B688" i="10"/>
  <c r="B689" i="10"/>
  <c r="B690" i="10"/>
  <c r="B691" i="10"/>
  <c r="B692" i="10"/>
  <c r="B693" i="10"/>
  <c r="B694" i="10"/>
  <c r="B695" i="10"/>
  <c r="B696" i="10"/>
  <c r="B697" i="10"/>
  <c r="B698" i="10"/>
  <c r="B699" i="10"/>
  <c r="B700" i="10"/>
  <c r="B701" i="10"/>
  <c r="B702" i="10"/>
  <c r="B703" i="10"/>
  <c r="B704" i="10"/>
  <c r="B705" i="10"/>
  <c r="B706" i="10"/>
  <c r="B707" i="10"/>
  <c r="B708" i="10"/>
  <c r="B709" i="10"/>
  <c r="B710" i="10"/>
  <c r="B711" i="10"/>
  <c r="B712" i="10"/>
  <c r="B713" i="10"/>
  <c r="B714" i="10"/>
  <c r="B715" i="10"/>
  <c r="B716" i="10"/>
  <c r="B717" i="10"/>
  <c r="B718" i="10"/>
  <c r="B719" i="10"/>
  <c r="B720" i="10"/>
  <c r="B721" i="10"/>
  <c r="B722" i="10"/>
  <c r="B723" i="10"/>
  <c r="B724" i="10"/>
  <c r="B725" i="10"/>
  <c r="B726" i="10"/>
  <c r="B727" i="10"/>
  <c r="B728" i="10"/>
  <c r="B729" i="10"/>
  <c r="B730" i="10"/>
  <c r="B731" i="10"/>
  <c r="B732" i="10"/>
  <c r="B733" i="10"/>
  <c r="B734" i="10"/>
  <c r="B735" i="10"/>
  <c r="B736" i="10"/>
  <c r="B737" i="10"/>
  <c r="B738" i="10"/>
  <c r="B739" i="10"/>
  <c r="B740" i="10"/>
  <c r="B741" i="10"/>
  <c r="B742" i="10"/>
  <c r="B743" i="10"/>
  <c r="B744" i="10"/>
  <c r="B745" i="10"/>
  <c r="B746" i="10"/>
  <c r="B747" i="10"/>
  <c r="B748" i="10"/>
  <c r="B749" i="10"/>
  <c r="B750" i="10"/>
  <c r="B751" i="10"/>
  <c r="B752" i="10"/>
  <c r="B753" i="10"/>
  <c r="B754" i="10"/>
  <c r="B755" i="10"/>
  <c r="B756" i="10"/>
  <c r="B757" i="10"/>
  <c r="B758" i="10"/>
  <c r="B759" i="10"/>
  <c r="B760" i="10"/>
  <c r="B761" i="10"/>
  <c r="B762" i="10"/>
  <c r="B763" i="10"/>
  <c r="B764" i="10"/>
  <c r="B765" i="10"/>
  <c r="B766" i="10"/>
  <c r="B767" i="10"/>
  <c r="B768" i="10"/>
  <c r="B769" i="10"/>
  <c r="B770" i="10"/>
  <c r="B771" i="10"/>
  <c r="B772" i="10"/>
  <c r="B773" i="10"/>
  <c r="B774" i="10"/>
  <c r="B775" i="10"/>
  <c r="B776" i="10"/>
  <c r="B777" i="10"/>
  <c r="B778" i="10"/>
  <c r="B779" i="10"/>
  <c r="B780" i="10"/>
  <c r="B781" i="10"/>
  <c r="B782" i="10"/>
  <c r="B783" i="10"/>
  <c r="B784" i="10"/>
  <c r="B785" i="10"/>
  <c r="B786" i="10"/>
  <c r="B787" i="10"/>
  <c r="B788" i="10"/>
  <c r="B789" i="10"/>
  <c r="B790" i="10"/>
  <c r="B791" i="10"/>
  <c r="B792" i="10"/>
  <c r="B793" i="10"/>
  <c r="B794" i="10"/>
  <c r="B795" i="10"/>
  <c r="B796" i="10"/>
  <c r="B797" i="10"/>
  <c r="B798" i="10"/>
  <c r="B799" i="10"/>
  <c r="B800" i="10"/>
  <c r="B801" i="10"/>
  <c r="B802" i="10"/>
  <c r="B124" i="10"/>
  <c r="B410" i="10"/>
  <c r="B426" i="10"/>
  <c r="B442" i="10"/>
  <c r="B458" i="10"/>
  <c r="B474" i="10"/>
  <c r="B491" i="10"/>
  <c r="B498" i="10"/>
  <c r="B504" i="10"/>
  <c r="B512" i="10"/>
  <c r="B520" i="10"/>
  <c r="B528" i="10"/>
  <c r="B536" i="10"/>
  <c r="B544" i="10"/>
  <c r="B552" i="10"/>
  <c r="B560" i="10"/>
  <c r="B568" i="10"/>
  <c r="B576" i="10"/>
  <c r="B34" i="10"/>
  <c r="B84" i="10"/>
  <c r="B405" i="10"/>
  <c r="B421" i="10"/>
  <c r="B437" i="10"/>
  <c r="B453" i="10"/>
  <c r="B469" i="10"/>
  <c r="B495" i="10"/>
  <c r="B507" i="10"/>
  <c r="B515" i="10"/>
  <c r="B523" i="10"/>
  <c r="B531" i="10"/>
  <c r="B539" i="10"/>
  <c r="B547" i="10"/>
  <c r="B555" i="10"/>
  <c r="B563" i="10"/>
  <c r="B571" i="10"/>
  <c r="B579" i="10"/>
  <c r="B996" i="10"/>
  <c r="B992" i="10"/>
  <c r="B988" i="10"/>
  <c r="B984" i="10"/>
  <c r="B980" i="10"/>
  <c r="B976" i="10"/>
  <c r="B972" i="10"/>
  <c r="B968" i="10"/>
  <c r="B964" i="10"/>
  <c r="B960" i="10"/>
  <c r="B956" i="10"/>
  <c r="B952" i="10"/>
  <c r="B948" i="10"/>
  <c r="B944" i="10"/>
  <c r="B940" i="10"/>
  <c r="B936" i="10"/>
  <c r="B932" i="10"/>
  <c r="B928" i="10"/>
  <c r="B924" i="10"/>
  <c r="B920" i="10"/>
  <c r="B916" i="10"/>
  <c r="B912" i="10"/>
  <c r="B908" i="10"/>
  <c r="B904" i="10"/>
  <c r="B878" i="10"/>
  <c r="B876" i="10"/>
  <c r="B874" i="10"/>
  <c r="B872" i="10"/>
  <c r="B870" i="10"/>
  <c r="B868" i="10"/>
  <c r="B866" i="10"/>
  <c r="B864" i="10"/>
  <c r="B862" i="10"/>
  <c r="B860" i="10"/>
  <c r="B858" i="10"/>
  <c r="B856" i="10"/>
  <c r="B854" i="10"/>
  <c r="B852" i="10"/>
  <c r="B850" i="10"/>
  <c r="B848" i="10"/>
  <c r="B846" i="10"/>
  <c r="B844" i="10"/>
  <c r="B842" i="10"/>
  <c r="B840" i="10"/>
  <c r="B838" i="10"/>
  <c r="B836" i="10"/>
  <c r="B834" i="10"/>
  <c r="B832" i="10"/>
  <c r="B830" i="10"/>
  <c r="B828" i="10"/>
  <c r="B826" i="10"/>
  <c r="B824" i="10"/>
  <c r="B822" i="10"/>
  <c r="B820" i="10"/>
  <c r="B818" i="10"/>
  <c r="B816" i="10"/>
  <c r="B814" i="10"/>
  <c r="B812" i="10"/>
  <c r="B810" i="10"/>
  <c r="B808" i="10"/>
  <c r="B806" i="10"/>
  <c r="B804" i="10"/>
  <c r="D796" i="10"/>
  <c r="D788" i="10"/>
  <c r="D780" i="10"/>
  <c r="B580" i="10"/>
  <c r="B564" i="10"/>
  <c r="B548" i="10"/>
  <c r="B532" i="10"/>
  <c r="B516" i="10"/>
  <c r="B466" i="10"/>
  <c r="B434" i="10"/>
  <c r="B402" i="10"/>
  <c r="D388" i="10"/>
  <c r="D374" i="10"/>
  <c r="D214" i="10"/>
  <c r="D1000" i="10"/>
  <c r="B997" i="10"/>
  <c r="B993" i="10"/>
  <c r="B989" i="10"/>
  <c r="B985" i="10"/>
  <c r="B981" i="10"/>
  <c r="B977" i="10"/>
  <c r="B973" i="10"/>
  <c r="B969" i="10"/>
  <c r="B965" i="10"/>
  <c r="B961" i="10"/>
  <c r="B957" i="10"/>
  <c r="B953" i="10"/>
  <c r="B949" i="10"/>
  <c r="B945" i="10"/>
  <c r="B941" i="10"/>
  <c r="B937" i="10"/>
  <c r="B933" i="10"/>
  <c r="B929" i="10"/>
  <c r="B925" i="10"/>
  <c r="B921" i="10"/>
  <c r="B917" i="10"/>
  <c r="B913" i="10"/>
  <c r="B909" i="10"/>
  <c r="B905" i="10"/>
  <c r="B901" i="10"/>
  <c r="B899" i="10"/>
  <c r="B897" i="10"/>
  <c r="B895" i="10"/>
  <c r="B893" i="10"/>
  <c r="B891" i="10"/>
  <c r="B889" i="10"/>
  <c r="B887" i="10"/>
  <c r="B885" i="10"/>
  <c r="B883" i="10"/>
  <c r="B881" i="10"/>
  <c r="B879" i="10"/>
  <c r="D795" i="10"/>
  <c r="D787" i="10"/>
  <c r="D779" i="10"/>
  <c r="D770" i="10"/>
  <c r="D766" i="10"/>
  <c r="D762" i="10"/>
  <c r="D758" i="10"/>
  <c r="D754" i="10"/>
  <c r="D750" i="10"/>
  <c r="D746" i="10"/>
  <c r="D742" i="10"/>
  <c r="D738" i="10"/>
  <c r="D734" i="10"/>
  <c r="D730" i="10"/>
  <c r="D726" i="10"/>
  <c r="D722" i="10"/>
  <c r="D718" i="10"/>
  <c r="D714" i="10"/>
  <c r="D710" i="10"/>
  <c r="D706" i="10"/>
  <c r="D702" i="10"/>
  <c r="D698" i="10"/>
  <c r="D694" i="10"/>
  <c r="D690" i="10"/>
  <c r="D686" i="10"/>
  <c r="D682" i="10"/>
  <c r="D678" i="10"/>
  <c r="D674" i="10"/>
  <c r="D670" i="10"/>
  <c r="D666" i="10"/>
  <c r="D662" i="10"/>
  <c r="D658" i="10"/>
  <c r="D654" i="10"/>
  <c r="D650" i="10"/>
  <c r="D646" i="10"/>
  <c r="D642" i="10"/>
  <c r="D638" i="10"/>
  <c r="D634" i="10"/>
  <c r="D630" i="10"/>
  <c r="D626" i="10"/>
  <c r="D622" i="10"/>
  <c r="D618" i="10"/>
  <c r="D614" i="10"/>
  <c r="D610" i="10"/>
  <c r="D606" i="10"/>
  <c r="D602" i="10"/>
  <c r="D598" i="10"/>
  <c r="D594" i="10"/>
  <c r="D590" i="10"/>
  <c r="D586" i="10"/>
  <c r="D582" i="10"/>
  <c r="B567" i="10"/>
  <c r="B551" i="10"/>
  <c r="B535" i="10"/>
  <c r="B519" i="10"/>
  <c r="B503" i="10"/>
  <c r="B461" i="10"/>
  <c r="B429" i="10"/>
  <c r="D314" i="10"/>
  <c r="D286" i="10"/>
  <c r="B144" i="10"/>
  <c r="B59" i="10"/>
  <c r="D10" i="10"/>
  <c r="D14" i="10"/>
  <c r="D18" i="10"/>
  <c r="D22" i="10"/>
  <c r="D26" i="10"/>
  <c r="D30" i="10"/>
  <c r="D34" i="10"/>
  <c r="D38" i="10"/>
  <c r="D42" i="10"/>
  <c r="D46" i="10"/>
  <c r="D50" i="10"/>
  <c r="D54" i="10"/>
  <c r="D58" i="10"/>
  <c r="D62" i="10"/>
  <c r="D66" i="10"/>
  <c r="D70" i="10"/>
  <c r="D74" i="10"/>
  <c r="D78" i="10"/>
  <c r="D82" i="10"/>
  <c r="D86" i="10"/>
  <c r="D90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8" i="10"/>
  <c r="D109" i="10"/>
  <c r="D110" i="10"/>
  <c r="D111" i="10"/>
  <c r="D112" i="10"/>
  <c r="D113" i="10"/>
  <c r="D114" i="10"/>
  <c r="D115" i="10"/>
  <c r="D116" i="10"/>
  <c r="D117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D130" i="10"/>
  <c r="D131" i="10"/>
  <c r="D132" i="10"/>
  <c r="D133" i="10"/>
  <c r="D134" i="10"/>
  <c r="D135" i="10"/>
  <c r="D136" i="10"/>
  <c r="D137" i="10"/>
  <c r="D138" i="10"/>
  <c r="D139" i="10"/>
  <c r="D140" i="10"/>
  <c r="D141" i="10"/>
  <c r="D142" i="10"/>
  <c r="D143" i="10"/>
  <c r="D144" i="10"/>
  <c r="D145" i="10"/>
  <c r="D146" i="10"/>
  <c r="D147" i="10"/>
  <c r="D148" i="10"/>
  <c r="D149" i="10"/>
  <c r="D150" i="10"/>
  <c r="D151" i="10"/>
  <c r="D152" i="10"/>
  <c r="D153" i="10"/>
  <c r="D154" i="10"/>
  <c r="D155" i="10"/>
  <c r="D156" i="10"/>
  <c r="D157" i="10"/>
  <c r="D158" i="10"/>
  <c r="D159" i="10"/>
  <c r="D160" i="10"/>
  <c r="D161" i="10"/>
  <c r="D162" i="10"/>
  <c r="D163" i="10"/>
  <c r="D164" i="10"/>
  <c r="D165" i="10"/>
  <c r="D166" i="10"/>
  <c r="D167" i="10"/>
  <c r="D168" i="10"/>
  <c r="D169" i="10"/>
  <c r="D170" i="10"/>
  <c r="D171" i="10"/>
  <c r="D172" i="10"/>
  <c r="D173" i="10"/>
  <c r="D174" i="10"/>
  <c r="D175" i="10"/>
  <c r="D176" i="10"/>
  <c r="D177" i="10"/>
  <c r="D178" i="10"/>
  <c r="D179" i="10"/>
  <c r="D180" i="10"/>
  <c r="D181" i="10"/>
  <c r="D182" i="10"/>
  <c r="D183" i="10"/>
  <c r="D184" i="10"/>
  <c r="D185" i="10"/>
  <c r="D186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15" i="10"/>
  <c r="D17" i="10"/>
  <c r="D24" i="10"/>
  <c r="D31" i="10"/>
  <c r="D33" i="10"/>
  <c r="D40" i="10"/>
  <c r="D47" i="10"/>
  <c r="D49" i="10"/>
  <c r="D56" i="10"/>
  <c r="D63" i="10"/>
  <c r="D65" i="10"/>
  <c r="D72" i="10"/>
  <c r="D79" i="10"/>
  <c r="D81" i="10"/>
  <c r="D88" i="10"/>
  <c r="D12" i="10"/>
  <c r="D19" i="10"/>
  <c r="D21" i="10"/>
  <c r="D28" i="10"/>
  <c r="D35" i="10"/>
  <c r="D37" i="10"/>
  <c r="D44" i="10"/>
  <c r="D51" i="10"/>
  <c r="D53" i="10"/>
  <c r="D60" i="10"/>
  <c r="D67" i="10"/>
  <c r="D69" i="10"/>
  <c r="D76" i="10"/>
  <c r="D83" i="10"/>
  <c r="D85" i="10"/>
  <c r="D92" i="10"/>
  <c r="D13" i="10"/>
  <c r="D20" i="10"/>
  <c r="D27" i="10"/>
  <c r="D45" i="10"/>
  <c r="D52" i="10"/>
  <c r="D59" i="10"/>
  <c r="D77" i="10"/>
  <c r="D84" i="10"/>
  <c r="D91" i="10"/>
  <c r="D204" i="10"/>
  <c r="D208" i="10"/>
  <c r="D212" i="10"/>
  <c r="D23" i="10"/>
  <c r="D57" i="10"/>
  <c r="D61" i="10"/>
  <c r="D71" i="10"/>
  <c r="D75" i="10"/>
  <c r="D80" i="10"/>
  <c r="D206" i="10"/>
  <c r="D213" i="10"/>
  <c r="D215" i="10"/>
  <c r="D219" i="10"/>
  <c r="D223" i="10"/>
  <c r="D227" i="10"/>
  <c r="D231" i="10"/>
  <c r="D235" i="10"/>
  <c r="D239" i="10"/>
  <c r="D243" i="10"/>
  <c r="D247" i="10"/>
  <c r="D251" i="10"/>
  <c r="D255" i="10"/>
  <c r="D259" i="10"/>
  <c r="D263" i="10"/>
  <c r="D267" i="10"/>
  <c r="D271" i="10"/>
  <c r="D275" i="10"/>
  <c r="D279" i="10"/>
  <c r="D283" i="10"/>
  <c r="D287" i="10"/>
  <c r="D291" i="10"/>
  <c r="D295" i="10"/>
  <c r="D299" i="10"/>
  <c r="D303" i="10"/>
  <c r="D307" i="10"/>
  <c r="D311" i="10"/>
  <c r="D315" i="10"/>
  <c r="D319" i="10"/>
  <c r="D323" i="10"/>
  <c r="D327" i="10"/>
  <c r="D331" i="10"/>
  <c r="D335" i="10"/>
  <c r="D339" i="10"/>
  <c r="D343" i="10"/>
  <c r="D347" i="10"/>
  <c r="D351" i="10"/>
  <c r="D355" i="10"/>
  <c r="D16" i="10"/>
  <c r="D29" i="10"/>
  <c r="D41" i="10"/>
  <c r="D48" i="10"/>
  <c r="D73" i="10"/>
  <c r="D201" i="10"/>
  <c r="D217" i="10"/>
  <c r="D224" i="10"/>
  <c r="D226" i="10"/>
  <c r="D233" i="10"/>
  <c r="D240" i="10"/>
  <c r="D242" i="10"/>
  <c r="D249" i="10"/>
  <c r="D256" i="10"/>
  <c r="D258" i="10"/>
  <c r="D265" i="10"/>
  <c r="D272" i="10"/>
  <c r="D274" i="10"/>
  <c r="D281" i="10"/>
  <c r="D288" i="10"/>
  <c r="D290" i="10"/>
  <c r="D297" i="10"/>
  <c r="D304" i="10"/>
  <c r="D306" i="10"/>
  <c r="D11" i="10"/>
  <c r="D25" i="10"/>
  <c r="D36" i="10"/>
  <c r="D43" i="10"/>
  <c r="D55" i="10"/>
  <c r="D68" i="10"/>
  <c r="D87" i="10"/>
  <c r="D93" i="10"/>
  <c r="D211" i="10"/>
  <c r="D221" i="10"/>
  <c r="D228" i="10"/>
  <c r="D230" i="10"/>
  <c r="D237" i="10"/>
  <c r="D244" i="10"/>
  <c r="D246" i="10"/>
  <c r="D253" i="10"/>
  <c r="D260" i="10"/>
  <c r="D262" i="10"/>
  <c r="D269" i="10"/>
  <c r="D276" i="10"/>
  <c r="D278" i="10"/>
  <c r="D285" i="10"/>
  <c r="D292" i="10"/>
  <c r="D294" i="10"/>
  <c r="D301" i="10"/>
  <c r="D308" i="10"/>
  <c r="D310" i="10"/>
  <c r="D317" i="10"/>
  <c r="D324" i="10"/>
  <c r="D326" i="10"/>
  <c r="D333" i="10"/>
  <c r="D340" i="10"/>
  <c r="D342" i="10"/>
  <c r="D349" i="10"/>
  <c r="D356" i="10"/>
  <c r="D359" i="10"/>
  <c r="D363" i="10"/>
  <c r="D367" i="10"/>
  <c r="D371" i="10"/>
  <c r="D375" i="10"/>
  <c r="D379" i="10"/>
  <c r="D383" i="10"/>
  <c r="D387" i="10"/>
  <c r="D391" i="10"/>
  <c r="D395" i="10"/>
  <c r="D399" i="10"/>
  <c r="D400" i="10"/>
  <c r="D401" i="10"/>
  <c r="D402" i="10"/>
  <c r="D403" i="10"/>
  <c r="D404" i="10"/>
  <c r="D405" i="10"/>
  <c r="D406" i="10"/>
  <c r="D407" i="10"/>
  <c r="D408" i="10"/>
  <c r="D409" i="10"/>
  <c r="D410" i="10"/>
  <c r="D411" i="10"/>
  <c r="D412" i="10"/>
  <c r="D413" i="10"/>
  <c r="D414" i="10"/>
  <c r="D415" i="10"/>
  <c r="D416" i="10"/>
  <c r="D417" i="10"/>
  <c r="D418" i="10"/>
  <c r="D419" i="10"/>
  <c r="D420" i="10"/>
  <c r="D421" i="10"/>
  <c r="D422" i="10"/>
  <c r="D423" i="10"/>
  <c r="D424" i="10"/>
  <c r="D425" i="10"/>
  <c r="D426" i="10"/>
  <c r="D427" i="10"/>
  <c r="D428" i="10"/>
  <c r="D429" i="10"/>
  <c r="D430" i="10"/>
  <c r="D431" i="10"/>
  <c r="D432" i="10"/>
  <c r="D433" i="10"/>
  <c r="D434" i="10"/>
  <c r="D435" i="10"/>
  <c r="D436" i="10"/>
  <c r="D437" i="10"/>
  <c r="D438" i="10"/>
  <c r="D439" i="10"/>
  <c r="D440" i="10"/>
  <c r="D441" i="10"/>
  <c r="D442" i="10"/>
  <c r="D443" i="10"/>
  <c r="D444" i="10"/>
  <c r="D445" i="10"/>
  <c r="D446" i="10"/>
  <c r="D447" i="10"/>
  <c r="D448" i="10"/>
  <c r="D449" i="10"/>
  <c r="D450" i="10"/>
  <c r="D451" i="10"/>
  <c r="D452" i="10"/>
  <c r="D453" i="10"/>
  <c r="D454" i="10"/>
  <c r="D455" i="10"/>
  <c r="D456" i="10"/>
  <c r="D457" i="10"/>
  <c r="D458" i="10"/>
  <c r="D459" i="10"/>
  <c r="D460" i="10"/>
  <c r="D461" i="10"/>
  <c r="D462" i="10"/>
  <c r="D463" i="10"/>
  <c r="D464" i="10"/>
  <c r="D465" i="10"/>
  <c r="D466" i="10"/>
  <c r="D467" i="10"/>
  <c r="D468" i="10"/>
  <c r="D469" i="10"/>
  <c r="D470" i="10"/>
  <c r="D471" i="10"/>
  <c r="D472" i="10"/>
  <c r="D473" i="10"/>
  <c r="D474" i="10"/>
  <c r="D475" i="10"/>
  <c r="D476" i="10"/>
  <c r="D477" i="10"/>
  <c r="D478" i="10"/>
  <c r="D479" i="10"/>
  <c r="D480" i="10"/>
  <c r="D481" i="10"/>
  <c r="D482" i="10"/>
  <c r="D483" i="10"/>
  <c r="D484" i="10"/>
  <c r="D485" i="10"/>
  <c r="D486" i="10"/>
  <c r="D487" i="10"/>
  <c r="D488" i="10"/>
  <c r="D489" i="10"/>
  <c r="D490" i="10"/>
  <c r="D491" i="10"/>
  <c r="D492" i="10"/>
  <c r="D493" i="10"/>
  <c r="D494" i="10"/>
  <c r="D495" i="10"/>
  <c r="D496" i="10"/>
  <c r="D497" i="10"/>
  <c r="D498" i="10"/>
  <c r="D499" i="10"/>
  <c r="D500" i="10"/>
  <c r="D501" i="10"/>
  <c r="D502" i="10"/>
  <c r="D503" i="10"/>
  <c r="D504" i="10"/>
  <c r="D505" i="10"/>
  <c r="D506" i="10"/>
  <c r="D507" i="10"/>
  <c r="D508" i="10"/>
  <c r="D509" i="10"/>
  <c r="D510" i="10"/>
  <c r="D511" i="10"/>
  <c r="D512" i="10"/>
  <c r="D513" i="10"/>
  <c r="D514" i="10"/>
  <c r="D515" i="10"/>
  <c r="D516" i="10"/>
  <c r="D517" i="10"/>
  <c r="D518" i="10"/>
  <c r="D519" i="10"/>
  <c r="D520" i="10"/>
  <c r="D521" i="10"/>
  <c r="D522" i="10"/>
  <c r="D523" i="10"/>
  <c r="D524" i="10"/>
  <c r="D525" i="10"/>
  <c r="D526" i="10"/>
  <c r="D527" i="10"/>
  <c r="D528" i="10"/>
  <c r="D529" i="10"/>
  <c r="D530" i="10"/>
  <c r="D531" i="10"/>
  <c r="D532" i="10"/>
  <c r="D533" i="10"/>
  <c r="D534" i="10"/>
  <c r="D535" i="10"/>
  <c r="D536" i="10"/>
  <c r="D537" i="10"/>
  <c r="D538" i="10"/>
  <c r="D539" i="10"/>
  <c r="D540" i="10"/>
  <c r="D541" i="10"/>
  <c r="D542" i="10"/>
  <c r="D543" i="10"/>
  <c r="D544" i="10"/>
  <c r="D545" i="10"/>
  <c r="D546" i="10"/>
  <c r="D547" i="10"/>
  <c r="D548" i="10"/>
  <c r="D549" i="10"/>
  <c r="D550" i="10"/>
  <c r="D551" i="10"/>
  <c r="D552" i="10"/>
  <c r="D553" i="10"/>
  <c r="D554" i="10"/>
  <c r="D555" i="10"/>
  <c r="D556" i="10"/>
  <c r="D557" i="10"/>
  <c r="D558" i="10"/>
  <c r="D559" i="10"/>
  <c r="D560" i="10"/>
  <c r="D561" i="10"/>
  <c r="D562" i="10"/>
  <c r="D563" i="10"/>
  <c r="D564" i="10"/>
  <c r="D565" i="10"/>
  <c r="D566" i="10"/>
  <c r="D567" i="10"/>
  <c r="D568" i="10"/>
  <c r="D569" i="10"/>
  <c r="D570" i="10"/>
  <c r="D571" i="10"/>
  <c r="D572" i="10"/>
  <c r="D573" i="10"/>
  <c r="D574" i="10"/>
  <c r="D575" i="10"/>
  <c r="D576" i="10"/>
  <c r="D577" i="10"/>
  <c r="D578" i="10"/>
  <c r="D579" i="10"/>
  <c r="D580" i="10"/>
  <c r="D39" i="10"/>
  <c r="D64" i="10"/>
  <c r="D89" i="10"/>
  <c r="D202" i="10"/>
  <c r="D207" i="10"/>
  <c r="D216" i="10"/>
  <c r="D234" i="10"/>
  <c r="D241" i="10"/>
  <c r="D248" i="10"/>
  <c r="D266" i="10"/>
  <c r="D273" i="10"/>
  <c r="D280" i="10"/>
  <c r="D298" i="10"/>
  <c r="D305" i="10"/>
  <c r="D312" i="10"/>
  <c r="D338" i="10"/>
  <c r="D345" i="10"/>
  <c r="D350" i="10"/>
  <c r="D352" i="10"/>
  <c r="D357" i="10"/>
  <c r="D364" i="10"/>
  <c r="D366" i="10"/>
  <c r="D373" i="10"/>
  <c r="D380" i="10"/>
  <c r="D382" i="10"/>
  <c r="D389" i="10"/>
  <c r="D396" i="10"/>
  <c r="D398" i="10"/>
  <c r="D203" i="10"/>
  <c r="D220" i="10"/>
  <c r="D238" i="10"/>
  <c r="D245" i="10"/>
  <c r="D252" i="10"/>
  <c r="D270" i="10"/>
  <c r="D277" i="10"/>
  <c r="D284" i="10"/>
  <c r="D302" i="10"/>
  <c r="D309" i="10"/>
  <c r="D322" i="10"/>
  <c r="D329" i="10"/>
  <c r="D334" i="10"/>
  <c r="D336" i="10"/>
  <c r="D341" i="10"/>
  <c r="D346" i="10"/>
  <c r="D348" i="10"/>
  <c r="D353" i="10"/>
  <c r="D361" i="10"/>
  <c r="D368" i="10"/>
  <c r="D370" i="10"/>
  <c r="D377" i="10"/>
  <c r="D384" i="10"/>
  <c r="D386" i="10"/>
  <c r="D393" i="10"/>
  <c r="D209" i="10"/>
  <c r="D218" i="10"/>
  <c r="D225" i="10"/>
  <c r="D232" i="10"/>
  <c r="D282" i="10"/>
  <c r="D289" i="10"/>
  <c r="D296" i="10"/>
  <c r="D320" i="10"/>
  <c r="D325" i="10"/>
  <c r="D330" i="10"/>
  <c r="D344" i="10"/>
  <c r="D358" i="10"/>
  <c r="D365" i="10"/>
  <c r="D372" i="10"/>
  <c r="D390" i="10"/>
  <c r="D397" i="10"/>
  <c r="D210" i="10"/>
  <c r="D254" i="10"/>
  <c r="D261" i="10"/>
  <c r="D268" i="10"/>
  <c r="D316" i="10"/>
  <c r="D321" i="10"/>
  <c r="D354" i="10"/>
  <c r="D362" i="10"/>
  <c r="D369" i="10"/>
  <c r="D376" i="10"/>
  <c r="D394" i="10"/>
  <c r="D32" i="10"/>
  <c r="D250" i="10"/>
  <c r="D264" i="10"/>
  <c r="D318" i="10"/>
  <c r="D337" i="10"/>
  <c r="D774" i="10"/>
  <c r="D778" i="10"/>
  <c r="D782" i="10"/>
  <c r="D786" i="10"/>
  <c r="D790" i="10"/>
  <c r="D794" i="10"/>
  <c r="D798" i="10"/>
  <c r="D802" i="10"/>
  <c r="D803" i="10"/>
  <c r="D804" i="10"/>
  <c r="D805" i="10"/>
  <c r="D806" i="10"/>
  <c r="D807" i="10"/>
  <c r="D808" i="10"/>
  <c r="D809" i="10"/>
  <c r="D810" i="10"/>
  <c r="D811" i="10"/>
  <c r="D812" i="10"/>
  <c r="D813" i="10"/>
  <c r="D814" i="10"/>
  <c r="D815" i="10"/>
  <c r="D816" i="10"/>
  <c r="D817" i="10"/>
  <c r="D818" i="10"/>
  <c r="D819" i="10"/>
  <c r="D820" i="10"/>
  <c r="D821" i="10"/>
  <c r="D822" i="10"/>
  <c r="D823" i="10"/>
  <c r="D824" i="10"/>
  <c r="D825" i="10"/>
  <c r="D826" i="10"/>
  <c r="D827" i="10"/>
  <c r="D828" i="10"/>
  <c r="D829" i="10"/>
  <c r="D830" i="10"/>
  <c r="D831" i="10"/>
  <c r="D832" i="10"/>
  <c r="D833" i="10"/>
  <c r="D834" i="10"/>
  <c r="D835" i="10"/>
  <c r="D836" i="10"/>
  <c r="D837" i="10"/>
  <c r="D838" i="10"/>
  <c r="D839" i="10"/>
  <c r="D840" i="10"/>
  <c r="D841" i="10"/>
  <c r="D842" i="10"/>
  <c r="D843" i="10"/>
  <c r="D844" i="10"/>
  <c r="D845" i="10"/>
  <c r="D846" i="10"/>
  <c r="D847" i="10"/>
  <c r="D848" i="10"/>
  <c r="D849" i="10"/>
  <c r="D850" i="10"/>
  <c r="D851" i="10"/>
  <c r="D852" i="10"/>
  <c r="D853" i="10"/>
  <c r="D854" i="10"/>
  <c r="D855" i="10"/>
  <c r="D856" i="10"/>
  <c r="D857" i="10"/>
  <c r="D858" i="10"/>
  <c r="D859" i="10"/>
  <c r="D860" i="10"/>
  <c r="D861" i="10"/>
  <c r="D862" i="10"/>
  <c r="D863" i="10"/>
  <c r="D864" i="10"/>
  <c r="D865" i="10"/>
  <c r="D866" i="10"/>
  <c r="D867" i="10"/>
  <c r="D868" i="10"/>
  <c r="D869" i="10"/>
  <c r="D870" i="10"/>
  <c r="D871" i="10"/>
  <c r="D872" i="10"/>
  <c r="D873" i="10"/>
  <c r="D874" i="10"/>
  <c r="D875" i="10"/>
  <c r="D876" i="10"/>
  <c r="D877" i="10"/>
  <c r="D878" i="10"/>
  <c r="D879" i="10"/>
  <c r="D880" i="10"/>
  <c r="D881" i="10"/>
  <c r="D882" i="10"/>
  <c r="D883" i="10"/>
  <c r="D884" i="10"/>
  <c r="D885" i="10"/>
  <c r="D886" i="10"/>
  <c r="D887" i="10"/>
  <c r="D888" i="10"/>
  <c r="D889" i="10"/>
  <c r="D890" i="10"/>
  <c r="D891" i="10"/>
  <c r="D892" i="10"/>
  <c r="D893" i="10"/>
  <c r="D894" i="10"/>
  <c r="D895" i="10"/>
  <c r="D896" i="10"/>
  <c r="D897" i="10"/>
  <c r="D898" i="10"/>
  <c r="D899" i="10"/>
  <c r="D900" i="10"/>
  <c r="D901" i="10"/>
  <c r="D902" i="10"/>
  <c r="D903" i="10"/>
  <c r="D904" i="10"/>
  <c r="D905" i="10"/>
  <c r="D906" i="10"/>
  <c r="D907" i="10"/>
  <c r="D908" i="10"/>
  <c r="D909" i="10"/>
  <c r="D910" i="10"/>
  <c r="D911" i="10"/>
  <c r="D912" i="10"/>
  <c r="D913" i="10"/>
  <c r="D914" i="10"/>
  <c r="D915" i="10"/>
  <c r="D916" i="10"/>
  <c r="D917" i="10"/>
  <c r="D918" i="10"/>
  <c r="D919" i="10"/>
  <c r="D920" i="10"/>
  <c r="D921" i="10"/>
  <c r="D922" i="10"/>
  <c r="D923" i="10"/>
  <c r="D924" i="10"/>
  <c r="D925" i="10"/>
  <c r="D926" i="10"/>
  <c r="D927" i="10"/>
  <c r="D928" i="10"/>
  <c r="D929" i="10"/>
  <c r="D930" i="10"/>
  <c r="D931" i="10"/>
  <c r="D932" i="10"/>
  <c r="D933" i="10"/>
  <c r="D934" i="10"/>
  <c r="D935" i="10"/>
  <c r="D936" i="10"/>
  <c r="D937" i="10"/>
  <c r="D938" i="10"/>
  <c r="D939" i="10"/>
  <c r="D940" i="10"/>
  <c r="D941" i="10"/>
  <c r="D942" i="10"/>
  <c r="D943" i="10"/>
  <c r="D944" i="10"/>
  <c r="D945" i="10"/>
  <c r="D946" i="10"/>
  <c r="D947" i="10"/>
  <c r="D948" i="10"/>
  <c r="D949" i="10"/>
  <c r="D950" i="10"/>
  <c r="D951" i="10"/>
  <c r="D952" i="10"/>
  <c r="D953" i="10"/>
  <c r="D954" i="10"/>
  <c r="D955" i="10"/>
  <c r="D956" i="10"/>
  <c r="D957" i="10"/>
  <c r="D958" i="10"/>
  <c r="D959" i="10"/>
  <c r="D960" i="10"/>
  <c r="D961" i="10"/>
  <c r="D962" i="10"/>
  <c r="D963" i="10"/>
  <c r="D964" i="10"/>
  <c r="D965" i="10"/>
  <c r="D966" i="10"/>
  <c r="D967" i="10"/>
  <c r="D968" i="10"/>
  <c r="D969" i="10"/>
  <c r="D970" i="10"/>
  <c r="D971" i="10"/>
  <c r="D972" i="10"/>
  <c r="D973" i="10"/>
  <c r="D974" i="10"/>
  <c r="D975" i="10"/>
  <c r="D976" i="10"/>
  <c r="D977" i="10"/>
  <c r="D978" i="10"/>
  <c r="D979" i="10"/>
  <c r="D980" i="10"/>
  <c r="D981" i="10"/>
  <c r="D982" i="10"/>
  <c r="D983" i="10"/>
  <c r="D984" i="10"/>
  <c r="D985" i="10"/>
  <c r="D986" i="10"/>
  <c r="D987" i="10"/>
  <c r="D988" i="10"/>
  <c r="D989" i="10"/>
  <c r="D990" i="10"/>
  <c r="D991" i="10"/>
  <c r="D992" i="10"/>
  <c r="D993" i="10"/>
  <c r="D994" i="10"/>
  <c r="D995" i="10"/>
  <c r="D996" i="10"/>
  <c r="D997" i="10"/>
  <c r="D998" i="10"/>
  <c r="D999" i="10"/>
  <c r="D205" i="10"/>
  <c r="D222" i="10"/>
  <c r="D236" i="10"/>
  <c r="D293" i="10"/>
  <c r="D328" i="10"/>
  <c r="D378" i="10"/>
  <c r="D385" i="10"/>
  <c r="D392" i="10"/>
  <c r="D581" i="10"/>
  <c r="D583" i="10"/>
  <c r="D585" i="10"/>
  <c r="D587" i="10"/>
  <c r="D589" i="10"/>
  <c r="D591" i="10"/>
  <c r="D593" i="10"/>
  <c r="D595" i="10"/>
  <c r="D597" i="10"/>
  <c r="D599" i="10"/>
  <c r="D601" i="10"/>
  <c r="D603" i="10"/>
  <c r="D605" i="10"/>
  <c r="D607" i="10"/>
  <c r="D609" i="10"/>
  <c r="D611" i="10"/>
  <c r="D613" i="10"/>
  <c r="D615" i="10"/>
  <c r="D617" i="10"/>
  <c r="D619" i="10"/>
  <c r="D621" i="10"/>
  <c r="D623" i="10"/>
  <c r="D625" i="10"/>
  <c r="D627" i="10"/>
  <c r="D629" i="10"/>
  <c r="D631" i="10"/>
  <c r="D633" i="10"/>
  <c r="D635" i="10"/>
  <c r="D637" i="10"/>
  <c r="D639" i="10"/>
  <c r="D641" i="10"/>
  <c r="D643" i="10"/>
  <c r="D645" i="10"/>
  <c r="D649" i="10"/>
  <c r="D651" i="10"/>
  <c r="D653" i="10"/>
  <c r="D655" i="10"/>
  <c r="D657" i="10"/>
  <c r="D659" i="10"/>
  <c r="D661" i="10"/>
  <c r="D663" i="10"/>
  <c r="D665" i="10"/>
  <c r="D667" i="10"/>
  <c r="D669" i="10"/>
  <c r="D671" i="10"/>
  <c r="D673" i="10"/>
  <c r="D675" i="10"/>
  <c r="D677" i="10"/>
  <c r="D679" i="10"/>
  <c r="D681" i="10"/>
  <c r="D683" i="10"/>
  <c r="D685" i="10"/>
  <c r="D687" i="10"/>
  <c r="D689" i="10"/>
  <c r="D691" i="10"/>
  <c r="D693" i="10"/>
  <c r="D695" i="10"/>
  <c r="D697" i="10"/>
  <c r="D699" i="10"/>
  <c r="D701" i="10"/>
  <c r="D703" i="10"/>
  <c r="D705" i="10"/>
  <c r="D707" i="10"/>
  <c r="D709" i="10"/>
  <c r="D711" i="10"/>
  <c r="D713" i="10"/>
  <c r="D715" i="10"/>
  <c r="D717" i="10"/>
  <c r="D719" i="10"/>
  <c r="D721" i="10"/>
  <c r="D723" i="10"/>
  <c r="D725" i="10"/>
  <c r="D727" i="10"/>
  <c r="D729" i="10"/>
  <c r="D731" i="10"/>
  <c r="D733" i="10"/>
  <c r="D735" i="10"/>
  <c r="D737" i="10"/>
  <c r="D739" i="10"/>
  <c r="D741" i="10"/>
  <c r="D743" i="10"/>
  <c r="D745" i="10"/>
  <c r="D747" i="10"/>
  <c r="D749" i="10"/>
  <c r="D751" i="10"/>
  <c r="D753" i="10"/>
  <c r="D755" i="10"/>
  <c r="D757" i="10"/>
  <c r="D759" i="10"/>
  <c r="D761" i="10"/>
  <c r="D763" i="10"/>
  <c r="D765" i="10"/>
  <c r="D767" i="10"/>
  <c r="D769" i="10"/>
  <c r="D771" i="10"/>
  <c r="D773" i="10"/>
  <c r="D777" i="10"/>
  <c r="D781" i="10"/>
  <c r="D785" i="10"/>
  <c r="D789" i="10"/>
  <c r="D793" i="10"/>
  <c r="D797" i="10"/>
  <c r="D801" i="10"/>
  <c r="D647" i="10"/>
  <c r="B998" i="10"/>
  <c r="B994" i="10"/>
  <c r="B990" i="10"/>
  <c r="B986" i="10"/>
  <c r="B982" i="10"/>
  <c r="B978" i="10"/>
  <c r="B974" i="10"/>
  <c r="B970" i="10"/>
  <c r="B966" i="10"/>
  <c r="B962" i="10"/>
  <c r="B958" i="10"/>
  <c r="B954" i="10"/>
  <c r="B950" i="10"/>
  <c r="B946" i="10"/>
  <c r="B942" i="10"/>
  <c r="B938" i="10"/>
  <c r="B934" i="10"/>
  <c r="B930" i="10"/>
  <c r="B926" i="10"/>
  <c r="B922" i="10"/>
  <c r="B918" i="10"/>
  <c r="B914" i="10"/>
  <c r="B910" i="10"/>
  <c r="B906" i="10"/>
  <c r="B902" i="10"/>
  <c r="B877" i="10"/>
  <c r="B875" i="10"/>
  <c r="B873" i="10"/>
  <c r="B871" i="10"/>
  <c r="B869" i="10"/>
  <c r="B867" i="10"/>
  <c r="B865" i="10"/>
  <c r="B863" i="10"/>
  <c r="B861" i="10"/>
  <c r="B859" i="10"/>
  <c r="B857" i="10"/>
  <c r="B855" i="10"/>
  <c r="B853" i="10"/>
  <c r="B851" i="10"/>
  <c r="B849" i="10"/>
  <c r="B847" i="10"/>
  <c r="B845" i="10"/>
  <c r="B843" i="10"/>
  <c r="B841" i="10"/>
  <c r="B839" i="10"/>
  <c r="B837" i="10"/>
  <c r="B835" i="10"/>
  <c r="B833" i="10"/>
  <c r="B831" i="10"/>
  <c r="B829" i="10"/>
  <c r="B827" i="10"/>
  <c r="B825" i="10"/>
  <c r="B823" i="10"/>
  <c r="B821" i="10"/>
  <c r="B819" i="10"/>
  <c r="B817" i="10"/>
  <c r="B815" i="10"/>
  <c r="B813" i="10"/>
  <c r="B811" i="10"/>
  <c r="B809" i="10"/>
  <c r="B807" i="10"/>
  <c r="B805" i="10"/>
  <c r="B803" i="10"/>
  <c r="D800" i="10"/>
  <c r="D792" i="10"/>
  <c r="D784" i="10"/>
  <c r="D776" i="10"/>
  <c r="B572" i="10"/>
  <c r="B556" i="10"/>
  <c r="B540" i="10"/>
  <c r="B524" i="10"/>
  <c r="B508" i="10"/>
  <c r="B489" i="10"/>
  <c r="B482" i="10"/>
  <c r="B450" i="10"/>
  <c r="B418" i="10"/>
  <c r="D381" i="10"/>
  <c r="D332" i="10"/>
  <c r="D313" i="10"/>
  <c r="D257" i="10"/>
  <c r="A6" i="10"/>
  <c r="E10" i="10" l="1" a="1"/>
  <c r="C10" i="10" a="1"/>
  <c r="B5" i="10"/>
  <c r="C10" i="10" l="1"/>
  <c r="C14" i="10"/>
  <c r="C18" i="10"/>
  <c r="C22" i="10"/>
  <c r="C26" i="10"/>
  <c r="C30" i="10"/>
  <c r="C34" i="10"/>
  <c r="C38" i="10"/>
  <c r="C42" i="10"/>
  <c r="C46" i="10"/>
  <c r="C50" i="10"/>
  <c r="C54" i="10"/>
  <c r="C58" i="10"/>
  <c r="C62" i="10"/>
  <c r="C66" i="10"/>
  <c r="C70" i="10"/>
  <c r="C74" i="10"/>
  <c r="C78" i="10"/>
  <c r="C82" i="10"/>
  <c r="C86" i="10"/>
  <c r="C90" i="10"/>
  <c r="C94" i="10"/>
  <c r="C107" i="10"/>
  <c r="C123" i="10"/>
  <c r="C139" i="10"/>
  <c r="C106" i="10"/>
  <c r="C122" i="10"/>
  <c r="C138" i="10"/>
  <c r="C154" i="10"/>
  <c r="C170" i="10"/>
  <c r="C186" i="10"/>
  <c r="C100" i="10"/>
  <c r="C132" i="10"/>
  <c r="C159" i="10"/>
  <c r="C177" i="10"/>
  <c r="C200" i="10"/>
  <c r="C215" i="10"/>
  <c r="C137" i="10"/>
  <c r="C151" i="10"/>
  <c r="C196" i="10"/>
  <c r="C218" i="10"/>
  <c r="C234" i="10"/>
  <c r="C250" i="10"/>
  <c r="C266" i="10"/>
  <c r="C282" i="10"/>
  <c r="C298" i="10"/>
  <c r="C314" i="10"/>
  <c r="C330" i="10"/>
  <c r="C346" i="10"/>
  <c r="C117" i="10"/>
  <c r="C173" i="10"/>
  <c r="C195" i="10"/>
  <c r="C221" i="10"/>
  <c r="C244" i="10"/>
  <c r="C267" i="10"/>
  <c r="C285" i="10"/>
  <c r="C308" i="10"/>
  <c r="C164" i="10"/>
  <c r="C199" i="10"/>
  <c r="C214" i="10"/>
  <c r="C232" i="10"/>
  <c r="C255" i="10"/>
  <c r="C273" i="10"/>
  <c r="C296" i="10"/>
  <c r="C319" i="10"/>
  <c r="C337" i="10"/>
  <c r="C358" i="10"/>
  <c r="C374" i="10"/>
  <c r="C390" i="10"/>
  <c r="C165" i="10"/>
  <c r="C220" i="10"/>
  <c r="C259" i="10"/>
  <c r="C309" i="10"/>
  <c r="C331" i="10"/>
  <c r="C348" i="10"/>
  <c r="C368" i="10"/>
  <c r="C391" i="10"/>
  <c r="C409" i="10"/>
  <c r="C425" i="10"/>
  <c r="C441" i="10"/>
  <c r="C457" i="10"/>
  <c r="C473" i="10"/>
  <c r="C489" i="10"/>
  <c r="C120" i="10"/>
  <c r="C11" i="10"/>
  <c r="C15" i="10"/>
  <c r="C19" i="10"/>
  <c r="C23" i="10"/>
  <c r="C27" i="10"/>
  <c r="C31" i="10"/>
  <c r="C35" i="10"/>
  <c r="C39" i="10"/>
  <c r="C43" i="10"/>
  <c r="C47" i="10"/>
  <c r="C51" i="10"/>
  <c r="C55" i="10"/>
  <c r="C59" i="10"/>
  <c r="C63" i="10"/>
  <c r="C67" i="10"/>
  <c r="C71" i="10"/>
  <c r="C75" i="10"/>
  <c r="C79" i="10"/>
  <c r="C83" i="10"/>
  <c r="C87" i="10"/>
  <c r="C91" i="10"/>
  <c r="C95" i="10"/>
  <c r="C111" i="10"/>
  <c r="C127" i="10"/>
  <c r="C143" i="10"/>
  <c r="C110" i="10"/>
  <c r="C126" i="10"/>
  <c r="C142" i="10"/>
  <c r="C158" i="10"/>
  <c r="C174" i="10"/>
  <c r="C190" i="10"/>
  <c r="C108" i="10"/>
  <c r="C140" i="10"/>
  <c r="C161" i="10"/>
  <c r="C184" i="10"/>
  <c r="C203" i="10"/>
  <c r="C105" i="10"/>
  <c r="C141" i="10"/>
  <c r="C156" i="10"/>
  <c r="C201" i="10"/>
  <c r="C222" i="10"/>
  <c r="C238" i="10"/>
  <c r="C254" i="10"/>
  <c r="C270" i="10"/>
  <c r="C286" i="10"/>
  <c r="C302" i="10"/>
  <c r="C318" i="10"/>
  <c r="C334" i="10"/>
  <c r="C350" i="10"/>
  <c r="C121" i="10"/>
  <c r="C176" i="10"/>
  <c r="C206" i="10"/>
  <c r="C228" i="10"/>
  <c r="C251" i="10"/>
  <c r="C269" i="10"/>
  <c r="C292" i="10"/>
  <c r="C113" i="10"/>
  <c r="C167" i="10"/>
  <c r="C202" i="10"/>
  <c r="C216" i="10"/>
  <c r="C239" i="10"/>
  <c r="C257" i="10"/>
  <c r="C280" i="10"/>
  <c r="C303" i="10"/>
  <c r="C321" i="10"/>
  <c r="C344" i="10"/>
  <c r="C362" i="10"/>
  <c r="C378" i="10"/>
  <c r="C394" i="10"/>
  <c r="C171" i="10"/>
  <c r="C227" i="10"/>
  <c r="C277" i="10"/>
  <c r="C317" i="10"/>
  <c r="C336" i="10"/>
  <c r="C355" i="10"/>
  <c r="C375" i="10"/>
  <c r="C393" i="10"/>
  <c r="C413" i="10"/>
  <c r="C429" i="10"/>
  <c r="C12" i="10"/>
  <c r="C16" i="10"/>
  <c r="C20" i="10"/>
  <c r="C24" i="10"/>
  <c r="C28" i="10"/>
  <c r="C32" i="10"/>
  <c r="C36" i="10"/>
  <c r="C40" i="10"/>
  <c r="C44" i="10"/>
  <c r="C48" i="10"/>
  <c r="C52" i="10"/>
  <c r="C56" i="10"/>
  <c r="C60" i="10"/>
  <c r="C64" i="10"/>
  <c r="C68" i="10"/>
  <c r="C72" i="10"/>
  <c r="C76" i="10"/>
  <c r="C80" i="10"/>
  <c r="C84" i="10"/>
  <c r="C88" i="10"/>
  <c r="C92" i="10"/>
  <c r="C99" i="10"/>
  <c r="C115" i="10"/>
  <c r="C131" i="10"/>
  <c r="C98" i="10"/>
  <c r="C114" i="10"/>
  <c r="C130" i="10"/>
  <c r="C146" i="10"/>
  <c r="C162" i="10"/>
  <c r="C178" i="10"/>
  <c r="C194" i="10"/>
  <c r="C116" i="10"/>
  <c r="C145" i="10"/>
  <c r="C168" i="10"/>
  <c r="C191" i="10"/>
  <c r="C207" i="10"/>
  <c r="C109" i="10"/>
  <c r="C144" i="10"/>
  <c r="C163" i="10"/>
  <c r="C208" i="10"/>
  <c r="C226" i="10"/>
  <c r="C242" i="10"/>
  <c r="C258" i="10"/>
  <c r="C274" i="10"/>
  <c r="C290" i="10"/>
  <c r="C306" i="10"/>
  <c r="C322" i="10"/>
  <c r="C338" i="10"/>
  <c r="C354" i="10"/>
  <c r="C157" i="10"/>
  <c r="C179" i="10"/>
  <c r="C213" i="10"/>
  <c r="C235" i="10"/>
  <c r="C253" i="10"/>
  <c r="C276" i="10"/>
  <c r="C299" i="10"/>
  <c r="C136" i="10"/>
  <c r="C180" i="10"/>
  <c r="C204" i="10"/>
  <c r="C223" i="10"/>
  <c r="C241" i="10"/>
  <c r="C264" i="10"/>
  <c r="C287" i="10"/>
  <c r="C305" i="10"/>
  <c r="C328" i="10"/>
  <c r="C351" i="10"/>
  <c r="C366" i="10"/>
  <c r="C382" i="10"/>
  <c r="C398" i="10"/>
  <c r="C197" i="10"/>
  <c r="C245" i="10"/>
  <c r="C284" i="10"/>
  <c r="C324" i="10"/>
  <c r="C341" i="10"/>
  <c r="C359" i="10"/>
  <c r="C377" i="10"/>
  <c r="C401" i="10"/>
  <c r="C417" i="10"/>
  <c r="C433" i="10"/>
  <c r="C449" i="10"/>
  <c r="C465" i="10"/>
  <c r="C481" i="10"/>
  <c r="C497" i="10"/>
  <c r="C147" i="10"/>
  <c r="C217" i="10"/>
  <c r="C13" i="10"/>
  <c r="C17" i="10"/>
  <c r="C21" i="10"/>
  <c r="C25" i="10"/>
  <c r="C29" i="10"/>
  <c r="C33" i="10"/>
  <c r="C37" i="10"/>
  <c r="C41" i="10"/>
  <c r="C45" i="10"/>
  <c r="C49" i="10"/>
  <c r="C53" i="10"/>
  <c r="C57" i="10"/>
  <c r="C61" i="10"/>
  <c r="C65" i="10"/>
  <c r="C69" i="10"/>
  <c r="C73" i="10"/>
  <c r="C77" i="10"/>
  <c r="C81" i="10"/>
  <c r="C85" i="10"/>
  <c r="C89" i="10"/>
  <c r="C93" i="10"/>
  <c r="C103" i="10"/>
  <c r="C119" i="10"/>
  <c r="C135" i="10"/>
  <c r="C102" i="10"/>
  <c r="C118" i="10"/>
  <c r="C134" i="10"/>
  <c r="C150" i="10"/>
  <c r="C166" i="10"/>
  <c r="C182" i="10"/>
  <c r="C198" i="10"/>
  <c r="C124" i="10"/>
  <c r="C152" i="10"/>
  <c r="C175" i="10"/>
  <c r="C193" i="10"/>
  <c r="C211" i="10"/>
  <c r="C112" i="10"/>
  <c r="C149" i="10"/>
  <c r="C189" i="10"/>
  <c r="C210" i="10"/>
  <c r="C230" i="10"/>
  <c r="C246" i="10"/>
  <c r="C262" i="10"/>
  <c r="C278" i="10"/>
  <c r="C294" i="10"/>
  <c r="C310" i="10"/>
  <c r="C326" i="10"/>
  <c r="C342" i="10"/>
  <c r="C97" i="10"/>
  <c r="C160" i="10"/>
  <c r="C192" i="10"/>
  <c r="C219" i="10"/>
  <c r="C237" i="10"/>
  <c r="C260" i="10"/>
  <c r="C283" i="10"/>
  <c r="C301" i="10"/>
  <c r="C148" i="10"/>
  <c r="C183" i="10"/>
  <c r="C209" i="10"/>
  <c r="C225" i="10"/>
  <c r="C248" i="10"/>
  <c r="C271" i="10"/>
  <c r="C289" i="10"/>
  <c r="C312" i="10"/>
  <c r="C335" i="10"/>
  <c r="C353" i="10"/>
  <c r="C370" i="10"/>
  <c r="C386" i="10"/>
  <c r="C128" i="10"/>
  <c r="C212" i="10"/>
  <c r="C252" i="10"/>
  <c r="C291" i="10"/>
  <c r="C329" i="10"/>
  <c r="C343" i="10"/>
  <c r="C361" i="10"/>
  <c r="C384" i="10"/>
  <c r="C405" i="10"/>
  <c r="C421" i="10"/>
  <c r="C437" i="10"/>
  <c r="C453" i="10"/>
  <c r="C469" i="10"/>
  <c r="C485" i="10"/>
  <c r="C101" i="10"/>
  <c r="C153" i="10"/>
  <c r="C224" i="10"/>
  <c r="C445" i="10"/>
  <c r="C129" i="10"/>
  <c r="C249" i="10"/>
  <c r="C288" i="10"/>
  <c r="C320" i="10"/>
  <c r="C339" i="10"/>
  <c r="C379" i="10"/>
  <c r="C397" i="10"/>
  <c r="C412" i="10"/>
  <c r="C428" i="10"/>
  <c r="C444" i="10"/>
  <c r="C460" i="10"/>
  <c r="C476" i="10"/>
  <c r="C261" i="10"/>
  <c r="C349" i="10"/>
  <c r="C403" i="10"/>
  <c r="C435" i="10"/>
  <c r="C467" i="10"/>
  <c r="C495" i="10"/>
  <c r="C515" i="10"/>
  <c r="C531" i="10"/>
  <c r="C547" i="10"/>
  <c r="C563" i="10"/>
  <c r="C579" i="10"/>
  <c r="C240" i="10"/>
  <c r="C311" i="10"/>
  <c r="C380" i="10"/>
  <c r="C422" i="10"/>
  <c r="C454" i="10"/>
  <c r="C483" i="10"/>
  <c r="C502" i="10"/>
  <c r="C518" i="10"/>
  <c r="C534" i="10"/>
  <c r="C550" i="10"/>
  <c r="C566" i="10"/>
  <c r="C155" i="10"/>
  <c r="C293" i="10"/>
  <c r="C392" i="10"/>
  <c r="C447" i="10"/>
  <c r="C494" i="10"/>
  <c r="C525" i="10"/>
  <c r="C557" i="10"/>
  <c r="C583" i="10"/>
  <c r="C591" i="10"/>
  <c r="C599" i="10"/>
  <c r="C607" i="10"/>
  <c r="C615" i="10"/>
  <c r="C623" i="10"/>
  <c r="C631" i="10"/>
  <c r="C639" i="10"/>
  <c r="C647" i="10"/>
  <c r="C655" i="10"/>
  <c r="C663" i="10"/>
  <c r="C671" i="10"/>
  <c r="C679" i="10"/>
  <c r="C687" i="10"/>
  <c r="C695" i="10"/>
  <c r="C703" i="10"/>
  <c r="C711" i="10"/>
  <c r="C719" i="10"/>
  <c r="C727" i="10"/>
  <c r="C735" i="10"/>
  <c r="C743" i="10"/>
  <c r="C751" i="10"/>
  <c r="C759" i="10"/>
  <c r="C767" i="10"/>
  <c r="C777" i="10"/>
  <c r="C793" i="10"/>
  <c r="C1004" i="10"/>
  <c r="C347" i="10"/>
  <c r="C410" i="10"/>
  <c r="C474" i="10"/>
  <c r="C504" i="10"/>
  <c r="C536" i="10"/>
  <c r="C568" i="10"/>
  <c r="C784" i="10"/>
  <c r="C800" i="10"/>
  <c r="C992" i="10"/>
  <c r="C976" i="10"/>
  <c r="C960" i="10"/>
  <c r="C944" i="10"/>
  <c r="C461" i="10"/>
  <c r="C172" i="10"/>
  <c r="C256" i="10"/>
  <c r="C295" i="10"/>
  <c r="C325" i="10"/>
  <c r="C363" i="10"/>
  <c r="C381" i="10"/>
  <c r="C400" i="10"/>
  <c r="C416" i="10"/>
  <c r="C432" i="10"/>
  <c r="C448" i="10"/>
  <c r="C464" i="10"/>
  <c r="C480" i="10"/>
  <c r="C268" i="10"/>
  <c r="C369" i="10"/>
  <c r="C411" i="10"/>
  <c r="C443" i="10"/>
  <c r="C475" i="10"/>
  <c r="C503" i="10"/>
  <c r="C519" i="10"/>
  <c r="C535" i="10"/>
  <c r="C551" i="10"/>
  <c r="C567" i="10"/>
  <c r="C96" i="10"/>
  <c r="C247" i="10"/>
  <c r="C340" i="10"/>
  <c r="C387" i="10"/>
  <c r="C430" i="10"/>
  <c r="C462" i="10"/>
  <c r="C490" i="10"/>
  <c r="C506" i="10"/>
  <c r="C522" i="10"/>
  <c r="C538" i="10"/>
  <c r="C554" i="10"/>
  <c r="C570" i="10"/>
  <c r="C181" i="10"/>
  <c r="C307" i="10"/>
  <c r="C399" i="10"/>
  <c r="C463" i="10"/>
  <c r="C501" i="10"/>
  <c r="C533" i="10"/>
  <c r="C565" i="10"/>
  <c r="C585" i="10"/>
  <c r="C593" i="10"/>
  <c r="C601" i="10"/>
  <c r="C609" i="10"/>
  <c r="C617" i="10"/>
  <c r="C625" i="10"/>
  <c r="C633" i="10"/>
  <c r="C641" i="10"/>
  <c r="C649" i="10"/>
  <c r="C657" i="10"/>
  <c r="C665" i="10"/>
  <c r="C673" i="10"/>
  <c r="C681" i="10"/>
  <c r="C689" i="10"/>
  <c r="C697" i="10"/>
  <c r="C705" i="10"/>
  <c r="C713" i="10"/>
  <c r="C721" i="10"/>
  <c r="C729" i="10"/>
  <c r="C737" i="10"/>
  <c r="C745" i="10"/>
  <c r="C753" i="10"/>
  <c r="C761" i="10"/>
  <c r="C769" i="10"/>
  <c r="C781" i="10"/>
  <c r="C797" i="10"/>
  <c r="C125" i="10"/>
  <c r="C357" i="10"/>
  <c r="C426" i="10"/>
  <c r="C484" i="10"/>
  <c r="C512" i="10"/>
  <c r="C544" i="10"/>
  <c r="C576" i="10"/>
  <c r="C788" i="10"/>
  <c r="C1001" i="10"/>
  <c r="C996" i="10"/>
  <c r="C980" i="10"/>
  <c r="C964" i="10"/>
  <c r="C948" i="10"/>
  <c r="C477" i="10"/>
  <c r="C185" i="10"/>
  <c r="C263" i="10"/>
  <c r="C313" i="10"/>
  <c r="C327" i="10"/>
  <c r="C365" i="10"/>
  <c r="C388" i="10"/>
  <c r="C404" i="10"/>
  <c r="C420" i="10"/>
  <c r="C436" i="10"/>
  <c r="C452" i="10"/>
  <c r="C468" i="10"/>
  <c r="C133" i="10"/>
  <c r="C275" i="10"/>
  <c r="C376" i="10"/>
  <c r="C419" i="10"/>
  <c r="C451" i="10"/>
  <c r="C486" i="10"/>
  <c r="C507" i="10"/>
  <c r="C523" i="10"/>
  <c r="C539" i="10"/>
  <c r="C555" i="10"/>
  <c r="C571" i="10"/>
  <c r="C188" i="10"/>
  <c r="C297" i="10"/>
  <c r="C345" i="10"/>
  <c r="C406" i="10"/>
  <c r="C438" i="10"/>
  <c r="C470" i="10"/>
  <c r="C492" i="10"/>
  <c r="C510" i="10"/>
  <c r="C526" i="10"/>
  <c r="C542" i="10"/>
  <c r="C558" i="10"/>
  <c r="C574" i="10"/>
  <c r="C205" i="10"/>
  <c r="C356" i="10"/>
  <c r="C415" i="10"/>
  <c r="C479" i="10"/>
  <c r="C509" i="10"/>
  <c r="C541" i="10"/>
  <c r="C573" i="10"/>
  <c r="C587" i="10"/>
  <c r="C595" i="10"/>
  <c r="C603" i="10"/>
  <c r="C611" i="10"/>
  <c r="C619" i="10"/>
  <c r="C627" i="10"/>
  <c r="C635" i="10"/>
  <c r="C643" i="10"/>
  <c r="C651" i="10"/>
  <c r="C659" i="10"/>
  <c r="C667" i="10"/>
  <c r="C675" i="10"/>
  <c r="C683" i="10"/>
  <c r="C691" i="10"/>
  <c r="C699" i="10"/>
  <c r="C707" i="10"/>
  <c r="C715" i="10"/>
  <c r="C723" i="10"/>
  <c r="C731" i="10"/>
  <c r="C739" i="10"/>
  <c r="C747" i="10"/>
  <c r="C755" i="10"/>
  <c r="C763" i="10"/>
  <c r="C771" i="10"/>
  <c r="C785" i="10"/>
  <c r="C801" i="10"/>
  <c r="C265" i="10"/>
  <c r="C364" i="10"/>
  <c r="C442" i="10"/>
  <c r="C491" i="10"/>
  <c r="C520" i="10"/>
  <c r="C552" i="10"/>
  <c r="C776" i="10"/>
  <c r="C792" i="10"/>
  <c r="C984" i="10"/>
  <c r="C968" i="10"/>
  <c r="C952" i="10"/>
  <c r="C493" i="10"/>
  <c r="C231" i="10"/>
  <c r="C281" i="10"/>
  <c r="C315" i="10"/>
  <c r="C332" i="10"/>
  <c r="C372" i="10"/>
  <c r="C395" i="10"/>
  <c r="C408" i="10"/>
  <c r="C424" i="10"/>
  <c r="C440" i="10"/>
  <c r="C456" i="10"/>
  <c r="C472" i="10"/>
  <c r="C187" i="10"/>
  <c r="C316" i="10"/>
  <c r="C383" i="10"/>
  <c r="C427" i="10"/>
  <c r="C459" i="10"/>
  <c r="C488" i="10"/>
  <c r="C511" i="10"/>
  <c r="C527" i="10"/>
  <c r="C543" i="10"/>
  <c r="C559" i="10"/>
  <c r="C575" i="10"/>
  <c r="C233" i="10"/>
  <c r="C304" i="10"/>
  <c r="C373" i="10"/>
  <c r="C414" i="10"/>
  <c r="C446" i="10"/>
  <c r="C478" i="10"/>
  <c r="C499" i="10"/>
  <c r="C514" i="10"/>
  <c r="C530" i="10"/>
  <c r="C546" i="10"/>
  <c r="C562" i="10"/>
  <c r="C578" i="10"/>
  <c r="C236" i="10"/>
  <c r="C385" i="10"/>
  <c r="C431" i="10"/>
  <c r="C487" i="10"/>
  <c r="C517" i="10"/>
  <c r="C549" i="10"/>
  <c r="C581" i="10"/>
  <c r="C589" i="10"/>
  <c r="C597" i="10"/>
  <c r="C605" i="10"/>
  <c r="C613" i="10"/>
  <c r="C621" i="10"/>
  <c r="C629" i="10"/>
  <c r="C637" i="10"/>
  <c r="C645" i="10"/>
  <c r="C653" i="10"/>
  <c r="C661" i="10"/>
  <c r="C669" i="10"/>
  <c r="C677" i="10"/>
  <c r="C685" i="10"/>
  <c r="C693" i="10"/>
  <c r="C701" i="10"/>
  <c r="C709" i="10"/>
  <c r="C717" i="10"/>
  <c r="C725" i="10"/>
  <c r="C733" i="10"/>
  <c r="C741" i="10"/>
  <c r="C749" i="10"/>
  <c r="C757" i="10"/>
  <c r="C765" i="10"/>
  <c r="C773" i="10"/>
  <c r="C789" i="10"/>
  <c r="C1000" i="10"/>
  <c r="C279" i="10"/>
  <c r="C371" i="10"/>
  <c r="C458" i="10"/>
  <c r="C498" i="10"/>
  <c r="C528" i="10"/>
  <c r="C560" i="10"/>
  <c r="C780" i="10"/>
  <c r="C796" i="10"/>
  <c r="C988" i="10"/>
  <c r="C972" i="10"/>
  <c r="C956" i="10"/>
  <c r="C940" i="10"/>
  <c r="C928" i="10"/>
  <c r="C912" i="10"/>
  <c r="C878" i="10"/>
  <c r="C870" i="10"/>
  <c r="C862" i="10"/>
  <c r="C854" i="10"/>
  <c r="C932" i="10"/>
  <c r="C916" i="10"/>
  <c r="C876" i="10"/>
  <c r="C868" i="10"/>
  <c r="C860" i="10"/>
  <c r="C852" i="10"/>
  <c r="C936" i="10"/>
  <c r="C920" i="10"/>
  <c r="C904" i="10"/>
  <c r="C874" i="10"/>
  <c r="C866" i="10"/>
  <c r="C858" i="10"/>
  <c r="C850" i="10"/>
  <c r="C842" i="10"/>
  <c r="C834" i="10"/>
  <c r="C826" i="10"/>
  <c r="C818" i="10"/>
  <c r="C810" i="10"/>
  <c r="C802" i="10"/>
  <c r="C532" i="10"/>
  <c r="C389" i="10"/>
  <c r="C924" i="10"/>
  <c r="C908" i="10"/>
  <c r="C872" i="10"/>
  <c r="C864" i="10"/>
  <c r="C856" i="10"/>
  <c r="C848" i="10"/>
  <c r="C840" i="10"/>
  <c r="C832" i="10"/>
  <c r="C824" i="10"/>
  <c r="C816" i="10"/>
  <c r="C808" i="10"/>
  <c r="C778" i="10"/>
  <c r="C548" i="10"/>
  <c r="C434" i="10"/>
  <c r="C169" i="10"/>
  <c r="C836" i="10"/>
  <c r="C820" i="10"/>
  <c r="C804" i="10"/>
  <c r="C580" i="10"/>
  <c r="C516" i="10"/>
  <c r="C846" i="10"/>
  <c r="C830" i="10"/>
  <c r="C814" i="10"/>
  <c r="C786" i="10"/>
  <c r="C844" i="10"/>
  <c r="C828" i="10"/>
  <c r="C812" i="10"/>
  <c r="C564" i="10"/>
  <c r="C500" i="10"/>
  <c r="C466" i="10"/>
  <c r="C402" i="10"/>
  <c r="C272" i="10"/>
  <c r="C1005" i="10"/>
  <c r="C985" i="10"/>
  <c r="C969" i="10"/>
  <c r="C953" i="10"/>
  <c r="C937" i="10"/>
  <c r="C921" i="10"/>
  <c r="C905" i="10"/>
  <c r="C899" i="10"/>
  <c r="C891" i="10"/>
  <c r="C883" i="10"/>
  <c r="C783" i="10"/>
  <c r="C772" i="10"/>
  <c r="C756" i="10"/>
  <c r="C740" i="10"/>
  <c r="C724" i="10"/>
  <c r="C708" i="10"/>
  <c r="C692" i="10"/>
  <c r="C676" i="10"/>
  <c r="C660" i="10"/>
  <c r="C644" i="10"/>
  <c r="C628" i="10"/>
  <c r="C612" i="10"/>
  <c r="C596" i="10"/>
  <c r="C537" i="10"/>
  <c r="C455" i="10"/>
  <c r="C360" i="10"/>
  <c r="C104" i="10"/>
  <c r="C998" i="10"/>
  <c r="C982" i="10"/>
  <c r="C966" i="10"/>
  <c r="C950" i="10"/>
  <c r="C934" i="10"/>
  <c r="C918" i="10"/>
  <c r="C902" i="10"/>
  <c r="C871" i="10"/>
  <c r="C863" i="10"/>
  <c r="C855" i="10"/>
  <c r="C847" i="10"/>
  <c r="C839" i="10"/>
  <c r="C831" i="10"/>
  <c r="C823" i="10"/>
  <c r="C815" i="10"/>
  <c r="C807" i="10"/>
  <c r="C798" i="10"/>
  <c r="C524" i="10"/>
  <c r="C838" i="10"/>
  <c r="C822" i="10"/>
  <c r="C806" i="10"/>
  <c r="C794" i="10"/>
  <c r="C989" i="10"/>
  <c r="C973" i="10"/>
  <c r="C957" i="10"/>
  <c r="C941" i="10"/>
  <c r="C925" i="10"/>
  <c r="C909" i="10"/>
  <c r="C897" i="10"/>
  <c r="C889" i="10"/>
  <c r="C881" i="10"/>
  <c r="C791" i="10"/>
  <c r="C768" i="10"/>
  <c r="C752" i="10"/>
  <c r="C736" i="10"/>
  <c r="C720" i="10"/>
  <c r="C704" i="10"/>
  <c r="C688" i="10"/>
  <c r="C672" i="10"/>
  <c r="C656" i="10"/>
  <c r="C640" i="10"/>
  <c r="C624" i="10"/>
  <c r="C608" i="10"/>
  <c r="C592" i="10"/>
  <c r="C553" i="10"/>
  <c r="C243" i="10"/>
  <c r="C1003" i="10"/>
  <c r="C986" i="10"/>
  <c r="C970" i="10"/>
  <c r="C954" i="10"/>
  <c r="C938" i="10"/>
  <c r="C922" i="10"/>
  <c r="C906" i="10"/>
  <c r="C877" i="10"/>
  <c r="C869" i="10"/>
  <c r="C861" i="10"/>
  <c r="C853" i="10"/>
  <c r="C845" i="10"/>
  <c r="C837" i="10"/>
  <c r="C829" i="10"/>
  <c r="C821" i="10"/>
  <c r="C813" i="10"/>
  <c r="C805" i="10"/>
  <c r="C774" i="10"/>
  <c r="C540" i="10"/>
  <c r="C418" i="10"/>
  <c r="C1002" i="10"/>
  <c r="C895" i="10"/>
  <c r="C879" i="10"/>
  <c r="C748" i="10"/>
  <c r="C716" i="10"/>
  <c r="C684" i="10"/>
  <c r="C652" i="10"/>
  <c r="C620" i="10"/>
  <c r="C588" i="10"/>
  <c r="C423" i="10"/>
  <c r="C323" i="10"/>
  <c r="C994" i="10"/>
  <c r="C962" i="10"/>
  <c r="C946" i="10"/>
  <c r="C930" i="10"/>
  <c r="C914" i="10"/>
  <c r="C867" i="10"/>
  <c r="C851" i="10"/>
  <c r="C835" i="10"/>
  <c r="C819" i="10"/>
  <c r="C803" i="10"/>
  <c r="C971" i="10"/>
  <c r="C955" i="10"/>
  <c r="C698" i="10"/>
  <c r="C618" i="10"/>
  <c r="C993" i="10"/>
  <c r="C977" i="10"/>
  <c r="C961" i="10"/>
  <c r="C945" i="10"/>
  <c r="C929" i="10"/>
  <c r="C913" i="10"/>
  <c r="C893" i="10"/>
  <c r="C775" i="10"/>
  <c r="C744" i="10"/>
  <c r="C712" i="10"/>
  <c r="C680" i="10"/>
  <c r="C648" i="10"/>
  <c r="C616" i="10"/>
  <c r="C584" i="10"/>
  <c r="C521" i="10"/>
  <c r="C300" i="10"/>
  <c r="C865" i="10"/>
  <c r="C849" i="10"/>
  <c r="C833" i="10"/>
  <c r="C817" i="10"/>
  <c r="C572" i="10"/>
  <c r="C508" i="10"/>
  <c r="C991" i="10"/>
  <c r="C975" i="10"/>
  <c r="C959" i="10"/>
  <c r="C943" i="10"/>
  <c r="C927" i="10"/>
  <c r="C911" i="10"/>
  <c r="C900" i="10"/>
  <c r="C892" i="10"/>
  <c r="C884" i="10"/>
  <c r="C795" i="10"/>
  <c r="C758" i="10"/>
  <c r="C742" i="10"/>
  <c r="C726" i="10"/>
  <c r="C710" i="10"/>
  <c r="C694" i="10"/>
  <c r="C678" i="10"/>
  <c r="C662" i="10"/>
  <c r="C646" i="10"/>
  <c r="C630" i="10"/>
  <c r="C614" i="10"/>
  <c r="C598" i="10"/>
  <c r="C582" i="10"/>
  <c r="C561" i="10"/>
  <c r="C496" i="10"/>
  <c r="C367" i="10"/>
  <c r="C887" i="10"/>
  <c r="C764" i="10"/>
  <c r="C732" i="10"/>
  <c r="C700" i="10"/>
  <c r="C668" i="10"/>
  <c r="C636" i="10"/>
  <c r="C604" i="10"/>
  <c r="C990" i="10"/>
  <c r="C974" i="10"/>
  <c r="C958" i="10"/>
  <c r="C942" i="10"/>
  <c r="C926" i="10"/>
  <c r="C910" i="10"/>
  <c r="C875" i="10"/>
  <c r="C859" i="10"/>
  <c r="C843" i="10"/>
  <c r="C827" i="10"/>
  <c r="C811" i="10"/>
  <c r="C782" i="10"/>
  <c r="C450" i="10"/>
  <c r="C396" i="10"/>
  <c r="C995" i="10"/>
  <c r="C979" i="10"/>
  <c r="C963" i="10"/>
  <c r="C947" i="10"/>
  <c r="C931" i="10"/>
  <c r="C915" i="10"/>
  <c r="C898" i="10"/>
  <c r="C890" i="10"/>
  <c r="C882" i="10"/>
  <c r="C770" i="10"/>
  <c r="C754" i="10"/>
  <c r="C738" i="10"/>
  <c r="C722" i="10"/>
  <c r="C706" i="10"/>
  <c r="C690" i="10"/>
  <c r="C674" i="10"/>
  <c r="C658" i="10"/>
  <c r="C642" i="10"/>
  <c r="C626" i="10"/>
  <c r="C610" i="10"/>
  <c r="C594" i="10"/>
  <c r="C577" i="10"/>
  <c r="C513" i="10"/>
  <c r="C407" i="10"/>
  <c r="C978" i="10"/>
  <c r="C790" i="10"/>
  <c r="C482" i="10"/>
  <c r="C333" i="10"/>
  <c r="C987" i="10"/>
  <c r="C939" i="10"/>
  <c r="C923" i="10"/>
  <c r="C907" i="10"/>
  <c r="C894" i="10"/>
  <c r="C886" i="10"/>
  <c r="C787" i="10"/>
  <c r="C762" i="10"/>
  <c r="C746" i="10"/>
  <c r="C730" i="10"/>
  <c r="C714" i="10"/>
  <c r="C682" i="10"/>
  <c r="C666" i="10"/>
  <c r="C650" i="10"/>
  <c r="C634" i="10"/>
  <c r="C602" i="10"/>
  <c r="C586" i="10"/>
  <c r="C545" i="10"/>
  <c r="C471" i="10"/>
  <c r="C1006" i="10"/>
  <c r="C997" i="10"/>
  <c r="C981" i="10"/>
  <c r="C965" i="10"/>
  <c r="C949" i="10"/>
  <c r="C933" i="10"/>
  <c r="C917" i="10"/>
  <c r="C901" i="10"/>
  <c r="C885" i="10"/>
  <c r="C799" i="10"/>
  <c r="C760" i="10"/>
  <c r="C728" i="10"/>
  <c r="C696" i="10"/>
  <c r="C664" i="10"/>
  <c r="C632" i="10"/>
  <c r="C600" i="10"/>
  <c r="C569" i="10"/>
  <c r="C505" i="10"/>
  <c r="C873" i="10"/>
  <c r="C857" i="10"/>
  <c r="C841" i="10"/>
  <c r="C825" i="10"/>
  <c r="C809" i="10"/>
  <c r="C556" i="10"/>
  <c r="C352" i="10"/>
  <c r="C999" i="10"/>
  <c r="C983" i="10"/>
  <c r="C967" i="10"/>
  <c r="C951" i="10"/>
  <c r="C935" i="10"/>
  <c r="C919" i="10"/>
  <c r="C903" i="10"/>
  <c r="C896" i="10"/>
  <c r="C888" i="10"/>
  <c r="C880" i="10"/>
  <c r="C779" i="10"/>
  <c r="C766" i="10"/>
  <c r="C750" i="10"/>
  <c r="C734" i="10"/>
  <c r="C718" i="10"/>
  <c r="C702" i="10"/>
  <c r="C686" i="10"/>
  <c r="C670" i="10"/>
  <c r="C654" i="10"/>
  <c r="C638" i="10"/>
  <c r="C622" i="10"/>
  <c r="C606" i="10"/>
  <c r="C590" i="10"/>
  <c r="C529" i="10"/>
  <c r="C439" i="10"/>
  <c r="C229" i="10"/>
  <c r="E106" i="10"/>
  <c r="E997" i="10"/>
  <c r="E981" i="10"/>
  <c r="E965" i="10"/>
  <c r="E949" i="10"/>
  <c r="E985" i="10"/>
  <c r="E969" i="10"/>
  <c r="E953" i="10"/>
  <c r="E989" i="10"/>
  <c r="E973" i="10"/>
  <c r="E957" i="10"/>
  <c r="E941" i="10"/>
  <c r="E993" i="10"/>
  <c r="E977" i="10"/>
  <c r="E961" i="10"/>
  <c r="E945" i="10"/>
  <c r="E933" i="10"/>
  <c r="E917" i="10"/>
  <c r="E901" i="10"/>
  <c r="E937" i="10"/>
  <c r="E921" i="10"/>
  <c r="E905" i="10"/>
  <c r="E925" i="10"/>
  <c r="E909" i="10"/>
  <c r="E780" i="10"/>
  <c r="E553" i="10"/>
  <c r="E323" i="10"/>
  <c r="E214" i="10"/>
  <c r="E19" i="10"/>
  <c r="E35" i="10"/>
  <c r="E51" i="10"/>
  <c r="E67" i="10"/>
  <c r="E83" i="10"/>
  <c r="E20" i="10"/>
  <c r="E38" i="10"/>
  <c r="E61" i="10"/>
  <c r="E84" i="10"/>
  <c r="E100" i="10"/>
  <c r="E116" i="10"/>
  <c r="E132" i="10"/>
  <c r="E17" i="10"/>
  <c r="E40" i="10"/>
  <c r="E58" i="10"/>
  <c r="E81" i="10"/>
  <c r="E99" i="10"/>
  <c r="E115" i="10"/>
  <c r="E131" i="10"/>
  <c r="E147" i="10"/>
  <c r="E163" i="10"/>
  <c r="E179" i="10"/>
  <c r="E195" i="10"/>
  <c r="E41" i="10"/>
  <c r="E80" i="10"/>
  <c r="E121" i="10"/>
  <c r="E150" i="10"/>
  <c r="E173" i="10"/>
  <c r="E196" i="10"/>
  <c r="E209" i="10"/>
  <c r="E28" i="10"/>
  <c r="E89" i="10"/>
  <c r="E126" i="10"/>
  <c r="E153" i="10"/>
  <c r="E170" i="10"/>
  <c r="E202" i="10"/>
  <c r="E220" i="10"/>
  <c r="E236" i="10"/>
  <c r="E252" i="10"/>
  <c r="E268" i="10"/>
  <c r="E284" i="10"/>
  <c r="E300" i="10"/>
  <c r="E316" i="10"/>
  <c r="E332" i="10"/>
  <c r="E348" i="10"/>
  <c r="E92" i="10"/>
  <c r="E154" i="10"/>
  <c r="E203" i="10"/>
  <c r="E222" i="10"/>
  <c r="E245" i="10"/>
  <c r="E263" i="10"/>
  <c r="E286" i="10"/>
  <c r="E309" i="10"/>
  <c r="E117" i="10"/>
  <c r="E161" i="10"/>
  <c r="E206" i="10"/>
  <c r="E233" i="10"/>
  <c r="E251" i="10"/>
  <c r="E274" i="10"/>
  <c r="E297" i="10"/>
  <c r="E315" i="10"/>
  <c r="E338" i="10"/>
  <c r="E360" i="10"/>
  <c r="E376" i="10"/>
  <c r="E392" i="10"/>
  <c r="E50" i="10"/>
  <c r="E138" i="10"/>
  <c r="E230" i="10"/>
  <c r="E269" i="10"/>
  <c r="E314" i="10"/>
  <c r="E333" i="10"/>
  <c r="E378" i="10"/>
  <c r="E402" i="10"/>
  <c r="E418" i="10"/>
  <c r="E434" i="10"/>
  <c r="E450" i="10"/>
  <c r="E466" i="10"/>
  <c r="E482" i="10"/>
  <c r="E498" i="10"/>
  <c r="E110" i="10"/>
  <c r="E212" i="10"/>
  <c r="E259" i="10"/>
  <c r="E298" i="10"/>
  <c r="E350" i="10"/>
  <c r="E366" i="10"/>
  <c r="E389" i="10"/>
  <c r="E405" i="10"/>
  <c r="E421" i="10"/>
  <c r="E437" i="10"/>
  <c r="E453" i="10"/>
  <c r="E469" i="10"/>
  <c r="E44" i="10"/>
  <c r="E174" i="10"/>
  <c r="E303" i="10"/>
  <c r="E353" i="10"/>
  <c r="E393" i="10"/>
  <c r="E424" i="10"/>
  <c r="E456" i="10"/>
  <c r="E484" i="10"/>
  <c r="E504" i="10"/>
  <c r="E520" i="10"/>
  <c r="E536" i="10"/>
  <c r="E552" i="10"/>
  <c r="E568" i="10"/>
  <c r="E581" i="10"/>
  <c r="E585" i="10"/>
  <c r="E589" i="10"/>
  <c r="E593" i="10"/>
  <c r="E597" i="10"/>
  <c r="E601" i="10"/>
  <c r="E605" i="10"/>
  <c r="E609" i="10"/>
  <c r="E613" i="10"/>
  <c r="E617" i="10"/>
  <c r="E621" i="10"/>
  <c r="E625" i="10"/>
  <c r="E629" i="10"/>
  <c r="E633" i="10"/>
  <c r="E637" i="10"/>
  <c r="E641" i="10"/>
  <c r="E645" i="10"/>
  <c r="E649" i="10"/>
  <c r="E653" i="10"/>
  <c r="E657" i="10"/>
  <c r="E661" i="10"/>
  <c r="E665" i="10"/>
  <c r="E669" i="10"/>
  <c r="E673" i="10"/>
  <c r="E677" i="10"/>
  <c r="E681" i="10"/>
  <c r="E685" i="10"/>
  <c r="E689" i="10"/>
  <c r="E693" i="10"/>
  <c r="E697" i="10"/>
  <c r="E701" i="10"/>
  <c r="E705" i="10"/>
  <c r="E709" i="10"/>
  <c r="E713" i="10"/>
  <c r="E717" i="10"/>
  <c r="E721" i="10"/>
  <c r="E725" i="10"/>
  <c r="E729" i="10"/>
  <c r="E733" i="10"/>
  <c r="E737" i="10"/>
  <c r="E741" i="10"/>
  <c r="E745" i="10"/>
  <c r="E749" i="10"/>
  <c r="E753" i="10"/>
  <c r="E757" i="10"/>
  <c r="E929" i="10"/>
  <c r="E913" i="10"/>
  <c r="E788" i="10"/>
  <c r="E569" i="10"/>
  <c r="E505" i="10"/>
  <c r="E374" i="10"/>
  <c r="E23" i="10"/>
  <c r="E39" i="10"/>
  <c r="E55" i="10"/>
  <c r="E71" i="10"/>
  <c r="E87" i="10"/>
  <c r="E22" i="10"/>
  <c r="E45" i="10"/>
  <c r="E68" i="10"/>
  <c r="E86" i="10"/>
  <c r="E104" i="10"/>
  <c r="E120" i="10"/>
  <c r="E136" i="10"/>
  <c r="E24" i="10"/>
  <c r="E42" i="10"/>
  <c r="E65" i="10"/>
  <c r="E88" i="10"/>
  <c r="E103" i="10"/>
  <c r="E119" i="10"/>
  <c r="E135" i="10"/>
  <c r="E151" i="10"/>
  <c r="E167" i="10"/>
  <c r="E183" i="10"/>
  <c r="E199" i="10"/>
  <c r="E48" i="10"/>
  <c r="E97" i="10"/>
  <c r="E129" i="10"/>
  <c r="E157" i="10"/>
  <c r="E180" i="10"/>
  <c r="E198" i="10"/>
  <c r="E213" i="10"/>
  <c r="E32" i="10"/>
  <c r="E94" i="10"/>
  <c r="E130" i="10"/>
  <c r="E158" i="10"/>
  <c r="E172" i="10"/>
  <c r="E204" i="10"/>
  <c r="E224" i="10"/>
  <c r="E240" i="10"/>
  <c r="E256" i="10"/>
  <c r="E272" i="10"/>
  <c r="E288" i="10"/>
  <c r="E304" i="10"/>
  <c r="E320" i="10"/>
  <c r="E336" i="10"/>
  <c r="E352" i="10"/>
  <c r="E102" i="10"/>
  <c r="E169" i="10"/>
  <c r="E208" i="10"/>
  <c r="E229" i="10"/>
  <c r="E247" i="10"/>
  <c r="E270" i="10"/>
  <c r="E293" i="10"/>
  <c r="E311" i="10"/>
  <c r="E122" i="10"/>
  <c r="E176" i="10"/>
  <c r="E217" i="10"/>
  <c r="E235" i="10"/>
  <c r="E258" i="10"/>
  <c r="E281" i="10"/>
  <c r="E299" i="10"/>
  <c r="E322" i="10"/>
  <c r="E345" i="10"/>
  <c r="E364" i="10"/>
  <c r="E380" i="10"/>
  <c r="E396" i="10"/>
  <c r="E76" i="10"/>
  <c r="E152" i="10"/>
  <c r="E237" i="10"/>
  <c r="E287" i="10"/>
  <c r="E319" i="10"/>
  <c r="E362" i="10"/>
  <c r="E385" i="10"/>
  <c r="E406" i="10"/>
  <c r="E422" i="10"/>
  <c r="E438" i="10"/>
  <c r="E454" i="10"/>
  <c r="E470" i="10"/>
  <c r="E486" i="10"/>
  <c r="E53" i="10"/>
  <c r="E178" i="10"/>
  <c r="E227" i="10"/>
  <c r="E266" i="10"/>
  <c r="E305" i="10"/>
  <c r="E355" i="10"/>
  <c r="E373" i="10"/>
  <c r="E391" i="10"/>
  <c r="E409" i="10"/>
  <c r="E425" i="10"/>
  <c r="E441" i="10"/>
  <c r="E457" i="10"/>
  <c r="E473" i="10"/>
  <c r="E69" i="10"/>
  <c r="E239" i="10"/>
  <c r="E310" i="10"/>
  <c r="E361" i="10"/>
  <c r="E400" i="10"/>
  <c r="E432" i="10"/>
  <c r="E464" i="10"/>
  <c r="E491" i="10"/>
  <c r="E508" i="10"/>
  <c r="E524" i="10"/>
  <c r="E540" i="10"/>
  <c r="E556" i="10"/>
  <c r="E572" i="10"/>
  <c r="E582" i="10"/>
  <c r="E586" i="10"/>
  <c r="E590" i="10"/>
  <c r="E594" i="10"/>
  <c r="E598" i="10"/>
  <c r="E602" i="10"/>
  <c r="E606" i="10"/>
  <c r="E610" i="10"/>
  <c r="E614" i="10"/>
  <c r="E618" i="10"/>
  <c r="E622" i="10"/>
  <c r="E626" i="10"/>
  <c r="E630" i="10"/>
  <c r="E634" i="10"/>
  <c r="E638" i="10"/>
  <c r="E642" i="10"/>
  <c r="E646" i="10"/>
  <c r="E650" i="10"/>
  <c r="E654" i="10"/>
  <c r="E658" i="10"/>
  <c r="E662" i="10"/>
  <c r="E666" i="10"/>
  <c r="E670" i="10"/>
  <c r="E674" i="10"/>
  <c r="E678" i="10"/>
  <c r="E682" i="10"/>
  <c r="E686" i="10"/>
  <c r="E690" i="10"/>
  <c r="E694" i="10"/>
  <c r="E698" i="10"/>
  <c r="E702" i="10"/>
  <c r="E706" i="10"/>
  <c r="E710" i="10"/>
  <c r="E714" i="10"/>
  <c r="E718" i="10"/>
  <c r="E722" i="10"/>
  <c r="E726" i="10"/>
  <c r="E730" i="10"/>
  <c r="E734" i="10"/>
  <c r="E738" i="10"/>
  <c r="E742" i="10"/>
  <c r="E746" i="10"/>
  <c r="E750" i="10"/>
  <c r="E754" i="10"/>
  <c r="E758" i="10"/>
  <c r="E342" i="10"/>
  <c r="E11" i="10"/>
  <c r="E43" i="10"/>
  <c r="E75" i="10"/>
  <c r="E29" i="10"/>
  <c r="E70" i="10"/>
  <c r="E108" i="10"/>
  <c r="E140" i="10"/>
  <c r="E49" i="10"/>
  <c r="E90" i="10"/>
  <c r="E123" i="10"/>
  <c r="E155" i="10"/>
  <c r="E187" i="10"/>
  <c r="E66" i="10"/>
  <c r="E137" i="10"/>
  <c r="E182" i="10"/>
  <c r="E14" i="10"/>
  <c r="E98" i="10"/>
  <c r="E160" i="10"/>
  <c r="E211" i="10"/>
  <c r="E244" i="10"/>
  <c r="E276" i="10"/>
  <c r="E308" i="10"/>
  <c r="E340" i="10"/>
  <c r="E125" i="10"/>
  <c r="E210" i="10"/>
  <c r="E254" i="10"/>
  <c r="E295" i="10"/>
  <c r="E141" i="10"/>
  <c r="E219" i="10"/>
  <c r="E265" i="10"/>
  <c r="E306" i="10"/>
  <c r="E347" i="10"/>
  <c r="E384" i="10"/>
  <c r="E109" i="10"/>
  <c r="E255" i="10"/>
  <c r="E321" i="10"/>
  <c r="E387" i="10"/>
  <c r="E426" i="10"/>
  <c r="E458" i="10"/>
  <c r="E490" i="10"/>
  <c r="E197" i="10"/>
  <c r="E273" i="10"/>
  <c r="E357" i="10"/>
  <c r="E398" i="10"/>
  <c r="E429" i="10"/>
  <c r="E461" i="10"/>
  <c r="E114" i="10"/>
  <c r="E334" i="10"/>
  <c r="E408" i="10"/>
  <c r="E472" i="10"/>
  <c r="E512" i="10"/>
  <c r="E544" i="10"/>
  <c r="E576" i="10"/>
  <c r="E587" i="10"/>
  <c r="E595" i="10"/>
  <c r="E603" i="10"/>
  <c r="E611" i="10"/>
  <c r="E619" i="10"/>
  <c r="E627" i="10"/>
  <c r="E635" i="10"/>
  <c r="E643" i="10"/>
  <c r="E651" i="10"/>
  <c r="E659" i="10"/>
  <c r="E667" i="10"/>
  <c r="E675" i="10"/>
  <c r="E683" i="10"/>
  <c r="E691" i="10"/>
  <c r="E699" i="10"/>
  <c r="E707" i="10"/>
  <c r="E715" i="10"/>
  <c r="E723" i="10"/>
  <c r="E731" i="10"/>
  <c r="E739" i="10"/>
  <c r="E747" i="10"/>
  <c r="E755" i="10"/>
  <c r="E761" i="10"/>
  <c r="E765" i="10"/>
  <c r="E769" i="10"/>
  <c r="E21" i="10"/>
  <c r="E200" i="10"/>
  <c r="E537" i="10"/>
  <c r="E423" i="10"/>
  <c r="E15" i="10"/>
  <c r="E47" i="10"/>
  <c r="E79" i="10"/>
  <c r="E36" i="10"/>
  <c r="E77" i="10"/>
  <c r="E112" i="10"/>
  <c r="E10" i="10"/>
  <c r="E56" i="10"/>
  <c r="E95" i="10"/>
  <c r="E127" i="10"/>
  <c r="E159" i="10"/>
  <c r="E191" i="10"/>
  <c r="E73" i="10"/>
  <c r="E148" i="10"/>
  <c r="E189" i="10"/>
  <c r="E18" i="10"/>
  <c r="E101" i="10"/>
  <c r="E165" i="10"/>
  <c r="E216" i="10"/>
  <c r="E248" i="10"/>
  <c r="E280" i="10"/>
  <c r="E312" i="10"/>
  <c r="E344" i="10"/>
  <c r="E144" i="10"/>
  <c r="E215" i="10"/>
  <c r="E261" i="10"/>
  <c r="E302" i="10"/>
  <c r="E145" i="10"/>
  <c r="E226" i="10"/>
  <c r="E267" i="10"/>
  <c r="E313" i="10"/>
  <c r="E354" i="10"/>
  <c r="E388" i="10"/>
  <c r="E118" i="10"/>
  <c r="E262" i="10"/>
  <c r="E326" i="10"/>
  <c r="E394" i="10"/>
  <c r="E430" i="10"/>
  <c r="E462" i="10"/>
  <c r="E494" i="10"/>
  <c r="E207" i="10"/>
  <c r="E291" i="10"/>
  <c r="E359" i="10"/>
  <c r="E401" i="10"/>
  <c r="E433" i="10"/>
  <c r="E465" i="10"/>
  <c r="E149" i="10"/>
  <c r="E339" i="10"/>
  <c r="E416" i="10"/>
  <c r="E480" i="10"/>
  <c r="E516" i="10"/>
  <c r="E548" i="10"/>
  <c r="E580" i="10"/>
  <c r="E588" i="10"/>
  <c r="E596" i="10"/>
  <c r="E604" i="10"/>
  <c r="E612" i="10"/>
  <c r="E620" i="10"/>
  <c r="E628" i="10"/>
  <c r="E636" i="10"/>
  <c r="E644" i="10"/>
  <c r="E652" i="10"/>
  <c r="E660" i="10"/>
  <c r="E668" i="10"/>
  <c r="E676" i="10"/>
  <c r="E684" i="10"/>
  <c r="E692" i="10"/>
  <c r="E700" i="10"/>
  <c r="E708" i="10"/>
  <c r="E716" i="10"/>
  <c r="E724" i="10"/>
  <c r="E732" i="10"/>
  <c r="E740" i="10"/>
  <c r="E748" i="10"/>
  <c r="E756" i="10"/>
  <c r="E762" i="10"/>
  <c r="E766" i="10"/>
  <c r="E770" i="10"/>
  <c r="E46" i="10"/>
  <c r="E796" i="10"/>
  <c r="E27" i="10"/>
  <c r="E59" i="10"/>
  <c r="E91" i="10"/>
  <c r="E52" i="10"/>
  <c r="E93" i="10"/>
  <c r="E124" i="10"/>
  <c r="E26" i="10"/>
  <c r="E72" i="10"/>
  <c r="E107" i="10"/>
  <c r="E139" i="10"/>
  <c r="E171" i="10"/>
  <c r="E16" i="10"/>
  <c r="E105" i="10"/>
  <c r="E164" i="10"/>
  <c r="E201" i="10"/>
  <c r="E37" i="10"/>
  <c r="E133" i="10"/>
  <c r="E177" i="10"/>
  <c r="E228" i="10"/>
  <c r="E260" i="10"/>
  <c r="E292" i="10"/>
  <c r="E324" i="10"/>
  <c r="E356" i="10"/>
  <c r="E185" i="10"/>
  <c r="E231" i="10"/>
  <c r="E277" i="10"/>
  <c r="E30" i="10"/>
  <c r="E186" i="10"/>
  <c r="E242" i="10"/>
  <c r="E283" i="10"/>
  <c r="E329" i="10"/>
  <c r="E368" i="10"/>
  <c r="E12" i="10"/>
  <c r="E190" i="10"/>
  <c r="E294" i="10"/>
  <c r="E369" i="10"/>
  <c r="E410" i="10"/>
  <c r="E442" i="10"/>
  <c r="E474" i="10"/>
  <c r="E64" i="10"/>
  <c r="E234" i="10"/>
  <c r="E317" i="10"/>
  <c r="E375" i="10"/>
  <c r="E413" i="10"/>
  <c r="E445" i="10"/>
  <c r="E477" i="10"/>
  <c r="E246" i="10"/>
  <c r="E379" i="10"/>
  <c r="E440" i="10"/>
  <c r="E493" i="10"/>
  <c r="E528" i="10"/>
  <c r="E560" i="10"/>
  <c r="E583" i="10"/>
  <c r="E591" i="10"/>
  <c r="E599" i="10"/>
  <c r="E607" i="10"/>
  <c r="E615" i="10"/>
  <c r="E623" i="10"/>
  <c r="E631" i="10"/>
  <c r="E639" i="10"/>
  <c r="E647" i="10"/>
  <c r="E655" i="10"/>
  <c r="E663" i="10"/>
  <c r="E671" i="10"/>
  <c r="E679" i="10"/>
  <c r="E687" i="10"/>
  <c r="E695" i="10"/>
  <c r="E703" i="10"/>
  <c r="E711" i="10"/>
  <c r="E719" i="10"/>
  <c r="E727" i="10"/>
  <c r="E735" i="10"/>
  <c r="E743" i="10"/>
  <c r="E751" i="10"/>
  <c r="E759" i="10"/>
  <c r="E763" i="10"/>
  <c r="E767" i="10"/>
  <c r="E771" i="10"/>
  <c r="E134" i="10"/>
  <c r="E225" i="10"/>
  <c r="E325" i="10"/>
  <c r="E358" i="10"/>
  <c r="E397" i="10"/>
  <c r="E427" i="10"/>
  <c r="E459" i="10"/>
  <c r="E495" i="10"/>
  <c r="E511" i="10"/>
  <c r="E527" i="10"/>
  <c r="E543" i="10"/>
  <c r="E559" i="10"/>
  <c r="E575" i="10"/>
  <c r="E278" i="10"/>
  <c r="E370" i="10"/>
  <c r="E436" i="10"/>
  <c r="E506" i="10"/>
  <c r="E538" i="10"/>
  <c r="E570" i="10"/>
  <c r="E783" i="10"/>
  <c r="E799" i="10"/>
  <c r="E250" i="10"/>
  <c r="E399" i="10"/>
  <c r="E463" i="10"/>
  <c r="E509" i="10"/>
  <c r="E541" i="10"/>
  <c r="E573" i="10"/>
  <c r="E786" i="10"/>
  <c r="E802" i="10"/>
  <c r="E806" i="10"/>
  <c r="E810" i="10"/>
  <c r="E814" i="10"/>
  <c r="E818" i="10"/>
  <c r="E822" i="10"/>
  <c r="E826" i="10"/>
  <c r="E830" i="10"/>
  <c r="E834" i="10"/>
  <c r="E838" i="10"/>
  <c r="E842" i="10"/>
  <c r="E846" i="10"/>
  <c r="E850" i="10"/>
  <c r="E854" i="10"/>
  <c r="E858" i="10"/>
  <c r="E862" i="10"/>
  <c r="E866" i="10"/>
  <c r="E870" i="10"/>
  <c r="E874" i="10"/>
  <c r="E879" i="10"/>
  <c r="E883" i="10"/>
  <c r="E887" i="10"/>
  <c r="E891" i="10"/>
  <c r="E895" i="10"/>
  <c r="E899" i="10"/>
  <c r="E990" i="10"/>
  <c r="E974" i="10"/>
  <c r="E958" i="10"/>
  <c r="E942" i="10"/>
  <c r="E926" i="10"/>
  <c r="E910" i="10"/>
  <c r="E793" i="10"/>
  <c r="E558" i="10"/>
  <c r="E492" i="10"/>
  <c r="E412" i="10"/>
  <c r="E271" i="10"/>
  <c r="E987" i="10"/>
  <c r="E971" i="10"/>
  <c r="E955" i="10"/>
  <c r="E939" i="10"/>
  <c r="E923" i="10"/>
  <c r="E907" i="10"/>
  <c r="E776" i="10"/>
  <c r="E545" i="10"/>
  <c r="E471" i="10"/>
  <c r="E381" i="10"/>
  <c r="E521" i="10"/>
  <c r="E455" i="10"/>
  <c r="E243" i="10"/>
  <c r="E31" i="10"/>
  <c r="E63" i="10"/>
  <c r="E13" i="10"/>
  <c r="E54" i="10"/>
  <c r="E96" i="10"/>
  <c r="E128" i="10"/>
  <c r="E33" i="10"/>
  <c r="E74" i="10"/>
  <c r="E111" i="10"/>
  <c r="E143" i="10"/>
  <c r="E175" i="10"/>
  <c r="E34" i="10"/>
  <c r="E113" i="10"/>
  <c r="E166" i="10"/>
  <c r="E205" i="10"/>
  <c r="E85" i="10"/>
  <c r="E146" i="10"/>
  <c r="E184" i="10"/>
  <c r="E232" i="10"/>
  <c r="E264" i="10"/>
  <c r="E296" i="10"/>
  <c r="E328" i="10"/>
  <c r="E60" i="10"/>
  <c r="E188" i="10"/>
  <c r="E238" i="10"/>
  <c r="E279" i="10"/>
  <c r="E62" i="10"/>
  <c r="E192" i="10"/>
  <c r="E249" i="10"/>
  <c r="E290" i="10"/>
  <c r="E331" i="10"/>
  <c r="E372" i="10"/>
  <c r="E25" i="10"/>
  <c r="E223" i="10"/>
  <c r="E301" i="10"/>
  <c r="E371" i="10"/>
  <c r="E414" i="10"/>
  <c r="E446" i="10"/>
  <c r="E478" i="10"/>
  <c r="E78" i="10"/>
  <c r="E241" i="10"/>
  <c r="E343" i="10"/>
  <c r="E382" i="10"/>
  <c r="E417" i="10"/>
  <c r="E449" i="10"/>
  <c r="E481" i="10"/>
  <c r="E253" i="10"/>
  <c r="E386" i="10"/>
  <c r="E448" i="10"/>
  <c r="E500" i="10"/>
  <c r="E532" i="10"/>
  <c r="E564" i="10"/>
  <c r="E584" i="10"/>
  <c r="E592" i="10"/>
  <c r="E600" i="10"/>
  <c r="E608" i="10"/>
  <c r="E616" i="10"/>
  <c r="E624" i="10"/>
  <c r="E632" i="10"/>
  <c r="E640" i="10"/>
  <c r="E648" i="10"/>
  <c r="E656" i="10"/>
  <c r="E664" i="10"/>
  <c r="E672" i="10"/>
  <c r="E680" i="10"/>
  <c r="E688" i="10"/>
  <c r="E696" i="10"/>
  <c r="E704" i="10"/>
  <c r="E712" i="10"/>
  <c r="E720" i="10"/>
  <c r="E728" i="10"/>
  <c r="E736" i="10"/>
  <c r="E744" i="10"/>
  <c r="E752" i="10"/>
  <c r="E760" i="10"/>
  <c r="E764" i="10"/>
  <c r="E768" i="10"/>
  <c r="E772" i="10"/>
  <c r="E162" i="10"/>
  <c r="E275" i="10"/>
  <c r="E330" i="10"/>
  <c r="E365" i="10"/>
  <c r="E403" i="10"/>
  <c r="E435" i="10"/>
  <c r="E467" i="10"/>
  <c r="E497" i="10"/>
  <c r="E515" i="10"/>
  <c r="E531" i="10"/>
  <c r="E547" i="10"/>
  <c r="E563" i="10"/>
  <c r="E579" i="10"/>
  <c r="E327" i="10"/>
  <c r="E377" i="10"/>
  <c r="E452" i="10"/>
  <c r="E514" i="10"/>
  <c r="E546" i="10"/>
  <c r="E578" i="10"/>
  <c r="E787" i="10"/>
  <c r="E1000" i="10"/>
  <c r="E307" i="10"/>
  <c r="E415" i="10"/>
  <c r="E479" i="10"/>
  <c r="E517" i="10"/>
  <c r="E549" i="10"/>
  <c r="E774" i="10"/>
  <c r="E790" i="10"/>
  <c r="E803" i="10"/>
  <c r="E807" i="10"/>
  <c r="E811" i="10"/>
  <c r="E815" i="10"/>
  <c r="E819" i="10"/>
  <c r="E823" i="10"/>
  <c r="E827" i="10"/>
  <c r="E831" i="10"/>
  <c r="E835" i="10"/>
  <c r="E839" i="10"/>
  <c r="E843" i="10"/>
  <c r="E847" i="10"/>
  <c r="E851" i="10"/>
  <c r="E855" i="10"/>
  <c r="E859" i="10"/>
  <c r="E863" i="10"/>
  <c r="E867" i="10"/>
  <c r="E871" i="10"/>
  <c r="E875" i="10"/>
  <c r="E880" i="10"/>
  <c r="E884" i="10"/>
  <c r="E888" i="10"/>
  <c r="E892" i="10"/>
  <c r="E896" i="10"/>
  <c r="E900" i="10"/>
  <c r="E994" i="10"/>
  <c r="E978" i="10"/>
  <c r="E962" i="10"/>
  <c r="E946" i="10"/>
  <c r="E930" i="10"/>
  <c r="E914" i="10"/>
  <c r="E801" i="10"/>
  <c r="E574" i="10"/>
  <c r="E510" i="10"/>
  <c r="E485" i="10"/>
  <c r="E444" i="10"/>
  <c r="E341" i="10"/>
  <c r="E991" i="10"/>
  <c r="E975" i="10"/>
  <c r="E959" i="10"/>
  <c r="E943" i="10"/>
  <c r="E927" i="10"/>
  <c r="E911" i="10"/>
  <c r="E784" i="10"/>
  <c r="E561" i="10"/>
  <c r="E496" i="10"/>
  <c r="E367" i="10"/>
  <c r="E218" i="10"/>
  <c r="E349" i="10"/>
  <c r="E419" i="10"/>
  <c r="E488" i="10"/>
  <c r="E523" i="10"/>
  <c r="E555" i="10"/>
  <c r="E221" i="10"/>
  <c r="E420" i="10"/>
  <c r="E530" i="10"/>
  <c r="E779" i="10"/>
  <c r="E181" i="10"/>
  <c r="E447" i="10"/>
  <c r="E533" i="10"/>
  <c r="E782" i="10"/>
  <c r="E805" i="10"/>
  <c r="E813" i="10"/>
  <c r="E821" i="10"/>
  <c r="E829" i="10"/>
  <c r="E837" i="10"/>
  <c r="E845" i="10"/>
  <c r="E853" i="10"/>
  <c r="E861" i="10"/>
  <c r="E869" i="10"/>
  <c r="E877" i="10"/>
  <c r="E886" i="10"/>
  <c r="E894" i="10"/>
  <c r="E986" i="10"/>
  <c r="E970" i="10"/>
  <c r="E954" i="10"/>
  <c r="E938" i="10"/>
  <c r="E922" i="10"/>
  <c r="E906" i="10"/>
  <c r="E777" i="10"/>
  <c r="E526" i="10"/>
  <c r="E499" i="10"/>
  <c r="E513" i="10"/>
  <c r="E194" i="10"/>
  <c r="E992" i="10"/>
  <c r="E912" i="10"/>
  <c r="E878" i="10"/>
  <c r="E282" i="10"/>
  <c r="E383" i="10"/>
  <c r="E443" i="10"/>
  <c r="E503" i="10"/>
  <c r="E535" i="10"/>
  <c r="E567" i="10"/>
  <c r="E346" i="10"/>
  <c r="E468" i="10"/>
  <c r="E554" i="10"/>
  <c r="E791" i="10"/>
  <c r="E318" i="10"/>
  <c r="E487" i="10"/>
  <c r="E557" i="10"/>
  <c r="E794" i="10"/>
  <c r="E808" i="10"/>
  <c r="E816" i="10"/>
  <c r="E824" i="10"/>
  <c r="E832" i="10"/>
  <c r="E840" i="10"/>
  <c r="E848" i="10"/>
  <c r="E856" i="10"/>
  <c r="E864" i="10"/>
  <c r="E872" i="10"/>
  <c r="E881" i="10"/>
  <c r="E889" i="10"/>
  <c r="E897" i="10"/>
  <c r="E476" i="10"/>
  <c r="E999" i="10"/>
  <c r="E983" i="10"/>
  <c r="E967" i="10"/>
  <c r="E951" i="10"/>
  <c r="E935" i="10"/>
  <c r="E919" i="10"/>
  <c r="E903" i="10"/>
  <c r="E800" i="10"/>
  <c r="E407" i="10"/>
  <c r="E996" i="10"/>
  <c r="E980" i="10"/>
  <c r="E964" i="10"/>
  <c r="E948" i="10"/>
  <c r="E932" i="10"/>
  <c r="E916" i="10"/>
  <c r="E773" i="10"/>
  <c r="E518" i="10"/>
  <c r="E460" i="10"/>
  <c r="E289" i="10"/>
  <c r="E390" i="10"/>
  <c r="E451" i="10"/>
  <c r="E507" i="10"/>
  <c r="E539" i="10"/>
  <c r="E571" i="10"/>
  <c r="E363" i="10"/>
  <c r="E483" i="10"/>
  <c r="E562" i="10"/>
  <c r="E795" i="10"/>
  <c r="E337" i="10"/>
  <c r="E501" i="10"/>
  <c r="E565" i="10"/>
  <c r="E798" i="10"/>
  <c r="E809" i="10"/>
  <c r="E817" i="10"/>
  <c r="E825" i="10"/>
  <c r="E833" i="10"/>
  <c r="E841" i="10"/>
  <c r="E849" i="10"/>
  <c r="E857" i="10"/>
  <c r="E865" i="10"/>
  <c r="E873" i="10"/>
  <c r="E882" i="10"/>
  <c r="E890" i="10"/>
  <c r="E898" i="10"/>
  <c r="E998" i="10"/>
  <c r="E982" i="10"/>
  <c r="E966" i="10"/>
  <c r="E950" i="10"/>
  <c r="E934" i="10"/>
  <c r="E918" i="10"/>
  <c r="E902" i="10"/>
  <c r="E785" i="10"/>
  <c r="E542" i="10"/>
  <c r="E529" i="10"/>
  <c r="E984" i="10"/>
  <c r="E968" i="10"/>
  <c r="E952" i="10"/>
  <c r="E936" i="10"/>
  <c r="E920" i="10"/>
  <c r="E904" i="10"/>
  <c r="E781" i="10"/>
  <c r="E534" i="10"/>
  <c r="E351" i="10"/>
  <c r="E57" i="10"/>
  <c r="E577" i="10"/>
  <c r="E976" i="10"/>
  <c r="E960" i="10"/>
  <c r="E944" i="10"/>
  <c r="E928" i="10"/>
  <c r="E797" i="10"/>
  <c r="E566" i="10"/>
  <c r="E502" i="10"/>
  <c r="E428" i="10"/>
  <c r="E193" i="10"/>
  <c r="E285" i="10"/>
  <c r="E142" i="10"/>
  <c r="E335" i="10"/>
  <c r="E411" i="10"/>
  <c r="E475" i="10"/>
  <c r="E519" i="10"/>
  <c r="E551" i="10"/>
  <c r="E82" i="10"/>
  <c r="E404" i="10"/>
  <c r="E522" i="10"/>
  <c r="E775" i="10"/>
  <c r="E156" i="10"/>
  <c r="E431" i="10"/>
  <c r="E525" i="10"/>
  <c r="E778" i="10"/>
  <c r="E804" i="10"/>
  <c r="E812" i="10"/>
  <c r="E820" i="10"/>
  <c r="E828" i="10"/>
  <c r="E836" i="10"/>
  <c r="E844" i="10"/>
  <c r="E852" i="10"/>
  <c r="E860" i="10"/>
  <c r="E868" i="10"/>
  <c r="E876" i="10"/>
  <c r="E885" i="10"/>
  <c r="E893" i="10"/>
  <c r="E168" i="10"/>
  <c r="E995" i="10"/>
  <c r="E979" i="10"/>
  <c r="E963" i="10"/>
  <c r="E947" i="10"/>
  <c r="E931" i="10"/>
  <c r="E915" i="10"/>
  <c r="E792" i="10"/>
  <c r="E489" i="10"/>
  <c r="E439" i="10"/>
  <c r="E257" i="10"/>
  <c r="E988" i="10"/>
  <c r="E972" i="10"/>
  <c r="E956" i="10"/>
  <c r="E940" i="10"/>
  <c r="E924" i="10"/>
  <c r="E908" i="10"/>
  <c r="E789" i="10"/>
  <c r="E550" i="10"/>
  <c r="E395" i="10"/>
  <c r="D1000" i="12"/>
  <c r="C5" i="10"/>
  <c r="D5" i="10" s="1"/>
  <c r="C9" i="12" a="1"/>
  <c r="B9" i="12" a="1"/>
  <c r="B9" i="12" s="1"/>
  <c r="D9" i="12" s="1"/>
  <c r="L11" i="10" a="1"/>
  <c r="L11" i="10" s="1"/>
  <c r="J11" i="10" a="1"/>
  <c r="J13" i="10" s="1"/>
  <c r="I11" i="10" a="1"/>
  <c r="I13" i="10" s="1"/>
  <c r="H11" i="10" a="1"/>
  <c r="H13" i="10" s="1"/>
  <c r="B996" i="12" l="1"/>
  <c r="D996" i="12" s="1"/>
  <c r="B986" i="12"/>
  <c r="D986" i="12" s="1"/>
  <c r="B975" i="12"/>
  <c r="D975" i="12" s="1"/>
  <c r="B964" i="12"/>
  <c r="D964" i="12" s="1"/>
  <c r="B954" i="12"/>
  <c r="D954" i="12" s="1"/>
  <c r="B943" i="12"/>
  <c r="D943" i="12" s="1"/>
  <c r="B932" i="12"/>
  <c r="D932" i="12" s="1"/>
  <c r="B922" i="12"/>
  <c r="D922" i="12" s="1"/>
  <c r="B911" i="12"/>
  <c r="D911" i="12" s="1"/>
  <c r="B900" i="12"/>
  <c r="D900" i="12" s="1"/>
  <c r="B890" i="12"/>
  <c r="D890" i="12" s="1"/>
  <c r="B879" i="12"/>
  <c r="D879" i="12" s="1"/>
  <c r="B868" i="12"/>
  <c r="D868" i="12" s="1"/>
  <c r="B858" i="12"/>
  <c r="D858" i="12" s="1"/>
  <c r="B847" i="12"/>
  <c r="D847" i="12" s="1"/>
  <c r="B836" i="12"/>
  <c r="D836" i="12" s="1"/>
  <c r="B826" i="12"/>
  <c r="D826" i="12" s="1"/>
  <c r="B815" i="12"/>
  <c r="D815" i="12" s="1"/>
  <c r="B804" i="12"/>
  <c r="D804" i="12" s="1"/>
  <c r="B794" i="12"/>
  <c r="D794" i="12" s="1"/>
  <c r="B783" i="12"/>
  <c r="D783" i="12" s="1"/>
  <c r="B772" i="12"/>
  <c r="D772" i="12" s="1"/>
  <c r="B762" i="12"/>
  <c r="D762" i="12" s="1"/>
  <c r="B751" i="12"/>
  <c r="D751" i="12" s="1"/>
  <c r="B740" i="12"/>
  <c r="D740" i="12" s="1"/>
  <c r="B730" i="12"/>
  <c r="D730" i="12" s="1"/>
  <c r="B719" i="12"/>
  <c r="D719" i="12" s="1"/>
  <c r="B708" i="12"/>
  <c r="D708" i="12" s="1"/>
  <c r="B698" i="12"/>
  <c r="D698" i="12" s="1"/>
  <c r="B687" i="12"/>
  <c r="D687" i="12" s="1"/>
  <c r="B676" i="12"/>
  <c r="D676" i="12" s="1"/>
  <c r="B666" i="12"/>
  <c r="D666" i="12" s="1"/>
  <c r="B655" i="12"/>
  <c r="D655" i="12" s="1"/>
  <c r="B644" i="12"/>
  <c r="D644" i="12" s="1"/>
  <c r="B634" i="12"/>
  <c r="D634" i="12" s="1"/>
  <c r="B623" i="12"/>
  <c r="D623" i="12" s="1"/>
  <c r="B612" i="12"/>
  <c r="D612" i="12" s="1"/>
  <c r="B602" i="12"/>
  <c r="D602" i="12" s="1"/>
  <c r="B591" i="12"/>
  <c r="D591" i="12" s="1"/>
  <c r="B580" i="12"/>
  <c r="D580" i="12" s="1"/>
  <c r="B570" i="12"/>
  <c r="D570" i="12" s="1"/>
  <c r="B559" i="12"/>
  <c r="D559" i="12" s="1"/>
  <c r="B548" i="12"/>
  <c r="D548" i="12" s="1"/>
  <c r="B538" i="12"/>
  <c r="D538" i="12" s="1"/>
  <c r="B527" i="12"/>
  <c r="D527" i="12" s="1"/>
  <c r="B516" i="12"/>
  <c r="D516" i="12" s="1"/>
  <c r="B506" i="12"/>
  <c r="D506" i="12" s="1"/>
  <c r="B495" i="12"/>
  <c r="D495" i="12" s="1"/>
  <c r="B484" i="12"/>
  <c r="D484" i="12" s="1"/>
  <c r="B474" i="12"/>
  <c r="D474" i="12" s="1"/>
  <c r="B463" i="12"/>
  <c r="D463" i="12" s="1"/>
  <c r="B452" i="12"/>
  <c r="D452" i="12" s="1"/>
  <c r="B442" i="12"/>
  <c r="D442" i="12" s="1"/>
  <c r="B431" i="12"/>
  <c r="D431" i="12" s="1"/>
  <c r="B420" i="12"/>
  <c r="D420" i="12" s="1"/>
  <c r="B410" i="12"/>
  <c r="D410" i="12" s="1"/>
  <c r="B399" i="12"/>
  <c r="D399" i="12" s="1"/>
  <c r="B388" i="12"/>
  <c r="D388" i="12" s="1"/>
  <c r="B378" i="12"/>
  <c r="D378" i="12" s="1"/>
  <c r="B367" i="12"/>
  <c r="D367" i="12" s="1"/>
  <c r="B355" i="12"/>
  <c r="D355" i="12" s="1"/>
  <c r="B334" i="12"/>
  <c r="D334" i="12" s="1"/>
  <c r="B312" i="12"/>
  <c r="D312" i="12" s="1"/>
  <c r="B291" i="12"/>
  <c r="D291" i="12" s="1"/>
  <c r="B270" i="12"/>
  <c r="D270" i="12" s="1"/>
  <c r="B248" i="12"/>
  <c r="D248" i="12" s="1"/>
  <c r="B227" i="12"/>
  <c r="D227" i="12" s="1"/>
  <c r="B206" i="12"/>
  <c r="D206" i="12" s="1"/>
  <c r="B184" i="12"/>
  <c r="D184" i="12" s="1"/>
  <c r="B163" i="12"/>
  <c r="D163" i="12" s="1"/>
  <c r="B142" i="12"/>
  <c r="D142" i="12" s="1"/>
  <c r="B120" i="12"/>
  <c r="D120" i="12" s="1"/>
  <c r="B99" i="12"/>
  <c r="D99" i="12" s="1"/>
  <c r="B78" i="12"/>
  <c r="D78" i="12" s="1"/>
  <c r="B56" i="12"/>
  <c r="D56" i="12" s="1"/>
  <c r="B31" i="12"/>
  <c r="D31" i="12" s="1"/>
  <c r="B990" i="12"/>
  <c r="D990" i="12" s="1"/>
  <c r="B979" i="12"/>
  <c r="D979" i="12" s="1"/>
  <c r="B968" i="12"/>
  <c r="D968" i="12" s="1"/>
  <c r="B958" i="12"/>
  <c r="D958" i="12" s="1"/>
  <c r="B947" i="12"/>
  <c r="D947" i="12" s="1"/>
  <c r="B936" i="12"/>
  <c r="D936" i="12" s="1"/>
  <c r="B926" i="12"/>
  <c r="D926" i="12" s="1"/>
  <c r="B915" i="12"/>
  <c r="D915" i="12" s="1"/>
  <c r="B904" i="12"/>
  <c r="D904" i="12" s="1"/>
  <c r="B894" i="12"/>
  <c r="D894" i="12" s="1"/>
  <c r="B883" i="12"/>
  <c r="D883" i="12" s="1"/>
  <c r="B872" i="12"/>
  <c r="D872" i="12" s="1"/>
  <c r="B862" i="12"/>
  <c r="D862" i="12" s="1"/>
  <c r="B851" i="12"/>
  <c r="D851" i="12" s="1"/>
  <c r="B840" i="12"/>
  <c r="D840" i="12" s="1"/>
  <c r="B830" i="12"/>
  <c r="D830" i="12" s="1"/>
  <c r="B819" i="12"/>
  <c r="D819" i="12" s="1"/>
  <c r="B808" i="12"/>
  <c r="D808" i="12" s="1"/>
  <c r="B798" i="12"/>
  <c r="D798" i="12" s="1"/>
  <c r="B787" i="12"/>
  <c r="D787" i="12" s="1"/>
  <c r="B776" i="12"/>
  <c r="D776" i="12" s="1"/>
  <c r="B766" i="12"/>
  <c r="D766" i="12" s="1"/>
  <c r="B755" i="12"/>
  <c r="D755" i="12" s="1"/>
  <c r="B744" i="12"/>
  <c r="D744" i="12" s="1"/>
  <c r="B734" i="12"/>
  <c r="D734" i="12" s="1"/>
  <c r="B723" i="12"/>
  <c r="D723" i="12" s="1"/>
  <c r="B712" i="12"/>
  <c r="D712" i="12" s="1"/>
  <c r="B702" i="12"/>
  <c r="D702" i="12" s="1"/>
  <c r="B691" i="12"/>
  <c r="D691" i="12" s="1"/>
  <c r="B680" i="12"/>
  <c r="D680" i="12" s="1"/>
  <c r="B670" i="12"/>
  <c r="D670" i="12" s="1"/>
  <c r="B659" i="12"/>
  <c r="D659" i="12" s="1"/>
  <c r="B648" i="12"/>
  <c r="D648" i="12" s="1"/>
  <c r="B638" i="12"/>
  <c r="D638" i="12" s="1"/>
  <c r="B627" i="12"/>
  <c r="D627" i="12" s="1"/>
  <c r="B616" i="12"/>
  <c r="D616" i="12" s="1"/>
  <c r="B606" i="12"/>
  <c r="D606" i="12" s="1"/>
  <c r="B595" i="12"/>
  <c r="D595" i="12" s="1"/>
  <c r="B584" i="12"/>
  <c r="D584" i="12" s="1"/>
  <c r="B574" i="12"/>
  <c r="D574" i="12" s="1"/>
  <c r="B563" i="12"/>
  <c r="D563" i="12" s="1"/>
  <c r="B552" i="12"/>
  <c r="D552" i="12" s="1"/>
  <c r="B542" i="12"/>
  <c r="D542" i="12" s="1"/>
  <c r="B531" i="12"/>
  <c r="D531" i="12" s="1"/>
  <c r="B520" i="12"/>
  <c r="D520" i="12" s="1"/>
  <c r="B510" i="12"/>
  <c r="D510" i="12" s="1"/>
  <c r="B499" i="12"/>
  <c r="D499" i="12" s="1"/>
  <c r="B488" i="12"/>
  <c r="D488" i="12" s="1"/>
  <c r="B478" i="12"/>
  <c r="D478" i="12" s="1"/>
  <c r="B467" i="12"/>
  <c r="D467" i="12" s="1"/>
  <c r="B456" i="12"/>
  <c r="D456" i="12" s="1"/>
  <c r="B446" i="12"/>
  <c r="D446" i="12" s="1"/>
  <c r="B435" i="12"/>
  <c r="D435" i="12" s="1"/>
  <c r="B424" i="12"/>
  <c r="D424" i="12" s="1"/>
  <c r="B414" i="12"/>
  <c r="D414" i="12" s="1"/>
  <c r="B403" i="12"/>
  <c r="D403" i="12" s="1"/>
  <c r="B392" i="12"/>
  <c r="D392" i="12" s="1"/>
  <c r="B382" i="12"/>
  <c r="D382" i="12" s="1"/>
  <c r="B371" i="12"/>
  <c r="D371" i="12" s="1"/>
  <c r="B360" i="12"/>
  <c r="D360" i="12" s="1"/>
  <c r="B339" i="12"/>
  <c r="D339" i="12" s="1"/>
  <c r="B318" i="12"/>
  <c r="D318" i="12" s="1"/>
  <c r="B296" i="12"/>
  <c r="D296" i="12" s="1"/>
  <c r="B275" i="12"/>
  <c r="D275" i="12" s="1"/>
  <c r="B254" i="12"/>
  <c r="D254" i="12" s="1"/>
  <c r="B232" i="12"/>
  <c r="D232" i="12" s="1"/>
  <c r="B211" i="12"/>
  <c r="D211" i="12" s="1"/>
  <c r="B190" i="12"/>
  <c r="D190" i="12" s="1"/>
  <c r="B168" i="12"/>
  <c r="D168" i="12" s="1"/>
  <c r="B147" i="12"/>
  <c r="D147" i="12" s="1"/>
  <c r="B126" i="12"/>
  <c r="D126" i="12" s="1"/>
  <c r="B104" i="12"/>
  <c r="D104" i="12" s="1"/>
  <c r="B83" i="12"/>
  <c r="D83" i="12" s="1"/>
  <c r="B62" i="12"/>
  <c r="D62" i="12" s="1"/>
  <c r="B39" i="12"/>
  <c r="D39" i="12" s="1"/>
  <c r="B991" i="12"/>
  <c r="D991" i="12" s="1"/>
  <c r="B980" i="12"/>
  <c r="D980" i="12" s="1"/>
  <c r="B970" i="12"/>
  <c r="D970" i="12" s="1"/>
  <c r="B959" i="12"/>
  <c r="D959" i="12" s="1"/>
  <c r="B948" i="12"/>
  <c r="D948" i="12" s="1"/>
  <c r="B938" i="12"/>
  <c r="D938" i="12" s="1"/>
  <c r="B927" i="12"/>
  <c r="D927" i="12" s="1"/>
  <c r="B916" i="12"/>
  <c r="D916" i="12" s="1"/>
  <c r="B906" i="12"/>
  <c r="D906" i="12" s="1"/>
  <c r="B895" i="12"/>
  <c r="D895" i="12" s="1"/>
  <c r="B884" i="12"/>
  <c r="D884" i="12" s="1"/>
  <c r="B874" i="12"/>
  <c r="D874" i="12" s="1"/>
  <c r="B863" i="12"/>
  <c r="D863" i="12" s="1"/>
  <c r="B852" i="12"/>
  <c r="D852" i="12" s="1"/>
  <c r="B842" i="12"/>
  <c r="D842" i="12" s="1"/>
  <c r="B831" i="12"/>
  <c r="D831" i="12" s="1"/>
  <c r="B820" i="12"/>
  <c r="D820" i="12" s="1"/>
  <c r="B810" i="12"/>
  <c r="D810" i="12" s="1"/>
  <c r="B799" i="12"/>
  <c r="D799" i="12" s="1"/>
  <c r="B788" i="12"/>
  <c r="D788" i="12" s="1"/>
  <c r="B778" i="12"/>
  <c r="D778" i="12" s="1"/>
  <c r="B767" i="12"/>
  <c r="D767" i="12" s="1"/>
  <c r="B756" i="12"/>
  <c r="D756" i="12" s="1"/>
  <c r="B746" i="12"/>
  <c r="D746" i="12" s="1"/>
  <c r="B735" i="12"/>
  <c r="D735" i="12" s="1"/>
  <c r="B724" i="12"/>
  <c r="D724" i="12" s="1"/>
  <c r="B714" i="12"/>
  <c r="D714" i="12" s="1"/>
  <c r="B703" i="12"/>
  <c r="D703" i="12" s="1"/>
  <c r="B692" i="12"/>
  <c r="D692" i="12" s="1"/>
  <c r="B682" i="12"/>
  <c r="D682" i="12" s="1"/>
  <c r="B671" i="12"/>
  <c r="D671" i="12" s="1"/>
  <c r="B660" i="12"/>
  <c r="D660" i="12" s="1"/>
  <c r="B650" i="12"/>
  <c r="D650" i="12" s="1"/>
  <c r="B639" i="12"/>
  <c r="D639" i="12" s="1"/>
  <c r="B628" i="12"/>
  <c r="D628" i="12" s="1"/>
  <c r="B618" i="12"/>
  <c r="D618" i="12" s="1"/>
  <c r="B607" i="12"/>
  <c r="D607" i="12" s="1"/>
  <c r="B596" i="12"/>
  <c r="D596" i="12" s="1"/>
  <c r="B586" i="12"/>
  <c r="D586" i="12" s="1"/>
  <c r="B575" i="12"/>
  <c r="D575" i="12" s="1"/>
  <c r="B564" i="12"/>
  <c r="D564" i="12" s="1"/>
  <c r="B554" i="12"/>
  <c r="D554" i="12" s="1"/>
  <c r="B543" i="12"/>
  <c r="D543" i="12" s="1"/>
  <c r="B532" i="12"/>
  <c r="D532" i="12" s="1"/>
  <c r="B522" i="12"/>
  <c r="D522" i="12" s="1"/>
  <c r="B511" i="12"/>
  <c r="D511" i="12" s="1"/>
  <c r="B500" i="12"/>
  <c r="D500" i="12" s="1"/>
  <c r="B490" i="12"/>
  <c r="D490" i="12" s="1"/>
  <c r="B479" i="12"/>
  <c r="D479" i="12" s="1"/>
  <c r="B468" i="12"/>
  <c r="D468" i="12" s="1"/>
  <c r="B458" i="12"/>
  <c r="D458" i="12" s="1"/>
  <c r="B447" i="12"/>
  <c r="D447" i="12" s="1"/>
  <c r="B436" i="12"/>
  <c r="D436" i="12" s="1"/>
  <c r="B426" i="12"/>
  <c r="D426" i="12" s="1"/>
  <c r="B415" i="12"/>
  <c r="D415" i="12" s="1"/>
  <c r="B404" i="12"/>
  <c r="D404" i="12" s="1"/>
  <c r="B394" i="12"/>
  <c r="D394" i="12" s="1"/>
  <c r="B383" i="12"/>
  <c r="D383" i="12" s="1"/>
  <c r="B372" i="12"/>
  <c r="D372" i="12" s="1"/>
  <c r="B362" i="12"/>
  <c r="D362" i="12" s="1"/>
  <c r="B344" i="12"/>
  <c r="D344" i="12" s="1"/>
  <c r="B323" i="12"/>
  <c r="D323" i="12" s="1"/>
  <c r="B302" i="12"/>
  <c r="D302" i="12" s="1"/>
  <c r="B280" i="12"/>
  <c r="D280" i="12" s="1"/>
  <c r="B259" i="12"/>
  <c r="D259" i="12" s="1"/>
  <c r="B238" i="12"/>
  <c r="D238" i="12" s="1"/>
  <c r="B216" i="12"/>
  <c r="D216" i="12" s="1"/>
  <c r="B195" i="12"/>
  <c r="D195" i="12" s="1"/>
  <c r="B174" i="12"/>
  <c r="D174" i="12" s="1"/>
  <c r="B152" i="12"/>
  <c r="D152" i="12" s="1"/>
  <c r="B131" i="12"/>
  <c r="D131" i="12" s="1"/>
  <c r="B110" i="12"/>
  <c r="D110" i="12" s="1"/>
  <c r="B88" i="12"/>
  <c r="D88" i="12" s="1"/>
  <c r="B67" i="12"/>
  <c r="D67" i="12" s="1"/>
  <c r="B46" i="12"/>
  <c r="D46" i="12" s="1"/>
  <c r="B15" i="12"/>
  <c r="D15" i="12" s="1"/>
  <c r="B995" i="12"/>
  <c r="D995" i="12" s="1"/>
  <c r="B984" i="12"/>
  <c r="D984" i="12" s="1"/>
  <c r="B974" i="12"/>
  <c r="D974" i="12" s="1"/>
  <c r="B963" i="12"/>
  <c r="D963" i="12" s="1"/>
  <c r="B952" i="12"/>
  <c r="D952" i="12" s="1"/>
  <c r="B942" i="12"/>
  <c r="D942" i="12" s="1"/>
  <c r="B931" i="12"/>
  <c r="D931" i="12" s="1"/>
  <c r="B920" i="12"/>
  <c r="D920" i="12" s="1"/>
  <c r="B910" i="12"/>
  <c r="D910" i="12" s="1"/>
  <c r="B899" i="12"/>
  <c r="D899" i="12" s="1"/>
  <c r="B888" i="12"/>
  <c r="D888" i="12" s="1"/>
  <c r="B878" i="12"/>
  <c r="D878" i="12" s="1"/>
  <c r="B867" i="12"/>
  <c r="D867" i="12" s="1"/>
  <c r="B856" i="12"/>
  <c r="D856" i="12" s="1"/>
  <c r="B846" i="12"/>
  <c r="D846" i="12" s="1"/>
  <c r="B835" i="12"/>
  <c r="D835" i="12" s="1"/>
  <c r="B824" i="12"/>
  <c r="D824" i="12" s="1"/>
  <c r="B814" i="12"/>
  <c r="D814" i="12" s="1"/>
  <c r="B803" i="12"/>
  <c r="D803" i="12" s="1"/>
  <c r="B792" i="12"/>
  <c r="D792" i="12" s="1"/>
  <c r="B782" i="12"/>
  <c r="D782" i="12" s="1"/>
  <c r="B771" i="12"/>
  <c r="D771" i="12" s="1"/>
  <c r="B760" i="12"/>
  <c r="D760" i="12" s="1"/>
  <c r="B750" i="12"/>
  <c r="D750" i="12" s="1"/>
  <c r="B739" i="12"/>
  <c r="D739" i="12" s="1"/>
  <c r="B728" i="12"/>
  <c r="D728" i="12" s="1"/>
  <c r="B718" i="12"/>
  <c r="D718" i="12" s="1"/>
  <c r="B707" i="12"/>
  <c r="D707" i="12" s="1"/>
  <c r="B696" i="12"/>
  <c r="D696" i="12" s="1"/>
  <c r="B686" i="12"/>
  <c r="D686" i="12" s="1"/>
  <c r="B675" i="12"/>
  <c r="D675" i="12" s="1"/>
  <c r="B664" i="12"/>
  <c r="D664" i="12" s="1"/>
  <c r="B654" i="12"/>
  <c r="D654" i="12" s="1"/>
  <c r="B643" i="12"/>
  <c r="D643" i="12" s="1"/>
  <c r="B632" i="12"/>
  <c r="D632" i="12" s="1"/>
  <c r="B622" i="12"/>
  <c r="D622" i="12" s="1"/>
  <c r="B611" i="12"/>
  <c r="D611" i="12" s="1"/>
  <c r="B600" i="12"/>
  <c r="D600" i="12" s="1"/>
  <c r="B590" i="12"/>
  <c r="D590" i="12" s="1"/>
  <c r="B579" i="12"/>
  <c r="D579" i="12" s="1"/>
  <c r="B568" i="12"/>
  <c r="D568" i="12" s="1"/>
  <c r="B558" i="12"/>
  <c r="D558" i="12" s="1"/>
  <c r="B547" i="12"/>
  <c r="D547" i="12" s="1"/>
  <c r="B536" i="12"/>
  <c r="D536" i="12" s="1"/>
  <c r="B526" i="12"/>
  <c r="D526" i="12" s="1"/>
  <c r="B515" i="12"/>
  <c r="D515" i="12" s="1"/>
  <c r="B504" i="12"/>
  <c r="D504" i="12" s="1"/>
  <c r="B494" i="12"/>
  <c r="D494" i="12" s="1"/>
  <c r="B483" i="12"/>
  <c r="D483" i="12" s="1"/>
  <c r="B472" i="12"/>
  <c r="D472" i="12" s="1"/>
  <c r="B462" i="12"/>
  <c r="D462" i="12" s="1"/>
  <c r="B451" i="12"/>
  <c r="D451" i="12" s="1"/>
  <c r="B440" i="12"/>
  <c r="D440" i="12" s="1"/>
  <c r="B430" i="12"/>
  <c r="D430" i="12" s="1"/>
  <c r="B419" i="12"/>
  <c r="D419" i="12" s="1"/>
  <c r="B408" i="12"/>
  <c r="D408" i="12" s="1"/>
  <c r="B398" i="12"/>
  <c r="D398" i="12" s="1"/>
  <c r="B387" i="12"/>
  <c r="D387" i="12" s="1"/>
  <c r="B376" i="12"/>
  <c r="D376" i="12" s="1"/>
  <c r="B366" i="12"/>
  <c r="D366" i="12" s="1"/>
  <c r="B350" i="12"/>
  <c r="D350" i="12" s="1"/>
  <c r="B328" i="12"/>
  <c r="D328" i="12" s="1"/>
  <c r="B307" i="12"/>
  <c r="D307" i="12" s="1"/>
  <c r="B286" i="12"/>
  <c r="D286" i="12" s="1"/>
  <c r="B264" i="12"/>
  <c r="D264" i="12" s="1"/>
  <c r="B243" i="12"/>
  <c r="D243" i="12" s="1"/>
  <c r="B222" i="12"/>
  <c r="D222" i="12" s="1"/>
  <c r="B200" i="12"/>
  <c r="D200" i="12" s="1"/>
  <c r="B179" i="12"/>
  <c r="D179" i="12" s="1"/>
  <c r="B158" i="12"/>
  <c r="D158" i="12" s="1"/>
  <c r="B136" i="12"/>
  <c r="D136" i="12" s="1"/>
  <c r="B115" i="12"/>
  <c r="D115" i="12" s="1"/>
  <c r="B94" i="12"/>
  <c r="D94" i="12" s="1"/>
  <c r="B72" i="12"/>
  <c r="D72" i="12" s="1"/>
  <c r="B51" i="12"/>
  <c r="D51" i="12" s="1"/>
  <c r="B23" i="12"/>
  <c r="D23" i="12" s="1"/>
  <c r="C11" i="12"/>
  <c r="C15" i="12"/>
  <c r="C19" i="12"/>
  <c r="C23" i="12"/>
  <c r="C27" i="12"/>
  <c r="C31" i="12"/>
  <c r="C35" i="12"/>
  <c r="C39" i="12"/>
  <c r="C43" i="12"/>
  <c r="C47" i="12"/>
  <c r="C51" i="12"/>
  <c r="C55" i="12"/>
  <c r="C59" i="12"/>
  <c r="C63" i="12"/>
  <c r="C67" i="12"/>
  <c r="C71" i="12"/>
  <c r="C75" i="12"/>
  <c r="C79" i="12"/>
  <c r="C83" i="12"/>
  <c r="C87" i="12"/>
  <c r="C91" i="12"/>
  <c r="C95" i="12"/>
  <c r="C99" i="12"/>
  <c r="C103" i="12"/>
  <c r="C107" i="12"/>
  <c r="C111" i="12"/>
  <c r="C115" i="12"/>
  <c r="C119" i="12"/>
  <c r="C123" i="12"/>
  <c r="C127" i="12"/>
  <c r="C131" i="12"/>
  <c r="C135" i="12"/>
  <c r="C139" i="12"/>
  <c r="C143" i="12"/>
  <c r="C147" i="12"/>
  <c r="C151" i="12"/>
  <c r="C155" i="12"/>
  <c r="C159" i="12"/>
  <c r="C163" i="12"/>
  <c r="C167" i="12"/>
  <c r="C171" i="12"/>
  <c r="C175" i="12"/>
  <c r="C179" i="12"/>
  <c r="C183" i="12"/>
  <c r="C187" i="12"/>
  <c r="C191" i="12"/>
  <c r="C195" i="12"/>
  <c r="C199" i="12"/>
  <c r="C203" i="12"/>
  <c r="C207" i="12"/>
  <c r="C211" i="12"/>
  <c r="C215" i="12"/>
  <c r="C219" i="12"/>
  <c r="C223" i="12"/>
  <c r="C227" i="12"/>
  <c r="C231" i="12"/>
  <c r="C235" i="12"/>
  <c r="C239" i="12"/>
  <c r="C243" i="12"/>
  <c r="C247" i="12"/>
  <c r="C251" i="12"/>
  <c r="C255" i="12"/>
  <c r="C259" i="12"/>
  <c r="C263" i="12"/>
  <c r="C267" i="12"/>
  <c r="C271" i="12"/>
  <c r="C275" i="12"/>
  <c r="C279" i="12"/>
  <c r="C283" i="12"/>
  <c r="C287" i="12"/>
  <c r="C291" i="12"/>
  <c r="C295" i="12"/>
  <c r="C299" i="12"/>
  <c r="C303" i="12"/>
  <c r="C307" i="12"/>
  <c r="C311" i="12"/>
  <c r="C315" i="12"/>
  <c r="C319" i="12"/>
  <c r="C323" i="12"/>
  <c r="C327" i="12"/>
  <c r="C331" i="12"/>
  <c r="C335" i="12"/>
  <c r="C339" i="12"/>
  <c r="C343" i="12"/>
  <c r="C347" i="12"/>
  <c r="C351" i="12"/>
  <c r="C355" i="12"/>
  <c r="C359" i="12"/>
  <c r="C363" i="12"/>
  <c r="C367" i="12"/>
  <c r="C371" i="12"/>
  <c r="C375" i="12"/>
  <c r="C379" i="12"/>
  <c r="C383" i="12"/>
  <c r="C387" i="12"/>
  <c r="C391" i="12"/>
  <c r="C395" i="12"/>
  <c r="C399" i="12"/>
  <c r="C403" i="12"/>
  <c r="C407" i="12"/>
  <c r="C411" i="12"/>
  <c r="C415" i="12"/>
  <c r="C419" i="12"/>
  <c r="C423" i="12"/>
  <c r="C427" i="12"/>
  <c r="C431" i="12"/>
  <c r="C435" i="12"/>
  <c r="C439" i="12"/>
  <c r="C443" i="12"/>
  <c r="C447" i="12"/>
  <c r="C451" i="12"/>
  <c r="C455" i="12"/>
  <c r="C459" i="12"/>
  <c r="C463" i="12"/>
  <c r="C467" i="12"/>
  <c r="C471" i="12"/>
  <c r="C475" i="12"/>
  <c r="C479" i="12"/>
  <c r="C483" i="12"/>
  <c r="C487" i="12"/>
  <c r="C491" i="12"/>
  <c r="C495" i="12"/>
  <c r="C499" i="12"/>
  <c r="C503" i="12"/>
  <c r="C507" i="12"/>
  <c r="C511" i="12"/>
  <c r="C515" i="12"/>
  <c r="C519" i="12"/>
  <c r="C523" i="12"/>
  <c r="C527" i="12"/>
  <c r="C531" i="12"/>
  <c r="C535" i="12"/>
  <c r="C539" i="12"/>
  <c r="C543" i="12"/>
  <c r="C547" i="12"/>
  <c r="C551" i="12"/>
  <c r="C555" i="12"/>
  <c r="C559" i="12"/>
  <c r="C563" i="12"/>
  <c r="C567" i="12"/>
  <c r="C571" i="12"/>
  <c r="C575" i="12"/>
  <c r="C579" i="12"/>
  <c r="C583" i="12"/>
  <c r="C587" i="12"/>
  <c r="C591" i="12"/>
  <c r="C595" i="12"/>
  <c r="C599" i="12"/>
  <c r="C603" i="12"/>
  <c r="C607" i="12"/>
  <c r="C611" i="12"/>
  <c r="C615" i="12"/>
  <c r="C619" i="12"/>
  <c r="C623" i="12"/>
  <c r="C627" i="12"/>
  <c r="C631" i="12"/>
  <c r="C635" i="12"/>
  <c r="C639" i="12"/>
  <c r="C643" i="12"/>
  <c r="C647" i="12"/>
  <c r="C651" i="12"/>
  <c r="C655" i="12"/>
  <c r="C659" i="12"/>
  <c r="C663" i="12"/>
  <c r="C667" i="12"/>
  <c r="C671" i="12"/>
  <c r="C675" i="12"/>
  <c r="C679" i="12"/>
  <c r="C683" i="12"/>
  <c r="C687" i="12"/>
  <c r="C691" i="12"/>
  <c r="C695" i="12"/>
  <c r="C699" i="12"/>
  <c r="C703" i="12"/>
  <c r="C707" i="12"/>
  <c r="C711" i="12"/>
  <c r="C715" i="12"/>
  <c r="C719" i="12"/>
  <c r="C723" i="12"/>
  <c r="C727" i="12"/>
  <c r="C731" i="12"/>
  <c r="C735" i="12"/>
  <c r="C739" i="12"/>
  <c r="C743" i="12"/>
  <c r="C747" i="12"/>
  <c r="C751" i="12"/>
  <c r="C755" i="12"/>
  <c r="C759" i="12"/>
  <c r="C763" i="12"/>
  <c r="C767" i="12"/>
  <c r="C771" i="12"/>
  <c r="C775" i="12"/>
  <c r="C779" i="12"/>
  <c r="C783" i="12"/>
  <c r="C787" i="12"/>
  <c r="C791" i="12"/>
  <c r="C795" i="12"/>
  <c r="C799" i="12"/>
  <c r="C803" i="12"/>
  <c r="C807" i="12"/>
  <c r="C811" i="12"/>
  <c r="C815" i="12"/>
  <c r="C819" i="12"/>
  <c r="C823" i="12"/>
  <c r="C827" i="12"/>
  <c r="C831" i="12"/>
  <c r="C835" i="12"/>
  <c r="C839" i="12"/>
  <c r="C843" i="12"/>
  <c r="C847" i="12"/>
  <c r="C851" i="12"/>
  <c r="C855" i="12"/>
  <c r="C859" i="12"/>
  <c r="C863" i="12"/>
  <c r="C867" i="12"/>
  <c r="C871" i="12"/>
  <c r="C875" i="12"/>
  <c r="C879" i="12"/>
  <c r="C883" i="12"/>
  <c r="C887" i="12"/>
  <c r="C891" i="12"/>
  <c r="C895" i="12"/>
  <c r="C899" i="12"/>
  <c r="C903" i="12"/>
  <c r="C907" i="12"/>
  <c r="C911" i="12"/>
  <c r="C915" i="12"/>
  <c r="C919" i="12"/>
  <c r="C923" i="12"/>
  <c r="C927" i="12"/>
  <c r="C931" i="12"/>
  <c r="C935" i="12"/>
  <c r="C939" i="12"/>
  <c r="C943" i="12"/>
  <c r="C947" i="12"/>
  <c r="C951" i="12"/>
  <c r="C955" i="12"/>
  <c r="C959" i="12"/>
  <c r="C963" i="12"/>
  <c r="C967" i="12"/>
  <c r="C971" i="12"/>
  <c r="C975" i="12"/>
  <c r="C979" i="12"/>
  <c r="C983" i="12"/>
  <c r="C987" i="12"/>
  <c r="C991" i="12"/>
  <c r="C995" i="12"/>
  <c r="C999" i="12"/>
  <c r="C629" i="12"/>
  <c r="C757" i="12"/>
  <c r="C785" i="12"/>
  <c r="C797" i="12"/>
  <c r="C801" i="12"/>
  <c r="C809" i="12"/>
  <c r="C813" i="12"/>
  <c r="C821" i="12"/>
  <c r="C10" i="12"/>
  <c r="C14" i="12"/>
  <c r="C18" i="12"/>
  <c r="C22" i="12"/>
  <c r="C26" i="12"/>
  <c r="C30" i="12"/>
  <c r="C34" i="12"/>
  <c r="C38" i="12"/>
  <c r="C42" i="12"/>
  <c r="C46" i="12"/>
  <c r="C50" i="12"/>
  <c r="C54" i="12"/>
  <c r="C58" i="12"/>
  <c r="C62" i="12"/>
  <c r="C66" i="12"/>
  <c r="C70" i="12"/>
  <c r="C74" i="12"/>
  <c r="C78" i="12"/>
  <c r="C82" i="12"/>
  <c r="C86" i="12"/>
  <c r="C90" i="12"/>
  <c r="C94" i="12"/>
  <c r="C98" i="12"/>
  <c r="C102" i="12"/>
  <c r="C106" i="12"/>
  <c r="C110" i="12"/>
  <c r="C114" i="12"/>
  <c r="C118" i="12"/>
  <c r="C122" i="12"/>
  <c r="C126" i="12"/>
  <c r="C130" i="12"/>
  <c r="C134" i="12"/>
  <c r="C138" i="12"/>
  <c r="C142" i="12"/>
  <c r="C146" i="12"/>
  <c r="C150" i="12"/>
  <c r="C154" i="12"/>
  <c r="C158" i="12"/>
  <c r="C162" i="12"/>
  <c r="C166" i="12"/>
  <c r="C170" i="12"/>
  <c r="C174" i="12"/>
  <c r="C178" i="12"/>
  <c r="C182" i="12"/>
  <c r="C186" i="12"/>
  <c r="C190" i="12"/>
  <c r="C194" i="12"/>
  <c r="C198" i="12"/>
  <c r="C202" i="12"/>
  <c r="C206" i="12"/>
  <c r="C210" i="12"/>
  <c r="C214" i="12"/>
  <c r="C218" i="12"/>
  <c r="C222" i="12"/>
  <c r="C226" i="12"/>
  <c r="C230" i="12"/>
  <c r="C234" i="12"/>
  <c r="C238" i="12"/>
  <c r="C242" i="12"/>
  <c r="C246" i="12"/>
  <c r="C250" i="12"/>
  <c r="C254" i="12"/>
  <c r="C258" i="12"/>
  <c r="C262" i="12"/>
  <c r="C266" i="12"/>
  <c r="C270" i="12"/>
  <c r="C274" i="12"/>
  <c r="C278" i="12"/>
  <c r="C282" i="12"/>
  <c r="C286" i="12"/>
  <c r="C290" i="12"/>
  <c r="C294" i="12"/>
  <c r="C298" i="12"/>
  <c r="C302" i="12"/>
  <c r="C306" i="12"/>
  <c r="C310" i="12"/>
  <c r="C314" i="12"/>
  <c r="C318" i="12"/>
  <c r="C322" i="12"/>
  <c r="C326" i="12"/>
  <c r="C330" i="12"/>
  <c r="C334" i="12"/>
  <c r="C338" i="12"/>
  <c r="C342" i="12"/>
  <c r="C346" i="12"/>
  <c r="C350" i="12"/>
  <c r="C354" i="12"/>
  <c r="C358" i="12"/>
  <c r="C362" i="12"/>
  <c r="C366" i="12"/>
  <c r="C370" i="12"/>
  <c r="C374" i="12"/>
  <c r="C378" i="12"/>
  <c r="C382" i="12"/>
  <c r="C386" i="12"/>
  <c r="C390" i="12"/>
  <c r="C394" i="12"/>
  <c r="C398" i="12"/>
  <c r="C402" i="12"/>
  <c r="C406" i="12"/>
  <c r="C410" i="12"/>
  <c r="C414" i="12"/>
  <c r="C418" i="12"/>
  <c r="C422" i="12"/>
  <c r="C426" i="12"/>
  <c r="C430" i="12"/>
  <c r="C434" i="12"/>
  <c r="C438" i="12"/>
  <c r="C442" i="12"/>
  <c r="C446" i="12"/>
  <c r="C450" i="12"/>
  <c r="C454" i="12"/>
  <c r="C458" i="12"/>
  <c r="C462" i="12"/>
  <c r="C466" i="12"/>
  <c r="C470" i="12"/>
  <c r="C474" i="12"/>
  <c r="C478" i="12"/>
  <c r="C482" i="12"/>
  <c r="C486" i="12"/>
  <c r="C490" i="12"/>
  <c r="C494" i="12"/>
  <c r="C498" i="12"/>
  <c r="C502" i="12"/>
  <c r="C506" i="12"/>
  <c r="C510" i="12"/>
  <c r="C514" i="12"/>
  <c r="C518" i="12"/>
  <c r="C522" i="12"/>
  <c r="C526" i="12"/>
  <c r="C530" i="12"/>
  <c r="C534" i="12"/>
  <c r="C538" i="12"/>
  <c r="C542" i="12"/>
  <c r="C546" i="12"/>
  <c r="C550" i="12"/>
  <c r="C554" i="12"/>
  <c r="C558" i="12"/>
  <c r="C562" i="12"/>
  <c r="C566" i="12"/>
  <c r="C570" i="12"/>
  <c r="C574" i="12"/>
  <c r="C578" i="12"/>
  <c r="C582" i="12"/>
  <c r="C586" i="12"/>
  <c r="C590" i="12"/>
  <c r="C594" i="12"/>
  <c r="C598" i="12"/>
  <c r="C602" i="12"/>
  <c r="C606" i="12"/>
  <c r="C610" i="12"/>
  <c r="C614" i="12"/>
  <c r="C618" i="12"/>
  <c r="C622" i="12"/>
  <c r="C626" i="12"/>
  <c r="C630" i="12"/>
  <c r="C634" i="12"/>
  <c r="C638" i="12"/>
  <c r="C642" i="12"/>
  <c r="C646" i="12"/>
  <c r="C650" i="12"/>
  <c r="C654" i="12"/>
  <c r="C658" i="12"/>
  <c r="C662" i="12"/>
  <c r="C666" i="12"/>
  <c r="C670" i="12"/>
  <c r="C674" i="12"/>
  <c r="C678" i="12"/>
  <c r="C682" i="12"/>
  <c r="C686" i="12"/>
  <c r="C690" i="12"/>
  <c r="C694" i="12"/>
  <c r="C698" i="12"/>
  <c r="C702" i="12"/>
  <c r="C706" i="12"/>
  <c r="C710" i="12"/>
  <c r="C714" i="12"/>
  <c r="C718" i="12"/>
  <c r="C722" i="12"/>
  <c r="C726" i="12"/>
  <c r="C730" i="12"/>
  <c r="C734" i="12"/>
  <c r="C738" i="12"/>
  <c r="C742" i="12"/>
  <c r="C746" i="12"/>
  <c r="C750" i="12"/>
  <c r="C754" i="12"/>
  <c r="C758" i="12"/>
  <c r="C762" i="12"/>
  <c r="C766" i="12"/>
  <c r="C770" i="12"/>
  <c r="C774" i="12"/>
  <c r="C778" i="12"/>
  <c r="C782" i="12"/>
  <c r="C786" i="12"/>
  <c r="C790" i="12"/>
  <c r="C794" i="12"/>
  <c r="C798" i="12"/>
  <c r="C802" i="12"/>
  <c r="C806" i="12"/>
  <c r="C810" i="12"/>
  <c r="C814" i="12"/>
  <c r="C818" i="12"/>
  <c r="C822" i="12"/>
  <c r="C826" i="12"/>
  <c r="C830" i="12"/>
  <c r="C834" i="12"/>
  <c r="C838" i="12"/>
  <c r="C842" i="12"/>
  <c r="C846" i="12"/>
  <c r="C850" i="12"/>
  <c r="C854" i="12"/>
  <c r="C858" i="12"/>
  <c r="C862" i="12"/>
  <c r="C866" i="12"/>
  <c r="C870" i="12"/>
  <c r="C874" i="12"/>
  <c r="C878" i="12"/>
  <c r="C882" i="12"/>
  <c r="C886" i="12"/>
  <c r="C890" i="12"/>
  <c r="C894" i="12"/>
  <c r="C898" i="12"/>
  <c r="C902" i="12"/>
  <c r="C906" i="12"/>
  <c r="C910" i="12"/>
  <c r="C914" i="12"/>
  <c r="C918" i="12"/>
  <c r="C922" i="12"/>
  <c r="C926" i="12"/>
  <c r="C930" i="12"/>
  <c r="C934" i="12"/>
  <c r="C938" i="12"/>
  <c r="C942" i="12"/>
  <c r="C946" i="12"/>
  <c r="C950" i="12"/>
  <c r="C954" i="12"/>
  <c r="C958" i="12"/>
  <c r="C962" i="12"/>
  <c r="C966" i="12"/>
  <c r="C970" i="12"/>
  <c r="C974" i="12"/>
  <c r="C978" i="12"/>
  <c r="C982" i="12"/>
  <c r="C986" i="12"/>
  <c r="C990" i="12"/>
  <c r="C994" i="12"/>
  <c r="C998" i="12"/>
  <c r="C609" i="12"/>
  <c r="C725" i="12"/>
  <c r="C741" i="12"/>
  <c r="C753" i="12"/>
  <c r="C765" i="12"/>
  <c r="C773" i="12"/>
  <c r="C781" i="12"/>
  <c r="C793" i="12"/>
  <c r="C9" i="12"/>
  <c r="C13" i="12"/>
  <c r="C17" i="12"/>
  <c r="C21" i="12"/>
  <c r="C25" i="12"/>
  <c r="C29" i="12"/>
  <c r="C33" i="12"/>
  <c r="C37" i="12"/>
  <c r="C41" i="12"/>
  <c r="C45" i="12"/>
  <c r="C49" i="12"/>
  <c r="C53" i="12"/>
  <c r="C57" i="12"/>
  <c r="C61" i="12"/>
  <c r="C65" i="12"/>
  <c r="C69" i="12"/>
  <c r="C73" i="12"/>
  <c r="C77" i="12"/>
  <c r="C81" i="12"/>
  <c r="C85" i="12"/>
  <c r="C89" i="12"/>
  <c r="C93" i="12"/>
  <c r="C97" i="12"/>
  <c r="C101" i="12"/>
  <c r="C105" i="12"/>
  <c r="C109" i="12"/>
  <c r="C113" i="12"/>
  <c r="C117" i="12"/>
  <c r="C121" i="12"/>
  <c r="C125" i="12"/>
  <c r="C129" i="12"/>
  <c r="C133" i="12"/>
  <c r="C137" i="12"/>
  <c r="C141" i="12"/>
  <c r="C145" i="12"/>
  <c r="C149" i="12"/>
  <c r="C153" i="12"/>
  <c r="C157" i="12"/>
  <c r="C161" i="12"/>
  <c r="C165" i="12"/>
  <c r="C169" i="12"/>
  <c r="C173" i="12"/>
  <c r="C177" i="12"/>
  <c r="C181" i="12"/>
  <c r="C185" i="12"/>
  <c r="C189" i="12"/>
  <c r="C193" i="12"/>
  <c r="C197" i="12"/>
  <c r="C201" i="12"/>
  <c r="C205" i="12"/>
  <c r="C209" i="12"/>
  <c r="C213" i="12"/>
  <c r="C217" i="12"/>
  <c r="C221" i="12"/>
  <c r="C225" i="12"/>
  <c r="C229" i="12"/>
  <c r="C233" i="12"/>
  <c r="C237" i="12"/>
  <c r="C241" i="12"/>
  <c r="C245" i="12"/>
  <c r="C249" i="12"/>
  <c r="C253" i="12"/>
  <c r="C257" i="12"/>
  <c r="C261" i="12"/>
  <c r="C265" i="12"/>
  <c r="C269" i="12"/>
  <c r="C273" i="12"/>
  <c r="C277" i="12"/>
  <c r="C281" i="12"/>
  <c r="C285" i="12"/>
  <c r="C289" i="12"/>
  <c r="C293" i="12"/>
  <c r="C297" i="12"/>
  <c r="C301" i="12"/>
  <c r="C305" i="12"/>
  <c r="C309" i="12"/>
  <c r="C313" i="12"/>
  <c r="C317" i="12"/>
  <c r="C321" i="12"/>
  <c r="C325" i="12"/>
  <c r="C329" i="12"/>
  <c r="C333" i="12"/>
  <c r="C337" i="12"/>
  <c r="C341" i="12"/>
  <c r="C345" i="12"/>
  <c r="C349" i="12"/>
  <c r="C353" i="12"/>
  <c r="C357" i="12"/>
  <c r="C361" i="12"/>
  <c r="C365" i="12"/>
  <c r="C369" i="12"/>
  <c r="C373" i="12"/>
  <c r="C377" i="12"/>
  <c r="C381" i="12"/>
  <c r="C385" i="12"/>
  <c r="C389" i="12"/>
  <c r="C393" i="12"/>
  <c r="C397" i="12"/>
  <c r="C401" i="12"/>
  <c r="C405" i="12"/>
  <c r="C409" i="12"/>
  <c r="C413" i="12"/>
  <c r="C417" i="12"/>
  <c r="C421" i="12"/>
  <c r="C425" i="12"/>
  <c r="C429" i="12"/>
  <c r="C433" i="12"/>
  <c r="C437" i="12"/>
  <c r="C441" i="12"/>
  <c r="C445" i="12"/>
  <c r="C449" i="12"/>
  <c r="C453" i="12"/>
  <c r="C457" i="12"/>
  <c r="C461" i="12"/>
  <c r="C465" i="12"/>
  <c r="C469" i="12"/>
  <c r="C473" i="12"/>
  <c r="C477" i="12"/>
  <c r="C481" i="12"/>
  <c r="C485" i="12"/>
  <c r="C489" i="12"/>
  <c r="C493" i="12"/>
  <c r="C497" i="12"/>
  <c r="C501" i="12"/>
  <c r="C505" i="12"/>
  <c r="C509" i="12"/>
  <c r="C513" i="12"/>
  <c r="C517" i="12"/>
  <c r="C521" i="12"/>
  <c r="C525" i="12"/>
  <c r="C529" i="12"/>
  <c r="C533" i="12"/>
  <c r="C537" i="12"/>
  <c r="C541" i="12"/>
  <c r="C545" i="12"/>
  <c r="C549" i="12"/>
  <c r="C553" i="12"/>
  <c r="C557" i="12"/>
  <c r="C561" i="12"/>
  <c r="C565" i="12"/>
  <c r="C569" i="12"/>
  <c r="C573" i="12"/>
  <c r="C577" i="12"/>
  <c r="C581" i="12"/>
  <c r="C585" i="12"/>
  <c r="C589" i="12"/>
  <c r="C593" i="12"/>
  <c r="C597" i="12"/>
  <c r="C601" i="12"/>
  <c r="C605" i="12"/>
  <c r="C613" i="12"/>
  <c r="C617" i="12"/>
  <c r="C621" i="12"/>
  <c r="C625" i="12"/>
  <c r="C633" i="12"/>
  <c r="C637" i="12"/>
  <c r="C641" i="12"/>
  <c r="C645" i="12"/>
  <c r="C649" i="12"/>
  <c r="C653" i="12"/>
  <c r="C657" i="12"/>
  <c r="C661" i="12"/>
  <c r="C665" i="12"/>
  <c r="C669" i="12"/>
  <c r="C673" i="12"/>
  <c r="C677" i="12"/>
  <c r="C681" i="12"/>
  <c r="C685" i="12"/>
  <c r="C689" i="12"/>
  <c r="C693" i="12"/>
  <c r="C697" i="12"/>
  <c r="C701" i="12"/>
  <c r="C705" i="12"/>
  <c r="C709" i="12"/>
  <c r="C713" i="12"/>
  <c r="C717" i="12"/>
  <c r="C721" i="12"/>
  <c r="C729" i="12"/>
  <c r="C733" i="12"/>
  <c r="C737" i="12"/>
  <c r="C745" i="12"/>
  <c r="C749" i="12"/>
  <c r="C761" i="12"/>
  <c r="C769" i="12"/>
  <c r="C777" i="12"/>
  <c r="C789" i="12"/>
  <c r="C805" i="12"/>
  <c r="C817" i="12"/>
  <c r="C829" i="12"/>
  <c r="C996" i="12"/>
  <c r="C988" i="12"/>
  <c r="C980" i="12"/>
  <c r="C972" i="12"/>
  <c r="C964" i="12"/>
  <c r="C956" i="12"/>
  <c r="C948" i="12"/>
  <c r="C940" i="12"/>
  <c r="C932" i="12"/>
  <c r="C924" i="12"/>
  <c r="C916" i="12"/>
  <c r="C908" i="12"/>
  <c r="C900" i="12"/>
  <c r="C892" i="12"/>
  <c r="C884" i="12"/>
  <c r="C876" i="12"/>
  <c r="C868" i="12"/>
  <c r="C860" i="12"/>
  <c r="C852" i="12"/>
  <c r="C844" i="12"/>
  <c r="C836" i="12"/>
  <c r="C825" i="12"/>
  <c r="C812" i="12"/>
  <c r="C796" i="12"/>
  <c r="C780" i="12"/>
  <c r="C764" i="12"/>
  <c r="C748" i="12"/>
  <c r="C732" i="12"/>
  <c r="C716" i="12"/>
  <c r="C700" i="12"/>
  <c r="C684" i="12"/>
  <c r="C668" i="12"/>
  <c r="C652" i="12"/>
  <c r="C636" i="12"/>
  <c r="C620" i="12"/>
  <c r="C604" i="12"/>
  <c r="C588" i="12"/>
  <c r="C572" i="12"/>
  <c r="C556" i="12"/>
  <c r="C540" i="12"/>
  <c r="C524" i="12"/>
  <c r="C508" i="12"/>
  <c r="C492" i="12"/>
  <c r="C476" i="12"/>
  <c r="C460" i="12"/>
  <c r="C444" i="12"/>
  <c r="C428" i="12"/>
  <c r="C412" i="12"/>
  <c r="C396" i="12"/>
  <c r="C380" i="12"/>
  <c r="C364" i="12"/>
  <c r="C348" i="12"/>
  <c r="C332" i="12"/>
  <c r="C316" i="12"/>
  <c r="C300" i="12"/>
  <c r="C284" i="12"/>
  <c r="C268" i="12"/>
  <c r="C252" i="12"/>
  <c r="C236" i="12"/>
  <c r="C220" i="12"/>
  <c r="C204" i="12"/>
  <c r="C188" i="12"/>
  <c r="C172" i="12"/>
  <c r="C156" i="12"/>
  <c r="C140" i="12"/>
  <c r="C124" i="12"/>
  <c r="C108" i="12"/>
  <c r="C92" i="12"/>
  <c r="C76" i="12"/>
  <c r="C60" i="12"/>
  <c r="C44" i="12"/>
  <c r="C28" i="12"/>
  <c r="C12" i="12"/>
  <c r="C985" i="12"/>
  <c r="C969" i="12"/>
  <c r="C953" i="12"/>
  <c r="C937" i="12"/>
  <c r="C921" i="12"/>
  <c r="C905" i="12"/>
  <c r="C889" i="12"/>
  <c r="C873" i="12"/>
  <c r="C857" i="12"/>
  <c r="C841" i="12"/>
  <c r="C824" i="12"/>
  <c r="C792" i="12"/>
  <c r="C760" i="12"/>
  <c r="C728" i="12"/>
  <c r="C696" i="12"/>
  <c r="C664" i="12"/>
  <c r="C632" i="12"/>
  <c r="C600" i="12"/>
  <c r="C568" i="12"/>
  <c r="C536" i="12"/>
  <c r="C504" i="12"/>
  <c r="C472" i="12"/>
  <c r="C440" i="12"/>
  <c r="C408" i="12"/>
  <c r="C376" i="12"/>
  <c r="C344" i="12"/>
  <c r="C312" i="12"/>
  <c r="C264" i="12"/>
  <c r="C232" i="12"/>
  <c r="C200" i="12"/>
  <c r="C168" i="12"/>
  <c r="C136" i="12"/>
  <c r="C104" i="12"/>
  <c r="C72" i="12"/>
  <c r="C24" i="12"/>
  <c r="C997" i="12"/>
  <c r="C989" i="12"/>
  <c r="C981" i="12"/>
  <c r="C973" i="12"/>
  <c r="C965" i="12"/>
  <c r="C957" i="12"/>
  <c r="C949" i="12"/>
  <c r="C941" i="12"/>
  <c r="C933" i="12"/>
  <c r="C925" i="12"/>
  <c r="C917" i="12"/>
  <c r="C909" i="12"/>
  <c r="C901" i="12"/>
  <c r="C893" i="12"/>
  <c r="C885" i="12"/>
  <c r="C877" i="12"/>
  <c r="C869" i="12"/>
  <c r="C861" i="12"/>
  <c r="C853" i="12"/>
  <c r="C845" i="12"/>
  <c r="C837" i="12"/>
  <c r="C828" i="12"/>
  <c r="C816" i="12"/>
  <c r="C800" i="12"/>
  <c r="C784" i="12"/>
  <c r="C768" i="12"/>
  <c r="C752" i="12"/>
  <c r="C736" i="12"/>
  <c r="C720" i="12"/>
  <c r="C704" i="12"/>
  <c r="C688" i="12"/>
  <c r="C672" i="12"/>
  <c r="C656" i="12"/>
  <c r="C640" i="12"/>
  <c r="C624" i="12"/>
  <c r="C608" i="12"/>
  <c r="C592" i="12"/>
  <c r="C576" i="12"/>
  <c r="C560" i="12"/>
  <c r="C544" i="12"/>
  <c r="C528" i="12"/>
  <c r="C512" i="12"/>
  <c r="C496" i="12"/>
  <c r="C480" i="12"/>
  <c r="C464" i="12"/>
  <c r="C448" i="12"/>
  <c r="C432" i="12"/>
  <c r="C416" i="12"/>
  <c r="C400" i="12"/>
  <c r="C384" i="12"/>
  <c r="C368" i="12"/>
  <c r="C352" i="12"/>
  <c r="C336" i="12"/>
  <c r="C320" i="12"/>
  <c r="C304" i="12"/>
  <c r="C288" i="12"/>
  <c r="C272" i="12"/>
  <c r="C256" i="12"/>
  <c r="C240" i="12"/>
  <c r="C224" i="12"/>
  <c r="C208" i="12"/>
  <c r="C192" i="12"/>
  <c r="C176" i="12"/>
  <c r="C160" i="12"/>
  <c r="C144" i="12"/>
  <c r="C128" i="12"/>
  <c r="C112" i="12"/>
  <c r="C96" i="12"/>
  <c r="C80" i="12"/>
  <c r="C64" i="12"/>
  <c r="C48" i="12"/>
  <c r="C32" i="12"/>
  <c r="C16" i="12"/>
  <c r="C993" i="12"/>
  <c r="C977" i="12"/>
  <c r="C961" i="12"/>
  <c r="C945" i="12"/>
  <c r="C929" i="12"/>
  <c r="C913" i="12"/>
  <c r="C897" i="12"/>
  <c r="C881" i="12"/>
  <c r="C865" i="12"/>
  <c r="C849" i="12"/>
  <c r="C833" i="12"/>
  <c r="C808" i="12"/>
  <c r="C776" i="12"/>
  <c r="C744" i="12"/>
  <c r="C712" i="12"/>
  <c r="C680" i="12"/>
  <c r="C648" i="12"/>
  <c r="C616" i="12"/>
  <c r="C584" i="12"/>
  <c r="C552" i="12"/>
  <c r="C520" i="12"/>
  <c r="C488" i="12"/>
  <c r="C456" i="12"/>
  <c r="C424" i="12"/>
  <c r="C392" i="12"/>
  <c r="C360" i="12"/>
  <c r="C328" i="12"/>
  <c r="C296" i="12"/>
  <c r="C280" i="12"/>
  <c r="C248" i="12"/>
  <c r="C216" i="12"/>
  <c r="C184" i="12"/>
  <c r="C152" i="12"/>
  <c r="C120" i="12"/>
  <c r="C88" i="12"/>
  <c r="C56" i="12"/>
  <c r="C40" i="12"/>
  <c r="C992" i="12"/>
  <c r="C984" i="12"/>
  <c r="C976" i="12"/>
  <c r="C968" i="12"/>
  <c r="C960" i="12"/>
  <c r="C952" i="12"/>
  <c r="C944" i="12"/>
  <c r="C936" i="12"/>
  <c r="C928" i="12"/>
  <c r="C920" i="12"/>
  <c r="C912" i="12"/>
  <c r="C904" i="12"/>
  <c r="C896" i="12"/>
  <c r="C888" i="12"/>
  <c r="C880" i="12"/>
  <c r="C872" i="12"/>
  <c r="C864" i="12"/>
  <c r="C856" i="12"/>
  <c r="C848" i="12"/>
  <c r="C840" i="12"/>
  <c r="C832" i="12"/>
  <c r="C820" i="12"/>
  <c r="C804" i="12"/>
  <c r="C788" i="12"/>
  <c r="C772" i="12"/>
  <c r="C756" i="12"/>
  <c r="C740" i="12"/>
  <c r="C724" i="12"/>
  <c r="C708" i="12"/>
  <c r="C692" i="12"/>
  <c r="C676" i="12"/>
  <c r="C660" i="12"/>
  <c r="C644" i="12"/>
  <c r="C628" i="12"/>
  <c r="C612" i="12"/>
  <c r="C596" i="12"/>
  <c r="C580" i="12"/>
  <c r="C564" i="12"/>
  <c r="C548" i="12"/>
  <c r="C532" i="12"/>
  <c r="C516" i="12"/>
  <c r="C500" i="12"/>
  <c r="C484" i="12"/>
  <c r="C468" i="12"/>
  <c r="C452" i="12"/>
  <c r="C436" i="12"/>
  <c r="C420" i="12"/>
  <c r="C404" i="12"/>
  <c r="C388" i="12"/>
  <c r="C372" i="12"/>
  <c r="C356" i="12"/>
  <c r="C340" i="12"/>
  <c r="C324" i="12"/>
  <c r="C308" i="12"/>
  <c r="C292" i="12"/>
  <c r="C276" i="12"/>
  <c r="C260" i="12"/>
  <c r="C244" i="12"/>
  <c r="C228" i="12"/>
  <c r="C212" i="12"/>
  <c r="C196" i="12"/>
  <c r="C180" i="12"/>
  <c r="C164" i="12"/>
  <c r="C148" i="12"/>
  <c r="C132" i="12"/>
  <c r="C116" i="12"/>
  <c r="C100" i="12"/>
  <c r="C84" i="12"/>
  <c r="C68" i="12"/>
  <c r="C52" i="12"/>
  <c r="C36" i="12"/>
  <c r="C20" i="12"/>
  <c r="B356" i="12"/>
  <c r="D356" i="12" s="1"/>
  <c r="B351" i="12"/>
  <c r="D351" i="12" s="1"/>
  <c r="B346" i="12"/>
  <c r="D346" i="12" s="1"/>
  <c r="B340" i="12"/>
  <c r="D340" i="12" s="1"/>
  <c r="B335" i="12"/>
  <c r="D335" i="12" s="1"/>
  <c r="B330" i="12"/>
  <c r="D330" i="12" s="1"/>
  <c r="B324" i="12"/>
  <c r="D324" i="12" s="1"/>
  <c r="B319" i="12"/>
  <c r="D319" i="12" s="1"/>
  <c r="B314" i="12"/>
  <c r="D314" i="12" s="1"/>
  <c r="B308" i="12"/>
  <c r="D308" i="12" s="1"/>
  <c r="B303" i="12"/>
  <c r="D303" i="12" s="1"/>
  <c r="B298" i="12"/>
  <c r="D298" i="12" s="1"/>
  <c r="B292" i="12"/>
  <c r="D292" i="12" s="1"/>
  <c r="B287" i="12"/>
  <c r="D287" i="12" s="1"/>
  <c r="B282" i="12"/>
  <c r="D282" i="12" s="1"/>
  <c r="B276" i="12"/>
  <c r="D276" i="12" s="1"/>
  <c r="B271" i="12"/>
  <c r="D271" i="12" s="1"/>
  <c r="B266" i="12"/>
  <c r="D266" i="12" s="1"/>
  <c r="B260" i="12"/>
  <c r="D260" i="12" s="1"/>
  <c r="B255" i="12"/>
  <c r="D255" i="12" s="1"/>
  <c r="B250" i="12"/>
  <c r="D250" i="12" s="1"/>
  <c r="B244" i="12"/>
  <c r="D244" i="12" s="1"/>
  <c r="B239" i="12"/>
  <c r="D239" i="12" s="1"/>
  <c r="B234" i="12"/>
  <c r="D234" i="12" s="1"/>
  <c r="B228" i="12"/>
  <c r="D228" i="12" s="1"/>
  <c r="B223" i="12"/>
  <c r="D223" i="12" s="1"/>
  <c r="B218" i="12"/>
  <c r="D218" i="12" s="1"/>
  <c r="B212" i="12"/>
  <c r="D212" i="12" s="1"/>
  <c r="B207" i="12"/>
  <c r="D207" i="12" s="1"/>
  <c r="B202" i="12"/>
  <c r="D202" i="12" s="1"/>
  <c r="B196" i="12"/>
  <c r="D196" i="12" s="1"/>
  <c r="B191" i="12"/>
  <c r="D191" i="12" s="1"/>
  <c r="B186" i="12"/>
  <c r="D186" i="12" s="1"/>
  <c r="B180" i="12"/>
  <c r="D180" i="12" s="1"/>
  <c r="B175" i="12"/>
  <c r="D175" i="12" s="1"/>
  <c r="B170" i="12"/>
  <c r="D170" i="12" s="1"/>
  <c r="B164" i="12"/>
  <c r="D164" i="12" s="1"/>
  <c r="B159" i="12"/>
  <c r="D159" i="12" s="1"/>
  <c r="B154" i="12"/>
  <c r="D154" i="12" s="1"/>
  <c r="B148" i="12"/>
  <c r="D148" i="12" s="1"/>
  <c r="B143" i="12"/>
  <c r="D143" i="12" s="1"/>
  <c r="B138" i="12"/>
  <c r="D138" i="12" s="1"/>
  <c r="B132" i="12"/>
  <c r="D132" i="12" s="1"/>
  <c r="B127" i="12"/>
  <c r="D127" i="12" s="1"/>
  <c r="B122" i="12"/>
  <c r="D122" i="12" s="1"/>
  <c r="B116" i="12"/>
  <c r="D116" i="12" s="1"/>
  <c r="B111" i="12"/>
  <c r="D111" i="12" s="1"/>
  <c r="B106" i="12"/>
  <c r="D106" i="12" s="1"/>
  <c r="B100" i="12"/>
  <c r="D100" i="12" s="1"/>
  <c r="B95" i="12"/>
  <c r="D95" i="12" s="1"/>
  <c r="B90" i="12"/>
  <c r="D90" i="12" s="1"/>
  <c r="B84" i="12"/>
  <c r="D84" i="12" s="1"/>
  <c r="B79" i="12"/>
  <c r="D79" i="12" s="1"/>
  <c r="B74" i="12"/>
  <c r="D74" i="12" s="1"/>
  <c r="B68" i="12"/>
  <c r="D68" i="12" s="1"/>
  <c r="B63" i="12"/>
  <c r="D63" i="12" s="1"/>
  <c r="B58" i="12"/>
  <c r="D58" i="12" s="1"/>
  <c r="B52" i="12"/>
  <c r="D52" i="12" s="1"/>
  <c r="B47" i="12"/>
  <c r="D47" i="12" s="1"/>
  <c r="B42" i="12"/>
  <c r="D42" i="12" s="1"/>
  <c r="B34" i="12"/>
  <c r="D34" i="12" s="1"/>
  <c r="B26" i="12"/>
  <c r="D26" i="12" s="1"/>
  <c r="B18" i="12"/>
  <c r="D18" i="12" s="1"/>
  <c r="B10" i="12"/>
  <c r="D10" i="12" s="1"/>
  <c r="B998" i="12"/>
  <c r="D998" i="12" s="1"/>
  <c r="B992" i="12"/>
  <c r="D992" i="12" s="1"/>
  <c r="B987" i="12"/>
  <c r="D987" i="12" s="1"/>
  <c r="B982" i="12"/>
  <c r="D982" i="12" s="1"/>
  <c r="B976" i="12"/>
  <c r="D976" i="12" s="1"/>
  <c r="B971" i="12"/>
  <c r="D971" i="12" s="1"/>
  <c r="B966" i="12"/>
  <c r="D966" i="12" s="1"/>
  <c r="B960" i="12"/>
  <c r="D960" i="12" s="1"/>
  <c r="B955" i="12"/>
  <c r="D955" i="12" s="1"/>
  <c r="B950" i="12"/>
  <c r="D950" i="12" s="1"/>
  <c r="B944" i="12"/>
  <c r="D944" i="12" s="1"/>
  <c r="B939" i="12"/>
  <c r="D939" i="12" s="1"/>
  <c r="B934" i="12"/>
  <c r="D934" i="12" s="1"/>
  <c r="B928" i="12"/>
  <c r="D928" i="12" s="1"/>
  <c r="B923" i="12"/>
  <c r="D923" i="12" s="1"/>
  <c r="B918" i="12"/>
  <c r="D918" i="12" s="1"/>
  <c r="B912" i="12"/>
  <c r="D912" i="12" s="1"/>
  <c r="B907" i="12"/>
  <c r="D907" i="12" s="1"/>
  <c r="B902" i="12"/>
  <c r="D902" i="12" s="1"/>
  <c r="B896" i="12"/>
  <c r="D896" i="12" s="1"/>
  <c r="B891" i="12"/>
  <c r="D891" i="12" s="1"/>
  <c r="B886" i="12"/>
  <c r="D886" i="12" s="1"/>
  <c r="B880" i="12"/>
  <c r="D880" i="12" s="1"/>
  <c r="B875" i="12"/>
  <c r="D875" i="12" s="1"/>
  <c r="B870" i="12"/>
  <c r="D870" i="12" s="1"/>
  <c r="B864" i="12"/>
  <c r="D864" i="12" s="1"/>
  <c r="B859" i="12"/>
  <c r="D859" i="12" s="1"/>
  <c r="B854" i="12"/>
  <c r="D854" i="12" s="1"/>
  <c r="B848" i="12"/>
  <c r="D848" i="12" s="1"/>
  <c r="B843" i="12"/>
  <c r="D843" i="12" s="1"/>
  <c r="B838" i="12"/>
  <c r="D838" i="12" s="1"/>
  <c r="B832" i="12"/>
  <c r="D832" i="12" s="1"/>
  <c r="B827" i="12"/>
  <c r="D827" i="12" s="1"/>
  <c r="B822" i="12"/>
  <c r="D822" i="12" s="1"/>
  <c r="B816" i="12"/>
  <c r="D816" i="12" s="1"/>
  <c r="B811" i="12"/>
  <c r="D811" i="12" s="1"/>
  <c r="B806" i="12"/>
  <c r="D806" i="12" s="1"/>
  <c r="B800" i="12"/>
  <c r="D800" i="12" s="1"/>
  <c r="B795" i="12"/>
  <c r="D795" i="12" s="1"/>
  <c r="B790" i="12"/>
  <c r="D790" i="12" s="1"/>
  <c r="B784" i="12"/>
  <c r="D784" i="12" s="1"/>
  <c r="B779" i="12"/>
  <c r="D779" i="12" s="1"/>
  <c r="B774" i="12"/>
  <c r="D774" i="12" s="1"/>
  <c r="B768" i="12"/>
  <c r="D768" i="12" s="1"/>
  <c r="B763" i="12"/>
  <c r="D763" i="12" s="1"/>
  <c r="B758" i="12"/>
  <c r="D758" i="12" s="1"/>
  <c r="B752" i="12"/>
  <c r="D752" i="12" s="1"/>
  <c r="B747" i="12"/>
  <c r="D747" i="12" s="1"/>
  <c r="B742" i="12"/>
  <c r="D742" i="12" s="1"/>
  <c r="B736" i="12"/>
  <c r="D736" i="12" s="1"/>
  <c r="B731" i="12"/>
  <c r="D731" i="12" s="1"/>
  <c r="B726" i="12"/>
  <c r="D726" i="12" s="1"/>
  <c r="B720" i="12"/>
  <c r="D720" i="12" s="1"/>
  <c r="B715" i="12"/>
  <c r="D715" i="12" s="1"/>
  <c r="B710" i="12"/>
  <c r="D710" i="12" s="1"/>
  <c r="B704" i="12"/>
  <c r="D704" i="12" s="1"/>
  <c r="B699" i="12"/>
  <c r="D699" i="12" s="1"/>
  <c r="B694" i="12"/>
  <c r="D694" i="12" s="1"/>
  <c r="B688" i="12"/>
  <c r="D688" i="12" s="1"/>
  <c r="B683" i="12"/>
  <c r="D683" i="12" s="1"/>
  <c r="B678" i="12"/>
  <c r="D678" i="12" s="1"/>
  <c r="B672" i="12"/>
  <c r="D672" i="12" s="1"/>
  <c r="B667" i="12"/>
  <c r="D667" i="12" s="1"/>
  <c r="B662" i="12"/>
  <c r="D662" i="12" s="1"/>
  <c r="B656" i="12"/>
  <c r="D656" i="12" s="1"/>
  <c r="B651" i="12"/>
  <c r="D651" i="12" s="1"/>
  <c r="B646" i="12"/>
  <c r="D646" i="12" s="1"/>
  <c r="B640" i="12"/>
  <c r="D640" i="12" s="1"/>
  <c r="B635" i="12"/>
  <c r="D635" i="12" s="1"/>
  <c r="B630" i="12"/>
  <c r="D630" i="12" s="1"/>
  <c r="B624" i="12"/>
  <c r="D624" i="12" s="1"/>
  <c r="B619" i="12"/>
  <c r="D619" i="12" s="1"/>
  <c r="B614" i="12"/>
  <c r="D614" i="12" s="1"/>
  <c r="B608" i="12"/>
  <c r="D608" i="12" s="1"/>
  <c r="B603" i="12"/>
  <c r="D603" i="12" s="1"/>
  <c r="B598" i="12"/>
  <c r="D598" i="12" s="1"/>
  <c r="B592" i="12"/>
  <c r="D592" i="12" s="1"/>
  <c r="B587" i="12"/>
  <c r="D587" i="12" s="1"/>
  <c r="B582" i="12"/>
  <c r="D582" i="12" s="1"/>
  <c r="B576" i="12"/>
  <c r="D576" i="12" s="1"/>
  <c r="B571" i="12"/>
  <c r="D571" i="12" s="1"/>
  <c r="B566" i="12"/>
  <c r="D566" i="12" s="1"/>
  <c r="B560" i="12"/>
  <c r="D560" i="12" s="1"/>
  <c r="B555" i="12"/>
  <c r="D555" i="12" s="1"/>
  <c r="B550" i="12"/>
  <c r="D550" i="12" s="1"/>
  <c r="B544" i="12"/>
  <c r="D544" i="12" s="1"/>
  <c r="B539" i="12"/>
  <c r="D539" i="12" s="1"/>
  <c r="B534" i="12"/>
  <c r="D534" i="12" s="1"/>
  <c r="B528" i="12"/>
  <c r="D528" i="12" s="1"/>
  <c r="B523" i="12"/>
  <c r="D523" i="12" s="1"/>
  <c r="B518" i="12"/>
  <c r="D518" i="12" s="1"/>
  <c r="B512" i="12"/>
  <c r="D512" i="12" s="1"/>
  <c r="B507" i="12"/>
  <c r="D507" i="12" s="1"/>
  <c r="B502" i="12"/>
  <c r="D502" i="12" s="1"/>
  <c r="B496" i="12"/>
  <c r="D496" i="12" s="1"/>
  <c r="B491" i="12"/>
  <c r="D491" i="12" s="1"/>
  <c r="B486" i="12"/>
  <c r="D486" i="12" s="1"/>
  <c r="B480" i="12"/>
  <c r="D480" i="12" s="1"/>
  <c r="B475" i="12"/>
  <c r="D475" i="12" s="1"/>
  <c r="B470" i="12"/>
  <c r="D470" i="12" s="1"/>
  <c r="B464" i="12"/>
  <c r="D464" i="12" s="1"/>
  <c r="B459" i="12"/>
  <c r="D459" i="12" s="1"/>
  <c r="B454" i="12"/>
  <c r="D454" i="12" s="1"/>
  <c r="B448" i="12"/>
  <c r="D448" i="12" s="1"/>
  <c r="B443" i="12"/>
  <c r="D443" i="12" s="1"/>
  <c r="B438" i="12"/>
  <c r="D438" i="12" s="1"/>
  <c r="B432" i="12"/>
  <c r="D432" i="12" s="1"/>
  <c r="B427" i="12"/>
  <c r="D427" i="12" s="1"/>
  <c r="B422" i="12"/>
  <c r="D422" i="12" s="1"/>
  <c r="B416" i="12"/>
  <c r="D416" i="12" s="1"/>
  <c r="B411" i="12"/>
  <c r="D411" i="12" s="1"/>
  <c r="B406" i="12"/>
  <c r="D406" i="12" s="1"/>
  <c r="B400" i="12"/>
  <c r="D400" i="12" s="1"/>
  <c r="B395" i="12"/>
  <c r="D395" i="12" s="1"/>
  <c r="B390" i="12"/>
  <c r="D390" i="12" s="1"/>
  <c r="B384" i="12"/>
  <c r="D384" i="12" s="1"/>
  <c r="B379" i="12"/>
  <c r="D379" i="12" s="1"/>
  <c r="B374" i="12"/>
  <c r="D374" i="12" s="1"/>
  <c r="B368" i="12"/>
  <c r="D368" i="12" s="1"/>
  <c r="B363" i="12"/>
  <c r="D363" i="12" s="1"/>
  <c r="B358" i="12"/>
  <c r="D358" i="12" s="1"/>
  <c r="B352" i="12"/>
  <c r="D352" i="12" s="1"/>
  <c r="B347" i="12"/>
  <c r="D347" i="12" s="1"/>
  <c r="B342" i="12"/>
  <c r="D342" i="12" s="1"/>
  <c r="B336" i="12"/>
  <c r="D336" i="12" s="1"/>
  <c r="B331" i="12"/>
  <c r="D331" i="12" s="1"/>
  <c r="B326" i="12"/>
  <c r="D326" i="12" s="1"/>
  <c r="B320" i="12"/>
  <c r="D320" i="12" s="1"/>
  <c r="B315" i="12"/>
  <c r="D315" i="12" s="1"/>
  <c r="B310" i="12"/>
  <c r="D310" i="12" s="1"/>
  <c r="B304" i="12"/>
  <c r="D304" i="12" s="1"/>
  <c r="B299" i="12"/>
  <c r="D299" i="12" s="1"/>
  <c r="B294" i="12"/>
  <c r="D294" i="12" s="1"/>
  <c r="B288" i="12"/>
  <c r="D288" i="12" s="1"/>
  <c r="B283" i="12"/>
  <c r="D283" i="12" s="1"/>
  <c r="B278" i="12"/>
  <c r="D278" i="12" s="1"/>
  <c r="B272" i="12"/>
  <c r="D272" i="12" s="1"/>
  <c r="B267" i="12"/>
  <c r="D267" i="12" s="1"/>
  <c r="B262" i="12"/>
  <c r="D262" i="12" s="1"/>
  <c r="B256" i="12"/>
  <c r="D256" i="12" s="1"/>
  <c r="B251" i="12"/>
  <c r="D251" i="12" s="1"/>
  <c r="B246" i="12"/>
  <c r="D246" i="12" s="1"/>
  <c r="B240" i="12"/>
  <c r="D240" i="12" s="1"/>
  <c r="B235" i="12"/>
  <c r="D235" i="12" s="1"/>
  <c r="B230" i="12"/>
  <c r="D230" i="12" s="1"/>
  <c r="B224" i="12"/>
  <c r="D224" i="12" s="1"/>
  <c r="B219" i="12"/>
  <c r="D219" i="12" s="1"/>
  <c r="B214" i="12"/>
  <c r="D214" i="12" s="1"/>
  <c r="B208" i="12"/>
  <c r="D208" i="12" s="1"/>
  <c r="B203" i="12"/>
  <c r="D203" i="12" s="1"/>
  <c r="B198" i="12"/>
  <c r="D198" i="12" s="1"/>
  <c r="B192" i="12"/>
  <c r="D192" i="12" s="1"/>
  <c r="B187" i="12"/>
  <c r="D187" i="12" s="1"/>
  <c r="B182" i="12"/>
  <c r="D182" i="12" s="1"/>
  <c r="B176" i="12"/>
  <c r="D176" i="12" s="1"/>
  <c r="B171" i="12"/>
  <c r="D171" i="12" s="1"/>
  <c r="B166" i="12"/>
  <c r="D166" i="12" s="1"/>
  <c r="B160" i="12"/>
  <c r="D160" i="12" s="1"/>
  <c r="B155" i="12"/>
  <c r="D155" i="12" s="1"/>
  <c r="B150" i="12"/>
  <c r="D150" i="12" s="1"/>
  <c r="B144" i="12"/>
  <c r="D144" i="12" s="1"/>
  <c r="B139" i="12"/>
  <c r="D139" i="12" s="1"/>
  <c r="B134" i="12"/>
  <c r="D134" i="12" s="1"/>
  <c r="B128" i="12"/>
  <c r="D128" i="12" s="1"/>
  <c r="B123" i="12"/>
  <c r="D123" i="12" s="1"/>
  <c r="B118" i="12"/>
  <c r="D118" i="12" s="1"/>
  <c r="B112" i="12"/>
  <c r="D112" i="12" s="1"/>
  <c r="B107" i="12"/>
  <c r="D107" i="12" s="1"/>
  <c r="B102" i="12"/>
  <c r="D102" i="12" s="1"/>
  <c r="B96" i="12"/>
  <c r="D96" i="12" s="1"/>
  <c r="B91" i="12"/>
  <c r="D91" i="12" s="1"/>
  <c r="B86" i="12"/>
  <c r="D86" i="12" s="1"/>
  <c r="B80" i="12"/>
  <c r="D80" i="12" s="1"/>
  <c r="B75" i="12"/>
  <c r="D75" i="12" s="1"/>
  <c r="B70" i="12"/>
  <c r="D70" i="12" s="1"/>
  <c r="B64" i="12"/>
  <c r="D64" i="12" s="1"/>
  <c r="B59" i="12"/>
  <c r="D59" i="12" s="1"/>
  <c r="B54" i="12"/>
  <c r="D54" i="12" s="1"/>
  <c r="B48" i="12"/>
  <c r="D48" i="12" s="1"/>
  <c r="B43" i="12"/>
  <c r="D43" i="12" s="1"/>
  <c r="B35" i="12"/>
  <c r="D35" i="12" s="1"/>
  <c r="B27" i="12"/>
  <c r="D27" i="12" s="1"/>
  <c r="B19" i="12"/>
  <c r="D19" i="12" s="1"/>
  <c r="B11" i="12"/>
  <c r="D11" i="12" s="1"/>
  <c r="B999" i="12"/>
  <c r="D999" i="12" s="1"/>
  <c r="B994" i="12"/>
  <c r="D994" i="12" s="1"/>
  <c r="B988" i="12"/>
  <c r="D988" i="12" s="1"/>
  <c r="B983" i="12"/>
  <c r="D983" i="12" s="1"/>
  <c r="B978" i="12"/>
  <c r="D978" i="12" s="1"/>
  <c r="B972" i="12"/>
  <c r="D972" i="12" s="1"/>
  <c r="B967" i="12"/>
  <c r="D967" i="12" s="1"/>
  <c r="B962" i="12"/>
  <c r="D962" i="12" s="1"/>
  <c r="B956" i="12"/>
  <c r="D956" i="12" s="1"/>
  <c r="B951" i="12"/>
  <c r="D951" i="12" s="1"/>
  <c r="B946" i="12"/>
  <c r="D946" i="12" s="1"/>
  <c r="B940" i="12"/>
  <c r="D940" i="12" s="1"/>
  <c r="B935" i="12"/>
  <c r="D935" i="12" s="1"/>
  <c r="B930" i="12"/>
  <c r="D930" i="12" s="1"/>
  <c r="B924" i="12"/>
  <c r="D924" i="12" s="1"/>
  <c r="B919" i="12"/>
  <c r="D919" i="12" s="1"/>
  <c r="B914" i="12"/>
  <c r="D914" i="12" s="1"/>
  <c r="B908" i="12"/>
  <c r="D908" i="12" s="1"/>
  <c r="B903" i="12"/>
  <c r="D903" i="12" s="1"/>
  <c r="B898" i="12"/>
  <c r="D898" i="12" s="1"/>
  <c r="B892" i="12"/>
  <c r="D892" i="12" s="1"/>
  <c r="B887" i="12"/>
  <c r="D887" i="12" s="1"/>
  <c r="B882" i="12"/>
  <c r="D882" i="12" s="1"/>
  <c r="B876" i="12"/>
  <c r="D876" i="12" s="1"/>
  <c r="B871" i="12"/>
  <c r="D871" i="12" s="1"/>
  <c r="B866" i="12"/>
  <c r="D866" i="12" s="1"/>
  <c r="B860" i="12"/>
  <c r="D860" i="12" s="1"/>
  <c r="B855" i="12"/>
  <c r="D855" i="12" s="1"/>
  <c r="B850" i="12"/>
  <c r="D850" i="12" s="1"/>
  <c r="B844" i="12"/>
  <c r="D844" i="12" s="1"/>
  <c r="B839" i="12"/>
  <c r="D839" i="12" s="1"/>
  <c r="B834" i="12"/>
  <c r="D834" i="12" s="1"/>
  <c r="B828" i="12"/>
  <c r="D828" i="12" s="1"/>
  <c r="B823" i="12"/>
  <c r="D823" i="12" s="1"/>
  <c r="B818" i="12"/>
  <c r="D818" i="12" s="1"/>
  <c r="B812" i="12"/>
  <c r="D812" i="12" s="1"/>
  <c r="B807" i="12"/>
  <c r="D807" i="12" s="1"/>
  <c r="B802" i="12"/>
  <c r="D802" i="12" s="1"/>
  <c r="B796" i="12"/>
  <c r="D796" i="12" s="1"/>
  <c r="B791" i="12"/>
  <c r="D791" i="12" s="1"/>
  <c r="B786" i="12"/>
  <c r="D786" i="12" s="1"/>
  <c r="B780" i="12"/>
  <c r="D780" i="12" s="1"/>
  <c r="B775" i="12"/>
  <c r="D775" i="12" s="1"/>
  <c r="B770" i="12"/>
  <c r="D770" i="12" s="1"/>
  <c r="B764" i="12"/>
  <c r="D764" i="12" s="1"/>
  <c r="B759" i="12"/>
  <c r="D759" i="12" s="1"/>
  <c r="B754" i="12"/>
  <c r="D754" i="12" s="1"/>
  <c r="B748" i="12"/>
  <c r="D748" i="12" s="1"/>
  <c r="B743" i="12"/>
  <c r="D743" i="12" s="1"/>
  <c r="B738" i="12"/>
  <c r="D738" i="12" s="1"/>
  <c r="B732" i="12"/>
  <c r="D732" i="12" s="1"/>
  <c r="B727" i="12"/>
  <c r="D727" i="12" s="1"/>
  <c r="B722" i="12"/>
  <c r="D722" i="12" s="1"/>
  <c r="B716" i="12"/>
  <c r="D716" i="12" s="1"/>
  <c r="B711" i="12"/>
  <c r="D711" i="12" s="1"/>
  <c r="B706" i="12"/>
  <c r="D706" i="12" s="1"/>
  <c r="B700" i="12"/>
  <c r="D700" i="12" s="1"/>
  <c r="B695" i="12"/>
  <c r="D695" i="12" s="1"/>
  <c r="B690" i="12"/>
  <c r="D690" i="12" s="1"/>
  <c r="B684" i="12"/>
  <c r="D684" i="12" s="1"/>
  <c r="B679" i="12"/>
  <c r="D679" i="12" s="1"/>
  <c r="B674" i="12"/>
  <c r="D674" i="12" s="1"/>
  <c r="B668" i="12"/>
  <c r="D668" i="12" s="1"/>
  <c r="B663" i="12"/>
  <c r="D663" i="12" s="1"/>
  <c r="B658" i="12"/>
  <c r="D658" i="12" s="1"/>
  <c r="B652" i="12"/>
  <c r="D652" i="12" s="1"/>
  <c r="B647" i="12"/>
  <c r="D647" i="12" s="1"/>
  <c r="B642" i="12"/>
  <c r="D642" i="12" s="1"/>
  <c r="B636" i="12"/>
  <c r="D636" i="12" s="1"/>
  <c r="B631" i="12"/>
  <c r="D631" i="12" s="1"/>
  <c r="B626" i="12"/>
  <c r="D626" i="12" s="1"/>
  <c r="B620" i="12"/>
  <c r="D620" i="12" s="1"/>
  <c r="B615" i="12"/>
  <c r="D615" i="12" s="1"/>
  <c r="B610" i="12"/>
  <c r="D610" i="12" s="1"/>
  <c r="B604" i="12"/>
  <c r="D604" i="12" s="1"/>
  <c r="B599" i="12"/>
  <c r="D599" i="12" s="1"/>
  <c r="B594" i="12"/>
  <c r="D594" i="12" s="1"/>
  <c r="B588" i="12"/>
  <c r="D588" i="12" s="1"/>
  <c r="B583" i="12"/>
  <c r="D583" i="12" s="1"/>
  <c r="B578" i="12"/>
  <c r="D578" i="12" s="1"/>
  <c r="B572" i="12"/>
  <c r="D572" i="12" s="1"/>
  <c r="B567" i="12"/>
  <c r="D567" i="12" s="1"/>
  <c r="B562" i="12"/>
  <c r="D562" i="12" s="1"/>
  <c r="B556" i="12"/>
  <c r="D556" i="12" s="1"/>
  <c r="B551" i="12"/>
  <c r="D551" i="12" s="1"/>
  <c r="B546" i="12"/>
  <c r="D546" i="12" s="1"/>
  <c r="B540" i="12"/>
  <c r="D540" i="12" s="1"/>
  <c r="B535" i="12"/>
  <c r="D535" i="12" s="1"/>
  <c r="B530" i="12"/>
  <c r="D530" i="12" s="1"/>
  <c r="B524" i="12"/>
  <c r="D524" i="12" s="1"/>
  <c r="B519" i="12"/>
  <c r="D519" i="12" s="1"/>
  <c r="B514" i="12"/>
  <c r="D514" i="12" s="1"/>
  <c r="B508" i="12"/>
  <c r="D508" i="12" s="1"/>
  <c r="B503" i="12"/>
  <c r="D503" i="12" s="1"/>
  <c r="B498" i="12"/>
  <c r="D498" i="12" s="1"/>
  <c r="B492" i="12"/>
  <c r="D492" i="12" s="1"/>
  <c r="B487" i="12"/>
  <c r="D487" i="12" s="1"/>
  <c r="B482" i="12"/>
  <c r="D482" i="12" s="1"/>
  <c r="B476" i="12"/>
  <c r="D476" i="12" s="1"/>
  <c r="B471" i="12"/>
  <c r="D471" i="12" s="1"/>
  <c r="B466" i="12"/>
  <c r="D466" i="12" s="1"/>
  <c r="B460" i="12"/>
  <c r="D460" i="12" s="1"/>
  <c r="B455" i="12"/>
  <c r="D455" i="12" s="1"/>
  <c r="B450" i="12"/>
  <c r="D450" i="12" s="1"/>
  <c r="B444" i="12"/>
  <c r="D444" i="12" s="1"/>
  <c r="B439" i="12"/>
  <c r="D439" i="12" s="1"/>
  <c r="B434" i="12"/>
  <c r="D434" i="12" s="1"/>
  <c r="B428" i="12"/>
  <c r="D428" i="12" s="1"/>
  <c r="B423" i="12"/>
  <c r="D423" i="12" s="1"/>
  <c r="B418" i="12"/>
  <c r="D418" i="12" s="1"/>
  <c r="B412" i="12"/>
  <c r="D412" i="12" s="1"/>
  <c r="B407" i="12"/>
  <c r="D407" i="12" s="1"/>
  <c r="B402" i="12"/>
  <c r="D402" i="12" s="1"/>
  <c r="B396" i="12"/>
  <c r="D396" i="12" s="1"/>
  <c r="B391" i="12"/>
  <c r="D391" i="12" s="1"/>
  <c r="B386" i="12"/>
  <c r="D386" i="12" s="1"/>
  <c r="B380" i="12"/>
  <c r="D380" i="12" s="1"/>
  <c r="B375" i="12"/>
  <c r="D375" i="12" s="1"/>
  <c r="B370" i="12"/>
  <c r="D370" i="12" s="1"/>
  <c r="B364" i="12"/>
  <c r="D364" i="12" s="1"/>
  <c r="B359" i="12"/>
  <c r="D359" i="12" s="1"/>
  <c r="B354" i="12"/>
  <c r="D354" i="12" s="1"/>
  <c r="B348" i="12"/>
  <c r="D348" i="12" s="1"/>
  <c r="B343" i="12"/>
  <c r="D343" i="12" s="1"/>
  <c r="B338" i="12"/>
  <c r="D338" i="12" s="1"/>
  <c r="B332" i="12"/>
  <c r="D332" i="12" s="1"/>
  <c r="B327" i="12"/>
  <c r="D327" i="12" s="1"/>
  <c r="B322" i="12"/>
  <c r="D322" i="12" s="1"/>
  <c r="B316" i="12"/>
  <c r="D316" i="12" s="1"/>
  <c r="B311" i="12"/>
  <c r="D311" i="12" s="1"/>
  <c r="B306" i="12"/>
  <c r="D306" i="12" s="1"/>
  <c r="B300" i="12"/>
  <c r="D300" i="12" s="1"/>
  <c r="B295" i="12"/>
  <c r="D295" i="12" s="1"/>
  <c r="B290" i="12"/>
  <c r="D290" i="12" s="1"/>
  <c r="B284" i="12"/>
  <c r="D284" i="12" s="1"/>
  <c r="B279" i="12"/>
  <c r="D279" i="12" s="1"/>
  <c r="B274" i="12"/>
  <c r="D274" i="12" s="1"/>
  <c r="B268" i="12"/>
  <c r="D268" i="12" s="1"/>
  <c r="B263" i="12"/>
  <c r="D263" i="12" s="1"/>
  <c r="B258" i="12"/>
  <c r="D258" i="12" s="1"/>
  <c r="B252" i="12"/>
  <c r="D252" i="12" s="1"/>
  <c r="B247" i="12"/>
  <c r="D247" i="12" s="1"/>
  <c r="B242" i="12"/>
  <c r="D242" i="12" s="1"/>
  <c r="B236" i="12"/>
  <c r="D236" i="12" s="1"/>
  <c r="B231" i="12"/>
  <c r="D231" i="12" s="1"/>
  <c r="B226" i="12"/>
  <c r="D226" i="12" s="1"/>
  <c r="B220" i="12"/>
  <c r="D220" i="12" s="1"/>
  <c r="B215" i="12"/>
  <c r="D215" i="12" s="1"/>
  <c r="B210" i="12"/>
  <c r="D210" i="12" s="1"/>
  <c r="B204" i="12"/>
  <c r="D204" i="12" s="1"/>
  <c r="B199" i="12"/>
  <c r="D199" i="12" s="1"/>
  <c r="B194" i="12"/>
  <c r="D194" i="12" s="1"/>
  <c r="B188" i="12"/>
  <c r="D188" i="12" s="1"/>
  <c r="B183" i="12"/>
  <c r="D183" i="12" s="1"/>
  <c r="B178" i="12"/>
  <c r="D178" i="12" s="1"/>
  <c r="B172" i="12"/>
  <c r="D172" i="12" s="1"/>
  <c r="B167" i="12"/>
  <c r="D167" i="12" s="1"/>
  <c r="B162" i="12"/>
  <c r="D162" i="12" s="1"/>
  <c r="B156" i="12"/>
  <c r="D156" i="12" s="1"/>
  <c r="B151" i="12"/>
  <c r="D151" i="12" s="1"/>
  <c r="B146" i="12"/>
  <c r="D146" i="12" s="1"/>
  <c r="B140" i="12"/>
  <c r="D140" i="12" s="1"/>
  <c r="B135" i="12"/>
  <c r="D135" i="12" s="1"/>
  <c r="B130" i="12"/>
  <c r="D130" i="12" s="1"/>
  <c r="B124" i="12"/>
  <c r="D124" i="12" s="1"/>
  <c r="B119" i="12"/>
  <c r="D119" i="12" s="1"/>
  <c r="B114" i="12"/>
  <c r="D114" i="12" s="1"/>
  <c r="B108" i="12"/>
  <c r="D108" i="12" s="1"/>
  <c r="B103" i="12"/>
  <c r="D103" i="12" s="1"/>
  <c r="B98" i="12"/>
  <c r="D98" i="12" s="1"/>
  <c r="B92" i="12"/>
  <c r="D92" i="12" s="1"/>
  <c r="B87" i="12"/>
  <c r="D87" i="12" s="1"/>
  <c r="B82" i="12"/>
  <c r="D82" i="12" s="1"/>
  <c r="B76" i="12"/>
  <c r="D76" i="12" s="1"/>
  <c r="B71" i="12"/>
  <c r="D71" i="12" s="1"/>
  <c r="B66" i="12"/>
  <c r="D66" i="12" s="1"/>
  <c r="B60" i="12"/>
  <c r="D60" i="12" s="1"/>
  <c r="B55" i="12"/>
  <c r="D55" i="12" s="1"/>
  <c r="B50" i="12"/>
  <c r="D50" i="12" s="1"/>
  <c r="B44" i="12"/>
  <c r="D44" i="12" s="1"/>
  <c r="B38" i="12"/>
  <c r="D38" i="12" s="1"/>
  <c r="B30" i="12"/>
  <c r="D30" i="12" s="1"/>
  <c r="B22" i="12"/>
  <c r="D22" i="12" s="1"/>
  <c r="B14" i="12"/>
  <c r="D14" i="12" s="1"/>
  <c r="B40" i="12"/>
  <c r="D40" i="12" s="1"/>
  <c r="B36" i="12"/>
  <c r="D36" i="12" s="1"/>
  <c r="B32" i="12"/>
  <c r="D32" i="12" s="1"/>
  <c r="B28" i="12"/>
  <c r="D28" i="12" s="1"/>
  <c r="B24" i="12"/>
  <c r="D24" i="12" s="1"/>
  <c r="B20" i="12"/>
  <c r="D20" i="12" s="1"/>
  <c r="B16" i="12"/>
  <c r="D16" i="12" s="1"/>
  <c r="B12" i="12"/>
  <c r="D12" i="12" s="1"/>
  <c r="B997" i="12"/>
  <c r="D997" i="12" s="1"/>
  <c r="B993" i="12"/>
  <c r="D993" i="12" s="1"/>
  <c r="B989" i="12"/>
  <c r="D989" i="12" s="1"/>
  <c r="B985" i="12"/>
  <c r="D985" i="12" s="1"/>
  <c r="B981" i="12"/>
  <c r="D981" i="12" s="1"/>
  <c r="B977" i="12"/>
  <c r="D977" i="12" s="1"/>
  <c r="B973" i="12"/>
  <c r="D973" i="12" s="1"/>
  <c r="B969" i="12"/>
  <c r="D969" i="12" s="1"/>
  <c r="B965" i="12"/>
  <c r="D965" i="12" s="1"/>
  <c r="B961" i="12"/>
  <c r="D961" i="12" s="1"/>
  <c r="B957" i="12"/>
  <c r="D957" i="12" s="1"/>
  <c r="B953" i="12"/>
  <c r="D953" i="12" s="1"/>
  <c r="B949" i="12"/>
  <c r="D949" i="12" s="1"/>
  <c r="B945" i="12"/>
  <c r="D945" i="12" s="1"/>
  <c r="B941" i="12"/>
  <c r="D941" i="12" s="1"/>
  <c r="B937" i="12"/>
  <c r="D937" i="12" s="1"/>
  <c r="B933" i="12"/>
  <c r="D933" i="12" s="1"/>
  <c r="B929" i="12"/>
  <c r="D929" i="12" s="1"/>
  <c r="B925" i="12"/>
  <c r="D925" i="12" s="1"/>
  <c r="B921" i="12"/>
  <c r="D921" i="12" s="1"/>
  <c r="B917" i="12"/>
  <c r="D917" i="12" s="1"/>
  <c r="B913" i="12"/>
  <c r="D913" i="12" s="1"/>
  <c r="B909" i="12"/>
  <c r="D909" i="12" s="1"/>
  <c r="B905" i="12"/>
  <c r="D905" i="12" s="1"/>
  <c r="B901" i="12"/>
  <c r="D901" i="12" s="1"/>
  <c r="B897" i="12"/>
  <c r="D897" i="12" s="1"/>
  <c r="B893" i="12"/>
  <c r="D893" i="12" s="1"/>
  <c r="B889" i="12"/>
  <c r="D889" i="12" s="1"/>
  <c r="B885" i="12"/>
  <c r="D885" i="12" s="1"/>
  <c r="B881" i="12"/>
  <c r="D881" i="12" s="1"/>
  <c r="B877" i="12"/>
  <c r="D877" i="12" s="1"/>
  <c r="B873" i="12"/>
  <c r="D873" i="12" s="1"/>
  <c r="B869" i="12"/>
  <c r="D869" i="12" s="1"/>
  <c r="B865" i="12"/>
  <c r="D865" i="12" s="1"/>
  <c r="B861" i="12"/>
  <c r="D861" i="12" s="1"/>
  <c r="B857" i="12"/>
  <c r="D857" i="12" s="1"/>
  <c r="B853" i="12"/>
  <c r="D853" i="12" s="1"/>
  <c r="B849" i="12"/>
  <c r="D849" i="12" s="1"/>
  <c r="B845" i="12"/>
  <c r="D845" i="12" s="1"/>
  <c r="B841" i="12"/>
  <c r="D841" i="12" s="1"/>
  <c r="B837" i="12"/>
  <c r="D837" i="12" s="1"/>
  <c r="B833" i="12"/>
  <c r="D833" i="12" s="1"/>
  <c r="B829" i="12"/>
  <c r="D829" i="12" s="1"/>
  <c r="B825" i="12"/>
  <c r="D825" i="12" s="1"/>
  <c r="B821" i="12"/>
  <c r="D821" i="12" s="1"/>
  <c r="B817" i="12"/>
  <c r="D817" i="12" s="1"/>
  <c r="B813" i="12"/>
  <c r="D813" i="12" s="1"/>
  <c r="B809" i="12"/>
  <c r="D809" i="12" s="1"/>
  <c r="B805" i="12"/>
  <c r="D805" i="12" s="1"/>
  <c r="B801" i="12"/>
  <c r="D801" i="12" s="1"/>
  <c r="B797" i="12"/>
  <c r="D797" i="12" s="1"/>
  <c r="B793" i="12"/>
  <c r="D793" i="12" s="1"/>
  <c r="B789" i="12"/>
  <c r="D789" i="12" s="1"/>
  <c r="B785" i="12"/>
  <c r="D785" i="12" s="1"/>
  <c r="B781" i="12"/>
  <c r="D781" i="12" s="1"/>
  <c r="B777" i="12"/>
  <c r="D777" i="12" s="1"/>
  <c r="B773" i="12"/>
  <c r="D773" i="12" s="1"/>
  <c r="B769" i="12"/>
  <c r="D769" i="12" s="1"/>
  <c r="B765" i="12"/>
  <c r="D765" i="12" s="1"/>
  <c r="B761" i="12"/>
  <c r="D761" i="12" s="1"/>
  <c r="B757" i="12"/>
  <c r="D757" i="12" s="1"/>
  <c r="B753" i="12"/>
  <c r="D753" i="12" s="1"/>
  <c r="B749" i="12"/>
  <c r="D749" i="12" s="1"/>
  <c r="B745" i="12"/>
  <c r="D745" i="12" s="1"/>
  <c r="B741" i="12"/>
  <c r="D741" i="12" s="1"/>
  <c r="B737" i="12"/>
  <c r="D737" i="12" s="1"/>
  <c r="B733" i="12"/>
  <c r="D733" i="12" s="1"/>
  <c r="B729" i="12"/>
  <c r="D729" i="12" s="1"/>
  <c r="B725" i="12"/>
  <c r="D725" i="12" s="1"/>
  <c r="B721" i="12"/>
  <c r="D721" i="12" s="1"/>
  <c r="B717" i="12"/>
  <c r="D717" i="12" s="1"/>
  <c r="B713" i="12"/>
  <c r="D713" i="12" s="1"/>
  <c r="B709" i="12"/>
  <c r="D709" i="12" s="1"/>
  <c r="B705" i="12"/>
  <c r="D705" i="12" s="1"/>
  <c r="B701" i="12"/>
  <c r="D701" i="12" s="1"/>
  <c r="B697" i="12"/>
  <c r="D697" i="12" s="1"/>
  <c r="B693" i="12"/>
  <c r="D693" i="12" s="1"/>
  <c r="B689" i="12"/>
  <c r="D689" i="12" s="1"/>
  <c r="B685" i="12"/>
  <c r="D685" i="12" s="1"/>
  <c r="B681" i="12"/>
  <c r="D681" i="12" s="1"/>
  <c r="B677" i="12"/>
  <c r="D677" i="12" s="1"/>
  <c r="B673" i="12"/>
  <c r="D673" i="12" s="1"/>
  <c r="B669" i="12"/>
  <c r="D669" i="12" s="1"/>
  <c r="B665" i="12"/>
  <c r="D665" i="12" s="1"/>
  <c r="B661" i="12"/>
  <c r="D661" i="12" s="1"/>
  <c r="B657" i="12"/>
  <c r="D657" i="12" s="1"/>
  <c r="B653" i="12"/>
  <c r="D653" i="12" s="1"/>
  <c r="B649" i="12"/>
  <c r="D649" i="12" s="1"/>
  <c r="B645" i="12"/>
  <c r="D645" i="12" s="1"/>
  <c r="B641" i="12"/>
  <c r="D641" i="12" s="1"/>
  <c r="B637" i="12"/>
  <c r="D637" i="12" s="1"/>
  <c r="B633" i="12"/>
  <c r="D633" i="12" s="1"/>
  <c r="B629" i="12"/>
  <c r="D629" i="12" s="1"/>
  <c r="B625" i="12"/>
  <c r="D625" i="12" s="1"/>
  <c r="B621" i="12"/>
  <c r="D621" i="12" s="1"/>
  <c r="B617" i="12"/>
  <c r="D617" i="12" s="1"/>
  <c r="B613" i="12"/>
  <c r="D613" i="12" s="1"/>
  <c r="B609" i="12"/>
  <c r="D609" i="12" s="1"/>
  <c r="B605" i="12"/>
  <c r="D605" i="12" s="1"/>
  <c r="B601" i="12"/>
  <c r="D601" i="12" s="1"/>
  <c r="B597" i="12"/>
  <c r="D597" i="12" s="1"/>
  <c r="B593" i="12"/>
  <c r="D593" i="12" s="1"/>
  <c r="B589" i="12"/>
  <c r="D589" i="12" s="1"/>
  <c r="B585" i="12"/>
  <c r="D585" i="12" s="1"/>
  <c r="B581" i="12"/>
  <c r="D581" i="12" s="1"/>
  <c r="B577" i="12"/>
  <c r="D577" i="12" s="1"/>
  <c r="B573" i="12"/>
  <c r="D573" i="12" s="1"/>
  <c r="B569" i="12"/>
  <c r="D569" i="12" s="1"/>
  <c r="B565" i="12"/>
  <c r="D565" i="12" s="1"/>
  <c r="B561" i="12"/>
  <c r="D561" i="12" s="1"/>
  <c r="B557" i="12"/>
  <c r="D557" i="12" s="1"/>
  <c r="B553" i="12"/>
  <c r="D553" i="12" s="1"/>
  <c r="B549" i="12"/>
  <c r="D549" i="12" s="1"/>
  <c r="B545" i="12"/>
  <c r="D545" i="12" s="1"/>
  <c r="B541" i="12"/>
  <c r="D541" i="12" s="1"/>
  <c r="B537" i="12"/>
  <c r="D537" i="12" s="1"/>
  <c r="B533" i="12"/>
  <c r="D533" i="12" s="1"/>
  <c r="B529" i="12"/>
  <c r="D529" i="12" s="1"/>
  <c r="B525" i="12"/>
  <c r="D525" i="12" s="1"/>
  <c r="B521" i="12"/>
  <c r="D521" i="12" s="1"/>
  <c r="B517" i="12"/>
  <c r="D517" i="12" s="1"/>
  <c r="B513" i="12"/>
  <c r="D513" i="12" s="1"/>
  <c r="B509" i="12"/>
  <c r="D509" i="12" s="1"/>
  <c r="B505" i="12"/>
  <c r="D505" i="12" s="1"/>
  <c r="B501" i="12"/>
  <c r="D501" i="12" s="1"/>
  <c r="B497" i="12"/>
  <c r="D497" i="12" s="1"/>
  <c r="B493" i="12"/>
  <c r="D493" i="12" s="1"/>
  <c r="B489" i="12"/>
  <c r="D489" i="12" s="1"/>
  <c r="B485" i="12"/>
  <c r="D485" i="12" s="1"/>
  <c r="B481" i="12"/>
  <c r="D481" i="12" s="1"/>
  <c r="B477" i="12"/>
  <c r="D477" i="12" s="1"/>
  <c r="B473" i="12"/>
  <c r="D473" i="12" s="1"/>
  <c r="B469" i="12"/>
  <c r="D469" i="12" s="1"/>
  <c r="B465" i="12"/>
  <c r="D465" i="12" s="1"/>
  <c r="B461" i="12"/>
  <c r="D461" i="12" s="1"/>
  <c r="B457" i="12"/>
  <c r="D457" i="12" s="1"/>
  <c r="B453" i="12"/>
  <c r="D453" i="12" s="1"/>
  <c r="B449" i="12"/>
  <c r="D449" i="12" s="1"/>
  <c r="B445" i="12"/>
  <c r="D445" i="12" s="1"/>
  <c r="B441" i="12"/>
  <c r="D441" i="12" s="1"/>
  <c r="B437" i="12"/>
  <c r="D437" i="12" s="1"/>
  <c r="B433" i="12"/>
  <c r="D433" i="12" s="1"/>
  <c r="B429" i="12"/>
  <c r="D429" i="12" s="1"/>
  <c r="B425" i="12"/>
  <c r="D425" i="12" s="1"/>
  <c r="B421" i="12"/>
  <c r="D421" i="12" s="1"/>
  <c r="B417" i="12"/>
  <c r="D417" i="12" s="1"/>
  <c r="B413" i="12"/>
  <c r="D413" i="12" s="1"/>
  <c r="B409" i="12"/>
  <c r="D409" i="12" s="1"/>
  <c r="B405" i="12"/>
  <c r="D405" i="12" s="1"/>
  <c r="B401" i="12"/>
  <c r="D401" i="12" s="1"/>
  <c r="B397" i="12"/>
  <c r="D397" i="12" s="1"/>
  <c r="B393" i="12"/>
  <c r="D393" i="12" s="1"/>
  <c r="B389" i="12"/>
  <c r="D389" i="12" s="1"/>
  <c r="B385" i="12"/>
  <c r="D385" i="12" s="1"/>
  <c r="B381" i="12"/>
  <c r="D381" i="12" s="1"/>
  <c r="B377" i="12"/>
  <c r="D377" i="12" s="1"/>
  <c r="B373" i="12"/>
  <c r="D373" i="12" s="1"/>
  <c r="B369" i="12"/>
  <c r="D369" i="12" s="1"/>
  <c r="B365" i="12"/>
  <c r="D365" i="12" s="1"/>
  <c r="B361" i="12"/>
  <c r="D361" i="12" s="1"/>
  <c r="B357" i="12"/>
  <c r="D357" i="12" s="1"/>
  <c r="B353" i="12"/>
  <c r="D353" i="12" s="1"/>
  <c r="B349" i="12"/>
  <c r="D349" i="12" s="1"/>
  <c r="B345" i="12"/>
  <c r="D345" i="12" s="1"/>
  <c r="B341" i="12"/>
  <c r="D341" i="12" s="1"/>
  <c r="B337" i="12"/>
  <c r="D337" i="12" s="1"/>
  <c r="B333" i="12"/>
  <c r="D333" i="12" s="1"/>
  <c r="B329" i="12"/>
  <c r="D329" i="12" s="1"/>
  <c r="B325" i="12"/>
  <c r="D325" i="12" s="1"/>
  <c r="B321" i="12"/>
  <c r="D321" i="12" s="1"/>
  <c r="B317" i="12"/>
  <c r="D317" i="12" s="1"/>
  <c r="B313" i="12"/>
  <c r="D313" i="12" s="1"/>
  <c r="B309" i="12"/>
  <c r="D309" i="12" s="1"/>
  <c r="B305" i="12"/>
  <c r="D305" i="12" s="1"/>
  <c r="B301" i="12"/>
  <c r="D301" i="12" s="1"/>
  <c r="B297" i="12"/>
  <c r="D297" i="12" s="1"/>
  <c r="B293" i="12"/>
  <c r="D293" i="12" s="1"/>
  <c r="B289" i="12"/>
  <c r="D289" i="12" s="1"/>
  <c r="B285" i="12"/>
  <c r="D285" i="12" s="1"/>
  <c r="B281" i="12"/>
  <c r="D281" i="12" s="1"/>
  <c r="B277" i="12"/>
  <c r="D277" i="12" s="1"/>
  <c r="B273" i="12"/>
  <c r="D273" i="12" s="1"/>
  <c r="B269" i="12"/>
  <c r="D269" i="12" s="1"/>
  <c r="B265" i="12"/>
  <c r="D265" i="12" s="1"/>
  <c r="B261" i="12"/>
  <c r="D261" i="12" s="1"/>
  <c r="B257" i="12"/>
  <c r="D257" i="12" s="1"/>
  <c r="B253" i="12"/>
  <c r="D253" i="12" s="1"/>
  <c r="B249" i="12"/>
  <c r="D249" i="12" s="1"/>
  <c r="B245" i="12"/>
  <c r="D245" i="12" s="1"/>
  <c r="B241" i="12"/>
  <c r="D241" i="12" s="1"/>
  <c r="B237" i="12"/>
  <c r="D237" i="12" s="1"/>
  <c r="B233" i="12"/>
  <c r="D233" i="12" s="1"/>
  <c r="B229" i="12"/>
  <c r="D229" i="12" s="1"/>
  <c r="B225" i="12"/>
  <c r="D225" i="12" s="1"/>
  <c r="B221" i="12"/>
  <c r="D221" i="12" s="1"/>
  <c r="B217" i="12"/>
  <c r="D217" i="12" s="1"/>
  <c r="B213" i="12"/>
  <c r="D213" i="12" s="1"/>
  <c r="B209" i="12"/>
  <c r="D209" i="12" s="1"/>
  <c r="B205" i="12"/>
  <c r="D205" i="12" s="1"/>
  <c r="B201" i="12"/>
  <c r="D201" i="12" s="1"/>
  <c r="B197" i="12"/>
  <c r="D197" i="12" s="1"/>
  <c r="B193" i="12"/>
  <c r="D193" i="12" s="1"/>
  <c r="B189" i="12"/>
  <c r="D189" i="12" s="1"/>
  <c r="B185" i="12"/>
  <c r="D185" i="12" s="1"/>
  <c r="B181" i="12"/>
  <c r="D181" i="12" s="1"/>
  <c r="B177" i="12"/>
  <c r="D177" i="12" s="1"/>
  <c r="B173" i="12"/>
  <c r="D173" i="12" s="1"/>
  <c r="B169" i="12"/>
  <c r="D169" i="12" s="1"/>
  <c r="B165" i="12"/>
  <c r="D165" i="12" s="1"/>
  <c r="B161" i="12"/>
  <c r="D161" i="12" s="1"/>
  <c r="B157" i="12"/>
  <c r="D157" i="12" s="1"/>
  <c r="B153" i="12"/>
  <c r="D153" i="12" s="1"/>
  <c r="B149" i="12"/>
  <c r="D149" i="12" s="1"/>
  <c r="B145" i="12"/>
  <c r="D145" i="12" s="1"/>
  <c r="B141" i="12"/>
  <c r="D141" i="12" s="1"/>
  <c r="B137" i="12"/>
  <c r="D137" i="12" s="1"/>
  <c r="B133" i="12"/>
  <c r="D133" i="12" s="1"/>
  <c r="B129" i="12"/>
  <c r="D129" i="12" s="1"/>
  <c r="B125" i="12"/>
  <c r="D125" i="12" s="1"/>
  <c r="B121" i="12"/>
  <c r="D121" i="12" s="1"/>
  <c r="B117" i="12"/>
  <c r="D117" i="12" s="1"/>
  <c r="B113" i="12"/>
  <c r="D113" i="12" s="1"/>
  <c r="B109" i="12"/>
  <c r="D109" i="12" s="1"/>
  <c r="B105" i="12"/>
  <c r="D105" i="12" s="1"/>
  <c r="B101" i="12"/>
  <c r="D101" i="12" s="1"/>
  <c r="B97" i="12"/>
  <c r="D97" i="12" s="1"/>
  <c r="B93" i="12"/>
  <c r="D93" i="12" s="1"/>
  <c r="B89" i="12"/>
  <c r="D89" i="12" s="1"/>
  <c r="B85" i="12"/>
  <c r="D85" i="12" s="1"/>
  <c r="B81" i="12"/>
  <c r="D81" i="12" s="1"/>
  <c r="B77" i="12"/>
  <c r="D77" i="12" s="1"/>
  <c r="B73" i="12"/>
  <c r="D73" i="12" s="1"/>
  <c r="B69" i="12"/>
  <c r="D69" i="12" s="1"/>
  <c r="B65" i="12"/>
  <c r="D65" i="12" s="1"/>
  <c r="B61" i="12"/>
  <c r="D61" i="12" s="1"/>
  <c r="B57" i="12"/>
  <c r="D57" i="12" s="1"/>
  <c r="B53" i="12"/>
  <c r="D53" i="12" s="1"/>
  <c r="B49" i="12"/>
  <c r="D49" i="12" s="1"/>
  <c r="B45" i="12"/>
  <c r="D45" i="12" s="1"/>
  <c r="B41" i="12"/>
  <c r="D41" i="12" s="1"/>
  <c r="B37" i="12"/>
  <c r="D37" i="12" s="1"/>
  <c r="B33" i="12"/>
  <c r="D33" i="12" s="1"/>
  <c r="B29" i="12"/>
  <c r="D29" i="12" s="1"/>
  <c r="B25" i="12"/>
  <c r="D25" i="12" s="1"/>
  <c r="B21" i="12"/>
  <c r="D21" i="12" s="1"/>
  <c r="B17" i="12"/>
  <c r="D17" i="12" s="1"/>
  <c r="B13" i="12"/>
  <c r="D13" i="12" s="1"/>
  <c r="I14" i="10"/>
  <c r="J14" i="10"/>
  <c r="J15" i="10"/>
  <c r="J11" i="10"/>
  <c r="J16" i="10"/>
  <c r="J12" i="10"/>
  <c r="I15" i="10"/>
  <c r="I11" i="10"/>
  <c r="I16" i="10"/>
  <c r="I12" i="10"/>
  <c r="L12" i="10" s="1"/>
  <c r="H14" i="10"/>
  <c r="H15" i="10"/>
  <c r="H16" i="10"/>
  <c r="H12" i="10"/>
  <c r="H11" i="10"/>
  <c r="E5" i="10" l="1"/>
  <c r="F5" i="10"/>
  <c r="G11" i="10" l="1" a="1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68" i="6"/>
  <c r="D469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530" i="6"/>
  <c r="D531" i="6"/>
  <c r="D532" i="6"/>
  <c r="D533" i="6"/>
  <c r="D534" i="6"/>
  <c r="D535" i="6"/>
  <c r="D536" i="6"/>
  <c r="D537" i="6"/>
  <c r="D538" i="6"/>
  <c r="D539" i="6"/>
  <c r="D540" i="6"/>
  <c r="D541" i="6"/>
  <c r="D542" i="6"/>
  <c r="D543" i="6"/>
  <c r="D544" i="6"/>
  <c r="D545" i="6"/>
  <c r="D546" i="6"/>
  <c r="D547" i="6"/>
  <c r="D548" i="6"/>
  <c r="D549" i="6"/>
  <c r="D550" i="6"/>
  <c r="D551" i="6"/>
  <c r="D552" i="6"/>
  <c r="D553" i="6"/>
  <c r="D554" i="6"/>
  <c r="D555" i="6"/>
  <c r="D556" i="6"/>
  <c r="D557" i="6"/>
  <c r="D558" i="6"/>
  <c r="D559" i="6"/>
  <c r="D560" i="6"/>
  <c r="D561" i="6"/>
  <c r="D562" i="6"/>
  <c r="D563" i="6"/>
  <c r="D564" i="6"/>
  <c r="D565" i="6"/>
  <c r="D566" i="6"/>
  <c r="D567" i="6"/>
  <c r="D568" i="6"/>
  <c r="D569" i="6"/>
  <c r="D570" i="6"/>
  <c r="D571" i="6"/>
  <c r="D572" i="6"/>
  <c r="D573" i="6"/>
  <c r="D574" i="6"/>
  <c r="D575" i="6"/>
  <c r="D576" i="6"/>
  <c r="D577" i="6"/>
  <c r="D578" i="6"/>
  <c r="D579" i="6"/>
  <c r="D580" i="6"/>
  <c r="D581" i="6"/>
  <c r="D582" i="6"/>
  <c r="D583" i="6"/>
  <c r="D584" i="6"/>
  <c r="D585" i="6"/>
  <c r="D586" i="6"/>
  <c r="D587" i="6"/>
  <c r="D588" i="6"/>
  <c r="D589" i="6"/>
  <c r="D590" i="6"/>
  <c r="D591" i="6"/>
  <c r="D592" i="6"/>
  <c r="D593" i="6"/>
  <c r="D594" i="6"/>
  <c r="D595" i="6"/>
  <c r="D596" i="6"/>
  <c r="D597" i="6"/>
  <c r="D598" i="6"/>
  <c r="D599" i="6"/>
  <c r="D600" i="6"/>
  <c r="D601" i="6"/>
  <c r="D602" i="6"/>
  <c r="D603" i="6"/>
  <c r="D604" i="6"/>
  <c r="D605" i="6"/>
  <c r="D606" i="6"/>
  <c r="D607" i="6"/>
  <c r="D608" i="6"/>
  <c r="D609" i="6"/>
  <c r="D610" i="6"/>
  <c r="D611" i="6"/>
  <c r="D612" i="6"/>
  <c r="D613" i="6"/>
  <c r="D614" i="6"/>
  <c r="D615" i="6"/>
  <c r="D616" i="6"/>
  <c r="D617" i="6"/>
  <c r="D618" i="6"/>
  <c r="D619" i="6"/>
  <c r="D620" i="6"/>
  <c r="D621" i="6"/>
  <c r="D622" i="6"/>
  <c r="D623" i="6"/>
  <c r="D624" i="6"/>
  <c r="D625" i="6"/>
  <c r="D626" i="6"/>
  <c r="D627" i="6"/>
  <c r="D628" i="6"/>
  <c r="D629" i="6"/>
  <c r="D630" i="6"/>
  <c r="D631" i="6"/>
  <c r="D632" i="6"/>
  <c r="D633" i="6"/>
  <c r="D634" i="6"/>
  <c r="D635" i="6"/>
  <c r="D636" i="6"/>
  <c r="D637" i="6"/>
  <c r="D638" i="6"/>
  <c r="D639" i="6"/>
  <c r="D640" i="6"/>
  <c r="D641" i="6"/>
  <c r="D642" i="6"/>
  <c r="D643" i="6"/>
  <c r="D644" i="6"/>
  <c r="D645" i="6"/>
  <c r="D646" i="6"/>
  <c r="D647" i="6"/>
  <c r="D648" i="6"/>
  <c r="D649" i="6"/>
  <c r="D650" i="6"/>
  <c r="D651" i="6"/>
  <c r="D652" i="6"/>
  <c r="D653" i="6"/>
  <c r="D654" i="6"/>
  <c r="D655" i="6"/>
  <c r="D656" i="6"/>
  <c r="D657" i="6"/>
  <c r="D658" i="6"/>
  <c r="D659" i="6"/>
  <c r="D660" i="6"/>
  <c r="D661" i="6"/>
  <c r="D662" i="6"/>
  <c r="D663" i="6"/>
  <c r="D664" i="6"/>
  <c r="D665" i="6"/>
  <c r="D666" i="6"/>
  <c r="D667" i="6"/>
  <c r="D668" i="6"/>
  <c r="D669" i="6"/>
  <c r="D670" i="6"/>
  <c r="D671" i="6"/>
  <c r="D672" i="6"/>
  <c r="D673" i="6"/>
  <c r="D674" i="6"/>
  <c r="D675" i="6"/>
  <c r="D676" i="6"/>
  <c r="D677" i="6"/>
  <c r="D678" i="6"/>
  <c r="D679" i="6"/>
  <c r="D680" i="6"/>
  <c r="D681" i="6"/>
  <c r="D682" i="6"/>
  <c r="D683" i="6"/>
  <c r="D684" i="6"/>
  <c r="D685" i="6"/>
  <c r="D686" i="6"/>
  <c r="D687" i="6"/>
  <c r="D688" i="6"/>
  <c r="D689" i="6"/>
  <c r="D690" i="6"/>
  <c r="D691" i="6"/>
  <c r="D692" i="6"/>
  <c r="D693" i="6"/>
  <c r="D694" i="6"/>
  <c r="D695" i="6"/>
  <c r="D696" i="6"/>
  <c r="D697" i="6"/>
  <c r="D698" i="6"/>
  <c r="D699" i="6"/>
  <c r="D700" i="6"/>
  <c r="D701" i="6"/>
  <c r="D702" i="6"/>
  <c r="D703" i="6"/>
  <c r="D704" i="6"/>
  <c r="D705" i="6"/>
  <c r="D706" i="6"/>
  <c r="D707" i="6"/>
  <c r="D708" i="6"/>
  <c r="D709" i="6"/>
  <c r="D710" i="6"/>
  <c r="D711" i="6"/>
  <c r="D712" i="6"/>
  <c r="D713" i="6"/>
  <c r="D714" i="6"/>
  <c r="D715" i="6"/>
  <c r="D716" i="6"/>
  <c r="D717" i="6"/>
  <c r="D718" i="6"/>
  <c r="D719" i="6"/>
  <c r="D720" i="6"/>
  <c r="D721" i="6"/>
  <c r="D722" i="6"/>
  <c r="D723" i="6"/>
  <c r="D724" i="6"/>
  <c r="D725" i="6"/>
  <c r="D726" i="6"/>
  <c r="G13" i="10" l="1"/>
  <c r="G15" i="10"/>
  <c r="G14" i="10"/>
  <c r="G12" i="10"/>
  <c r="G16" i="10"/>
  <c r="G11" i="10"/>
</calcChain>
</file>

<file path=xl/sharedStrings.xml><?xml version="1.0" encoding="utf-8"?>
<sst xmlns="http://schemas.openxmlformats.org/spreadsheetml/2006/main" count="53" uniqueCount="40">
  <si>
    <t>Data</t>
  </si>
  <si>
    <t>CADASTRO DA NOTA FISCAL</t>
  </si>
  <si>
    <t>CONTROLE DE ESTOQUE DE INSUMOS</t>
  </si>
  <si>
    <t>INSUMO</t>
  </si>
  <si>
    <t>ESTOQUE INICIAL</t>
  </si>
  <si>
    <t>Nº DA NOTA</t>
  </si>
  <si>
    <t>DATA DA COMPRA</t>
  </si>
  <si>
    <t>FORNECEDOR</t>
  </si>
  <si>
    <t>QUANTIDADE</t>
  </si>
  <si>
    <t>CADASTRO DAS SAÍDAS DE INSUMOS</t>
  </si>
  <si>
    <t>CONSULTA DO ESTOQUE</t>
  </si>
  <si>
    <t>QUANTIDADE EM ESTOQUE</t>
  </si>
  <si>
    <t>QUANTIDADE RETIRADA</t>
  </si>
  <si>
    <t>SALDO NO ESTOQUE</t>
  </si>
  <si>
    <t>Entradas por Nota Fiscal</t>
  </si>
  <si>
    <t>Entrada</t>
  </si>
  <si>
    <t>Saída</t>
  </si>
  <si>
    <t>Saídas de Insumos</t>
  </si>
  <si>
    <t>Escolha a Atividade</t>
  </si>
  <si>
    <t>RELATÓRIO DE ATIVIDADES E UTILIZAÇÃO DE INSUMOS</t>
  </si>
  <si>
    <t>RELATÓRIO DE ENTRADAS E SAÍDAS POR INSUMOS</t>
  </si>
  <si>
    <t>Unidade</t>
  </si>
  <si>
    <t>CADASTRO DE UNIDADE</t>
  </si>
  <si>
    <t>VALOR TOTAL</t>
  </si>
  <si>
    <t>UNIDADE</t>
  </si>
  <si>
    <t>VALOR UNITÁRIO</t>
  </si>
  <si>
    <t>NOME DA ATIVIDADE</t>
  </si>
  <si>
    <t>CADASTRO DE ATIVIDADES</t>
  </si>
  <si>
    <t>MEDIDA</t>
  </si>
  <si>
    <t>DATA DE SAÍDA</t>
  </si>
  <si>
    <t>ATIVIDADE</t>
  </si>
  <si>
    <t>TOTAL DE ENTRADAS (NOTA FISCAL)</t>
  </si>
  <si>
    <t>QUANTIDADE NO ESTOQUE</t>
  </si>
  <si>
    <t>QUANTIDADE DE SAÍDAS</t>
  </si>
  <si>
    <t>SALDO ATUAL NO ESTOQUE</t>
  </si>
  <si>
    <t>INSUMOS</t>
  </si>
  <si>
    <t>QUANTIDADE UTILIZADAS</t>
  </si>
  <si>
    <t>soja</t>
  </si>
  <si>
    <t>kilo</t>
  </si>
  <si>
    <t>Adubo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</si>
</sst>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\ dd/mm/yy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rgb="FF00B05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25">
    <xf numFmtId="0" fontId="0" fillId="0" borderId="0" xfId="0"/>
    <xf numFmtId="0" fontId="0" fillId="3" borderId="0" xfId="0" applyFill="1"/>
    <xf numFmtId="0" fontId="0" fillId="3" borderId="0" xfId="0" applyFill="1" applyBorder="1"/>
    <xf numFmtId="0" fontId="4" fillId="3" borderId="0" xfId="0" applyFont="1" applyFill="1" applyAlignment="1"/>
    <xf numFmtId="0" fontId="2" fillId="3" borderId="1" xfId="0" applyFont="1" applyFill="1" applyBorder="1"/>
    <xf numFmtId="0" fontId="2" fillId="3" borderId="33" xfId="0" applyFont="1" applyFill="1" applyBorder="1"/>
    <xf numFmtId="0" fontId="0" fillId="3" borderId="33" xfId="0" applyFill="1" applyBorder="1"/>
    <xf numFmtId="0" fontId="0" fillId="3" borderId="34" xfId="0" applyFill="1" applyBorder="1"/>
    <xf numFmtId="0" fontId="0" fillId="3" borderId="35" xfId="0" applyFill="1" applyBorder="1"/>
    <xf numFmtId="0" fontId="0" fillId="3" borderId="36" xfId="0" applyFill="1" applyBorder="1"/>
    <xf numFmtId="0" fontId="4" fillId="3" borderId="0" xfId="0" applyFont="1" applyFill="1" applyBorder="1" applyAlignment="1"/>
    <xf numFmtId="0" fontId="2" fillId="3" borderId="36" xfId="0" applyFont="1" applyFill="1" applyBorder="1"/>
    <xf numFmtId="0" fontId="0" fillId="0" borderId="35" xfId="0" applyBorder="1"/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0" fillId="3" borderId="0" xfId="0" applyFill="1" applyProtection="1"/>
    <xf numFmtId="0" fontId="2" fillId="3" borderId="0" xfId="0" applyFont="1" applyFill="1" applyBorder="1" applyAlignment="1" applyProtection="1">
      <alignment horizontal="center"/>
    </xf>
    <xf numFmtId="44" fontId="2" fillId="3" borderId="1" xfId="1" applyFont="1" applyFill="1" applyBorder="1" applyProtection="1">
      <protection hidden="1"/>
    </xf>
    <xf numFmtId="0" fontId="8" fillId="4" borderId="1" xfId="0" applyFont="1" applyFill="1" applyBorder="1" applyAlignment="1" applyProtection="1">
      <alignment horizontal="center" vertical="center"/>
      <protection hidden="1"/>
    </xf>
    <xf numFmtId="0" fontId="8" fillId="4" borderId="1" xfId="0" applyFont="1" applyFill="1" applyBorder="1" applyAlignment="1" applyProtection="1">
      <alignment horizontal="center"/>
      <protection hidden="1"/>
    </xf>
    <xf numFmtId="0" fontId="2" fillId="3" borderId="1" xfId="0" applyFont="1" applyFill="1" applyBorder="1" applyProtection="1">
      <protection hidden="1"/>
    </xf>
    <xf numFmtId="14" fontId="2" fillId="3" borderId="1" xfId="0" applyNumberFormat="1" applyFont="1" applyFill="1" applyBorder="1" applyProtection="1">
      <protection hidden="1"/>
    </xf>
    <xf numFmtId="164" fontId="3" fillId="3" borderId="1" xfId="0" applyNumberFormat="1" applyFont="1" applyFill="1" applyBorder="1" applyAlignment="1" applyProtection="1">
      <alignment horizontal="center"/>
      <protection hidden="1"/>
    </xf>
    <xf numFmtId="0" fontId="1" fillId="3" borderId="0" xfId="0" applyFont="1" applyFill="1" applyBorder="1" applyProtection="1">
      <protection hidden="1"/>
    </xf>
    <xf numFmtId="0" fontId="0" fillId="3" borderId="0" xfId="0" applyFill="1" applyBorder="1" applyProtection="1">
      <protection hidden="1"/>
    </xf>
    <xf numFmtId="0" fontId="1" fillId="3" borderId="7" xfId="0" applyFont="1" applyFill="1" applyBorder="1" applyProtection="1">
      <protection hidden="1"/>
    </xf>
    <xf numFmtId="0" fontId="1" fillId="3" borderId="8" xfId="0" applyFont="1" applyFill="1" applyBorder="1" applyProtection="1">
      <protection hidden="1"/>
    </xf>
    <xf numFmtId="0" fontId="0" fillId="3" borderId="9" xfId="0" applyFill="1" applyBorder="1" applyProtection="1">
      <protection hidden="1"/>
    </xf>
    <xf numFmtId="0" fontId="1" fillId="3" borderId="10" xfId="0" applyFont="1" applyFill="1" applyBorder="1" applyProtection="1">
      <protection hidden="1"/>
    </xf>
    <xf numFmtId="0" fontId="1" fillId="4" borderId="1" xfId="0" applyFont="1" applyFill="1" applyBorder="1" applyAlignment="1" applyProtection="1">
      <alignment horizontal="center"/>
      <protection hidden="1"/>
    </xf>
    <xf numFmtId="0" fontId="0" fillId="3" borderId="11" xfId="0" applyFill="1" applyBorder="1" applyProtection="1">
      <protection hidden="1"/>
    </xf>
    <xf numFmtId="0" fontId="1" fillId="3" borderId="0" xfId="0" applyFont="1" applyFill="1" applyBorder="1" applyAlignment="1" applyProtection="1">
      <alignment horizontal="center"/>
      <protection hidden="1"/>
    </xf>
    <xf numFmtId="0" fontId="1" fillId="3" borderId="10" xfId="0" applyFont="1" applyFill="1" applyBorder="1" applyAlignment="1" applyProtection="1">
      <protection hidden="1"/>
    </xf>
    <xf numFmtId="0" fontId="1" fillId="3" borderId="0" xfId="0" applyFont="1" applyFill="1" applyBorder="1" applyAlignment="1" applyProtection="1">
      <protection hidden="1"/>
    </xf>
    <xf numFmtId="0" fontId="1" fillId="3" borderId="12" xfId="0" applyFont="1" applyFill="1" applyBorder="1" applyProtection="1">
      <protection hidden="1"/>
    </xf>
    <xf numFmtId="0" fontId="1" fillId="3" borderId="13" xfId="0" applyFont="1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8" fillId="4" borderId="30" xfId="0" applyFont="1" applyFill="1" applyBorder="1" applyAlignment="1" applyProtection="1">
      <alignment horizontal="center"/>
      <protection hidden="1"/>
    </xf>
    <xf numFmtId="0" fontId="8" fillId="4" borderId="31" xfId="0" applyFont="1" applyFill="1" applyBorder="1" applyAlignment="1" applyProtection="1">
      <alignment horizontal="center"/>
      <protection hidden="1"/>
    </xf>
    <xf numFmtId="0" fontId="8" fillId="4" borderId="32" xfId="0" applyFont="1" applyFill="1" applyBorder="1" applyAlignment="1" applyProtection="1">
      <alignment horizontal="center"/>
      <protection hidden="1"/>
    </xf>
    <xf numFmtId="0" fontId="2" fillId="3" borderId="0" xfId="0" applyFont="1" applyFill="1" applyBorder="1" applyProtection="1">
      <protection hidden="1"/>
    </xf>
    <xf numFmtId="14" fontId="2" fillId="3" borderId="20" xfId="0" applyNumberFormat="1" applyFont="1" applyFill="1" applyBorder="1" applyAlignment="1" applyProtection="1">
      <alignment horizontal="center"/>
      <protection hidden="1"/>
    </xf>
    <xf numFmtId="0" fontId="2" fillId="3" borderId="1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0" fontId="2" fillId="3" borderId="1" xfId="0" applyNumberFormat="1" applyFont="1" applyFill="1" applyBorder="1" applyAlignment="1" applyProtection="1">
      <alignment horizontal="center"/>
      <protection hidden="1"/>
    </xf>
    <xf numFmtId="0" fontId="2" fillId="3" borderId="20" xfId="0" applyFont="1" applyFill="1" applyBorder="1" applyAlignment="1" applyProtection="1">
      <alignment horizontal="center"/>
      <protection hidden="1"/>
    </xf>
    <xf numFmtId="0" fontId="2" fillId="3" borderId="21" xfId="0" applyFont="1" applyFill="1" applyBorder="1" applyAlignment="1" applyProtection="1">
      <alignment horizontal="center"/>
      <protection hidden="1"/>
    </xf>
    <xf numFmtId="0" fontId="2" fillId="3" borderId="22" xfId="0" applyFont="1" applyFill="1" applyBorder="1" applyAlignment="1" applyProtection="1">
      <alignment horizontal="center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2" fillId="3" borderId="3" xfId="0" applyFont="1" applyFill="1" applyBorder="1" applyAlignment="1" applyProtection="1">
      <alignment horizontal="center"/>
      <protection hidden="1"/>
    </xf>
    <xf numFmtId="0" fontId="0" fillId="3" borderId="0" xfId="0" applyFill="1" applyProtection="1">
      <protection hidden="1"/>
    </xf>
    <xf numFmtId="0" fontId="0" fillId="2" borderId="7" xfId="0" applyFill="1" applyBorder="1" applyProtection="1">
      <protection hidden="1"/>
    </xf>
    <xf numFmtId="0" fontId="0" fillId="2" borderId="8" xfId="0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0" fillId="2" borderId="10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7" fillId="3" borderId="0" xfId="0" applyFont="1" applyFill="1" applyProtection="1">
      <protection hidden="1"/>
    </xf>
    <xf numFmtId="0" fontId="0" fillId="2" borderId="12" xfId="0" applyFill="1" applyBorder="1" applyProtection="1">
      <protection hidden="1"/>
    </xf>
    <xf numFmtId="0" fontId="0" fillId="2" borderId="13" xfId="0" applyFill="1" applyBorder="1" applyProtection="1">
      <protection hidden="1"/>
    </xf>
    <xf numFmtId="0" fontId="0" fillId="2" borderId="14" xfId="0" applyFill="1" applyBorder="1" applyProtection="1">
      <protection hidden="1"/>
    </xf>
    <xf numFmtId="0" fontId="2" fillId="4" borderId="30" xfId="0" applyFont="1" applyFill="1" applyBorder="1" applyProtection="1">
      <protection hidden="1"/>
    </xf>
    <xf numFmtId="0" fontId="2" fillId="4" borderId="31" xfId="0" applyFont="1" applyFill="1" applyBorder="1" applyProtection="1">
      <protection hidden="1"/>
    </xf>
    <xf numFmtId="0" fontId="2" fillId="4" borderId="32" xfId="0" applyFont="1" applyFill="1" applyBorder="1" applyProtection="1">
      <protection hidden="1"/>
    </xf>
    <xf numFmtId="0" fontId="2" fillId="3" borderId="21" xfId="0" applyFont="1" applyFill="1" applyBorder="1" applyAlignment="1" applyProtection="1">
      <alignment horizontal="center" vertical="center"/>
      <protection hidden="1"/>
    </xf>
    <xf numFmtId="0" fontId="2" fillId="5" borderId="23" xfId="0" applyFont="1" applyFill="1" applyBorder="1" applyAlignment="1" applyProtection="1">
      <alignment horizontal="center"/>
      <protection hidden="1"/>
    </xf>
    <xf numFmtId="14" fontId="2" fillId="3" borderId="0" xfId="0" applyNumberFormat="1" applyFont="1" applyFill="1" applyBorder="1" applyProtection="1">
      <protection hidden="1"/>
    </xf>
    <xf numFmtId="0" fontId="1" fillId="3" borderId="0" xfId="0" applyFont="1" applyFill="1" applyProtection="1">
      <protection hidden="1"/>
    </xf>
    <xf numFmtId="0" fontId="8" fillId="4" borderId="2" xfId="0" applyFont="1" applyFill="1" applyBorder="1" applyAlignment="1" applyProtection="1">
      <alignment horizontal="center" vertical="center"/>
      <protection hidden="1"/>
    </xf>
    <xf numFmtId="0" fontId="8" fillId="4" borderId="1" xfId="0" applyFont="1" applyFill="1" applyBorder="1" applyAlignment="1" applyProtection="1">
      <alignment horizontal="center" wrapText="1"/>
      <protection hidden="1"/>
    </xf>
    <xf numFmtId="164" fontId="8" fillId="5" borderId="29" xfId="0" applyNumberFormat="1" applyFont="1" applyFill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5" borderId="1" xfId="0" applyFont="1" applyFill="1" applyBorder="1" applyAlignment="1" applyProtection="1">
      <alignment horizontal="center"/>
      <protection hidden="1"/>
    </xf>
    <xf numFmtId="0" fontId="2" fillId="6" borderId="19" xfId="0" applyFont="1" applyFill="1" applyBorder="1" applyAlignment="1" applyProtection="1">
      <alignment horizontal="center"/>
      <protection hidden="1"/>
    </xf>
    <xf numFmtId="0" fontId="2" fillId="3" borderId="0" xfId="0" applyFont="1" applyFill="1" applyBorder="1" applyAlignment="1" applyProtection="1">
      <protection hidden="1"/>
    </xf>
    <xf numFmtId="164" fontId="1" fillId="3" borderId="0" xfId="0" applyNumberFormat="1" applyFont="1" applyFill="1" applyBorder="1" applyProtection="1">
      <protection hidden="1"/>
    </xf>
    <xf numFmtId="14" fontId="1" fillId="3" borderId="0" xfId="0" applyNumberFormat="1" applyFont="1" applyFill="1" applyBorder="1" applyProtection="1">
      <protection hidden="1"/>
    </xf>
    <xf numFmtId="0" fontId="5" fillId="3" borderId="0" xfId="0" applyFont="1" applyFill="1" applyBorder="1" applyProtection="1">
      <protection hidden="1"/>
    </xf>
    <xf numFmtId="0" fontId="2" fillId="3" borderId="0" xfId="0" applyFont="1" applyFill="1" applyBorder="1" applyAlignment="1" applyProtection="1">
      <alignment horizontal="center"/>
      <protection hidden="1"/>
    </xf>
    <xf numFmtId="14" fontId="2" fillId="3" borderId="1" xfId="0" applyNumberFormat="1" applyFont="1" applyFill="1" applyBorder="1" applyAlignment="1" applyProtection="1">
      <alignment horizontal="center"/>
      <protection hidden="1"/>
    </xf>
    <xf numFmtId="0" fontId="8" fillId="4" borderId="24" xfId="0" applyFont="1" applyFill="1" applyBorder="1" applyAlignment="1" applyProtection="1">
      <alignment horizontal="center"/>
      <protection hidden="1"/>
    </xf>
    <xf numFmtId="0" fontId="8" fillId="4" borderId="25" xfId="0" applyFont="1" applyFill="1" applyBorder="1" applyAlignment="1" applyProtection="1">
      <alignment horizontal="center"/>
      <protection hidden="1"/>
    </xf>
    <xf numFmtId="0" fontId="8" fillId="4" borderId="26" xfId="0" applyFont="1" applyFill="1" applyBorder="1" applyAlignment="1" applyProtection="1">
      <alignment horizontal="center"/>
      <protection hidden="1"/>
    </xf>
    <xf numFmtId="0" fontId="0" fillId="3" borderId="1" xfId="0" applyFill="1" applyBorder="1" applyProtection="1">
      <protection hidden="1"/>
    </xf>
    <xf numFmtId="0" fontId="0" fillId="3" borderId="1" xfId="0" applyFill="1" applyBorder="1"/>
    <xf numFmtId="0" fontId="0" fillId="3" borderId="1" xfId="0" applyFill="1" applyBorder="1" applyProtection="1"/>
    <xf numFmtId="0" fontId="2" fillId="4" borderId="37" xfId="0" applyFont="1" applyFill="1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Protection="1">
      <protection hidden="1"/>
    </xf>
    <xf numFmtId="0" fontId="8" fillId="4" borderId="38" xfId="0" applyFont="1" applyFill="1" applyBorder="1" applyAlignment="1" applyProtection="1">
      <alignment horizontal="center" vertical="center"/>
      <protection hidden="1"/>
    </xf>
    <xf numFmtId="0" fontId="0" fillId="3" borderId="39" xfId="0" applyFill="1" applyBorder="1" applyProtection="1"/>
    <xf numFmtId="0" fontId="2" fillId="3" borderId="39" xfId="0" applyFont="1" applyFill="1" applyBorder="1" applyProtection="1"/>
    <xf numFmtId="0" fontId="0" fillId="3" borderId="40" xfId="0" applyFill="1" applyBorder="1" applyProtection="1"/>
    <xf numFmtId="0" fontId="0" fillId="3" borderId="41" xfId="0" applyFill="1" applyBorder="1" applyProtection="1"/>
    <xf numFmtId="0" fontId="0" fillId="3" borderId="42" xfId="0" applyFill="1" applyBorder="1" applyProtection="1"/>
    <xf numFmtId="0" fontId="9" fillId="2" borderId="0" xfId="0" applyFont="1" applyFill="1" applyBorder="1" applyAlignment="1"/>
    <xf numFmtId="0" fontId="9" fillId="2" borderId="0" xfId="0" applyFont="1" applyFill="1" applyBorder="1" applyAlignment="1">
      <alignment horizontal="center"/>
    </xf>
    <xf numFmtId="0" fontId="10" fillId="3" borderId="0" xfId="0" applyFont="1" applyFill="1" applyAlignment="1" applyProtection="1">
      <alignment horizontal="center"/>
      <protection hidden="1"/>
    </xf>
    <xf numFmtId="0" fontId="9" fillId="2" borderId="1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17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center"/>
    </xf>
    <xf numFmtId="0" fontId="9" fillId="2" borderId="39" xfId="0" applyFont="1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  <protection hidden="1"/>
    </xf>
    <xf numFmtId="0" fontId="9" fillId="2" borderId="0" xfId="0" applyFont="1" applyFill="1" applyBorder="1" applyAlignment="1" applyProtection="1">
      <alignment horizontal="center"/>
      <protection hidden="1"/>
    </xf>
    <xf numFmtId="0" fontId="4" fillId="2" borderId="15" xfId="0" applyFont="1" applyFill="1" applyBorder="1" applyAlignment="1" applyProtection="1">
      <alignment horizontal="center"/>
      <protection hidden="1"/>
    </xf>
    <xf numFmtId="0" fontId="4" fillId="2" borderId="5" xfId="0" applyFont="1" applyFill="1" applyBorder="1" applyAlignment="1" applyProtection="1">
      <alignment horizontal="center"/>
      <protection hidden="1"/>
    </xf>
    <xf numFmtId="0" fontId="4" fillId="2" borderId="6" xfId="0" applyFont="1" applyFill="1" applyBorder="1" applyAlignment="1" applyProtection="1">
      <alignment horizontal="center"/>
      <protection hidden="1"/>
    </xf>
    <xf numFmtId="0" fontId="3" fillId="7" borderId="7" xfId="0" applyFont="1" applyFill="1" applyBorder="1" applyAlignment="1" applyProtection="1">
      <alignment horizontal="center"/>
      <protection hidden="1"/>
    </xf>
    <xf numFmtId="0" fontId="3" fillId="7" borderId="9" xfId="0" applyFont="1" applyFill="1" applyBorder="1" applyAlignment="1" applyProtection="1">
      <alignment horizontal="center"/>
      <protection hidden="1"/>
    </xf>
    <xf numFmtId="0" fontId="9" fillId="2" borderId="15" xfId="0" applyFont="1" applyFill="1" applyBorder="1" applyAlignment="1" applyProtection="1">
      <alignment horizontal="center"/>
      <protection hidden="1"/>
    </xf>
    <xf numFmtId="0" fontId="9" fillId="2" borderId="5" xfId="0" applyFont="1" applyFill="1" applyBorder="1" applyAlignment="1" applyProtection="1">
      <alignment horizontal="center"/>
      <protection hidden="1"/>
    </xf>
    <xf numFmtId="0" fontId="9" fillId="2" borderId="6" xfId="0" applyFont="1" applyFill="1" applyBorder="1" applyAlignment="1" applyProtection="1">
      <alignment horizontal="center"/>
      <protection hidden="1"/>
    </xf>
    <xf numFmtId="0" fontId="1" fillId="3" borderId="28" xfId="0" applyFont="1" applyFill="1" applyBorder="1" applyAlignment="1" applyProtection="1">
      <alignment horizontal="center"/>
      <protection hidden="1"/>
    </xf>
    <xf numFmtId="0" fontId="9" fillId="2" borderId="24" xfId="0" applyFont="1" applyFill="1" applyBorder="1" applyAlignment="1" applyProtection="1">
      <alignment horizontal="center"/>
      <protection hidden="1"/>
    </xf>
    <xf numFmtId="0" fontId="9" fillId="2" borderId="25" xfId="0" applyFont="1" applyFill="1" applyBorder="1" applyAlignment="1" applyProtection="1">
      <alignment horizontal="center"/>
      <protection hidden="1"/>
    </xf>
    <xf numFmtId="0" fontId="9" fillId="2" borderId="26" xfId="0" applyFont="1" applyFill="1" applyBorder="1" applyAlignment="1" applyProtection="1">
      <alignment horizontal="center"/>
      <protection hidden="1"/>
    </xf>
    <xf numFmtId="164" fontId="3" fillId="7" borderId="7" xfId="0" applyNumberFormat="1" applyFont="1" applyFill="1" applyBorder="1" applyAlignment="1" applyProtection="1">
      <alignment horizontal="center"/>
      <protection hidden="1"/>
    </xf>
    <xf numFmtId="164" fontId="3" fillId="7" borderId="9" xfId="0" applyNumberFormat="1" applyFont="1" applyFill="1" applyBorder="1" applyAlignment="1" applyProtection="1">
      <alignment horizontal="center"/>
      <protection hidden="1"/>
    </xf>
    <xf numFmtId="14" fontId="1" fillId="3" borderId="1" xfId="0" applyNumberFormat="1" applyFont="1" applyFill="1" applyBorder="1" applyAlignment="1" applyProtection="1">
      <alignment horizontal="center"/>
      <protection hidden="1"/>
    </xf>
    <xf numFmtId="0" fontId="1" fillId="3" borderId="1" xfId="2" applyNumberFormat="1" applyFont="1" applyFill="1" applyBorder="1" applyAlignment="1" applyProtection="1">
      <alignment horizontal="center"/>
      <protection hidden="1"/>
    </xf>
    <xf numFmtId="0" fontId="1" fillId="3" borderId="1" xfId="0" applyFont="1" applyFill="1" applyBorder="1" applyAlignment="1" applyProtection="1">
      <alignment horizontal="center"/>
      <protection hidden="1"/>
    </xf>
    <xf numFmtId="0" fontId="1" fillId="3" borderId="1" xfId="0" applyNumberFormat="1" applyFont="1" applyFill="1" applyBorder="1" applyAlignment="1" applyProtection="1">
      <alignment horizontal="center"/>
      <protection hidden="1"/>
    </xf>
  </cellXfs>
  <cellStyles count="3">
    <cellStyle name="Moeda" xfId="1" builtinId="4"/>
    <cellStyle name="Normal" xfId="0" builtinId="0"/>
    <cellStyle name="Vírgula" xfId="2" builtinId="3"/>
  </cellStyles>
  <dxfs count="2">
    <dxf>
      <font>
        <b/>
        <i val="0"/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3</xdr:row>
          <xdr:rowOff>209550</xdr:rowOff>
        </xdr:from>
        <xdr:to>
          <xdr:col>6</xdr:col>
          <xdr:colOff>495300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CADASTRO DE INSUMOS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295275</xdr:colOff>
          <xdr:row>10</xdr:row>
          <xdr:rowOff>114300</xdr:rowOff>
        </xdr:from>
        <xdr:to>
          <xdr:col>6</xdr:col>
          <xdr:colOff>438150</xdr:colOff>
          <xdr:row>12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CADASTRO DE NOTA FISCAL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304800</xdr:colOff>
          <xdr:row>7</xdr:row>
          <xdr:rowOff>19050</xdr:rowOff>
        </xdr:from>
        <xdr:to>
          <xdr:col>6</xdr:col>
          <xdr:colOff>476250</xdr:colOff>
          <xdr:row>9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CADASTRO DE ATIVIDADES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4</xdr:row>
          <xdr:rowOff>57150</xdr:rowOff>
        </xdr:from>
        <xdr:to>
          <xdr:col>14</xdr:col>
          <xdr:colOff>352425</xdr:colOff>
          <xdr:row>6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RELATÓRIO DE ENTRADAS E SAÍDAS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7</xdr:row>
          <xdr:rowOff>104775</xdr:rowOff>
        </xdr:from>
        <xdr:to>
          <xdr:col>10</xdr:col>
          <xdr:colOff>409575</xdr:colOff>
          <xdr:row>9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 DO ESTOQUE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4</xdr:row>
          <xdr:rowOff>19050</xdr:rowOff>
        </xdr:from>
        <xdr:to>
          <xdr:col>10</xdr:col>
          <xdr:colOff>476250</xdr:colOff>
          <xdr:row>6</xdr:row>
          <xdr:rowOff>95250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REALIZAR SAÍDA DE INSUMOS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152400</xdr:rowOff>
        </xdr:from>
        <xdr:to>
          <xdr:col>14</xdr:col>
          <xdr:colOff>323850</xdr:colOff>
          <xdr:row>9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RELATÓRIO DE ATIVIDADES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304800</xdr:colOff>
          <xdr:row>13</xdr:row>
          <xdr:rowOff>200025</xdr:rowOff>
        </xdr:from>
        <xdr:to>
          <xdr:col>6</xdr:col>
          <xdr:colOff>476250</xdr:colOff>
          <xdr:row>16</xdr:row>
          <xdr:rowOff>104775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CADASTRO DE UNIDADES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4</xdr:row>
          <xdr:rowOff>161925</xdr:rowOff>
        </xdr:from>
        <xdr:to>
          <xdr:col>3</xdr:col>
          <xdr:colOff>485775</xdr:colOff>
          <xdr:row>6</xdr:row>
          <xdr:rowOff>66675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4</xdr:row>
          <xdr:rowOff>161925</xdr:rowOff>
        </xdr:from>
        <xdr:to>
          <xdr:col>3</xdr:col>
          <xdr:colOff>485775</xdr:colOff>
          <xdr:row>6</xdr:row>
          <xdr:rowOff>66675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304800</xdr:colOff>
          <xdr:row>4</xdr:row>
          <xdr:rowOff>114300</xdr:rowOff>
        </xdr:from>
        <xdr:to>
          <xdr:col>5</xdr:col>
          <xdr:colOff>409575</xdr:colOff>
          <xdr:row>6</xdr:row>
          <xdr:rowOff>19050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</xdr:row>
          <xdr:rowOff>38100</xdr:rowOff>
        </xdr:from>
        <xdr:to>
          <xdr:col>12</xdr:col>
          <xdr:colOff>0</xdr:colOff>
          <xdr:row>7</xdr:row>
          <xdr:rowOff>161925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5</xdr:row>
          <xdr:rowOff>19050</xdr:rowOff>
        </xdr:from>
        <xdr:to>
          <xdr:col>7</xdr:col>
          <xdr:colOff>457200</xdr:colOff>
          <xdr:row>6</xdr:row>
          <xdr:rowOff>76200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Verifica Estoque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7</xdr:row>
          <xdr:rowOff>0</xdr:rowOff>
        </xdr:from>
        <xdr:to>
          <xdr:col>7</xdr:col>
          <xdr:colOff>476250</xdr:colOff>
          <xdr:row>8</xdr:row>
          <xdr:rowOff>57150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1971675</xdr:colOff>
          <xdr:row>5</xdr:row>
          <xdr:rowOff>209550</xdr:rowOff>
        </xdr:from>
        <xdr:to>
          <xdr:col>4</xdr:col>
          <xdr:colOff>1019175</xdr:colOff>
          <xdr:row>7</xdr:row>
          <xdr:rowOff>114300</xdr:rowOff>
        </xdr:to>
        <xdr:sp macro="" textlink="">
          <xdr:nvSpPr>
            <xdr:cNvPr id="3111" name="Butto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0</xdr:rowOff>
        </xdr:from>
        <xdr:to>
          <xdr:col>5</xdr:col>
          <xdr:colOff>1323975</xdr:colOff>
          <xdr:row>9</xdr:row>
          <xdr:rowOff>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1</xdr:row>
          <xdr:rowOff>9525</xdr:rowOff>
        </xdr:from>
        <xdr:to>
          <xdr:col>5</xdr:col>
          <xdr:colOff>514350</xdr:colOff>
          <xdr:row>3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/>
  <dimension ref="A1:Q17"/>
  <sheetViews>
    <sheetView workbookViewId="0">
      <selection activeCell="A13" sqref="A13"/>
    </sheetView>
  </sheetViews>
  <sheetFormatPr defaultColWidth="8.85546875" defaultRowHeight="15" x14ac:dyDescent="0.25"/>
  <cols>
    <col min="1" max="16384" width="8.85546875" style="52"/>
  </cols>
  <sheetData>
    <row r="1" spans="1:17" ht="36" x14ac:dyDescent="0.55000000000000004">
      <c r="A1" s="99" t="s">
        <v>2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spans="1:17" ht="15.75" thickBot="1" x14ac:dyDescent="0.3"/>
    <row r="3" spans="1:17" x14ac:dyDescent="0.25">
      <c r="C3" s="53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5"/>
    </row>
    <row r="4" spans="1:17" x14ac:dyDescent="0.25">
      <c r="C4" s="56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8"/>
    </row>
    <row r="5" spans="1:17" x14ac:dyDescent="0.25"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8"/>
    </row>
    <row r="6" spans="1:17" x14ac:dyDescent="0.25"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8"/>
    </row>
    <row r="7" spans="1:17" x14ac:dyDescent="0.25"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8"/>
    </row>
    <row r="8" spans="1:17" x14ac:dyDescent="0.25"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8"/>
    </row>
    <row r="9" spans="1:17" x14ac:dyDescent="0.25"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8"/>
    </row>
    <row r="10" spans="1:17" x14ac:dyDescent="0.25">
      <c r="B10" s="5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8"/>
    </row>
    <row r="11" spans="1:17" x14ac:dyDescent="0.25"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8"/>
    </row>
    <row r="12" spans="1:17" x14ac:dyDescent="0.25"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8"/>
    </row>
    <row r="13" spans="1:17" x14ac:dyDescent="0.25"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8"/>
    </row>
    <row r="14" spans="1:17" x14ac:dyDescent="0.25"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8"/>
    </row>
    <row r="15" spans="1:17" x14ac:dyDescent="0.25"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8"/>
    </row>
    <row r="16" spans="1:17" x14ac:dyDescent="0.25"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8"/>
    </row>
    <row r="17" spans="3:15" ht="15.75" thickBot="1" x14ac:dyDescent="0.3">
      <c r="C17" s="60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2"/>
    </row>
  </sheetData>
  <sheetProtection password="C413" sheet="1" objects="1" scenarios="1"/>
  <mergeCells count="1">
    <mergeCell ref="A1:Q1"/>
  </mergeCells>
  <pageMargins left="0.511811024" right="0.511811024" top="0.78740157499999996" bottom="0.78740157499999996" header="0.31496062000000002" footer="0.31496062000000002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ódulo1.insumos">
                <anchor moveWithCells="1" sizeWithCells="1">
                  <from>
                    <xdr:col>3</xdr:col>
                    <xdr:colOff>257175</xdr:colOff>
                    <xdr:row>3</xdr:row>
                    <xdr:rowOff>209550</xdr:rowOff>
                  </from>
                  <to>
                    <xdr:col>6</xdr:col>
                    <xdr:colOff>495300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ta_fiscal">
                <anchor moveWithCells="1" sizeWithCells="1">
                  <from>
                    <xdr:col>3</xdr:col>
                    <xdr:colOff>295275</xdr:colOff>
                    <xdr:row>10</xdr:row>
                    <xdr:rowOff>114300</xdr:rowOff>
                  </from>
                  <to>
                    <xdr:col>6</xdr:col>
                    <xdr:colOff>438150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ódulo1.atividade">
                <anchor moveWithCells="1" sizeWithCells="1">
                  <from>
                    <xdr:col>3</xdr:col>
                    <xdr:colOff>304800</xdr:colOff>
                    <xdr:row>7</xdr:row>
                    <xdr:rowOff>19050</xdr:rowOff>
                  </from>
                  <to>
                    <xdr:col>6</xdr:col>
                    <xdr:colOff>476250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elatório">
                <anchor moveWithCells="1" sizeWithCells="1">
                  <from>
                    <xdr:col>11</xdr:col>
                    <xdr:colOff>57150</xdr:colOff>
                    <xdr:row>4</xdr:row>
                    <xdr:rowOff>57150</xdr:rowOff>
                  </from>
                  <to>
                    <xdr:col>14</xdr:col>
                    <xdr:colOff>352425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Consulta">
                <anchor moveWithCells="1" sizeWithCells="1">
                  <from>
                    <xdr:col>7</xdr:col>
                    <xdr:colOff>95250</xdr:colOff>
                    <xdr:row>7</xdr:row>
                    <xdr:rowOff>104775</xdr:rowOff>
                  </from>
                  <to>
                    <xdr:col>10</xdr:col>
                    <xdr:colOff>409575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saída">
                <anchor moveWithCells="1" sizeWithCells="1">
                  <from>
                    <xdr:col>7</xdr:col>
                    <xdr:colOff>114300</xdr:colOff>
                    <xdr:row>4</xdr:row>
                    <xdr:rowOff>19050</xdr:rowOff>
                  </from>
                  <to>
                    <xdr:col>10</xdr:col>
                    <xdr:colOff>476250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ATIVIDADES">
                <anchor moveWithCells="1" sizeWithCells="1">
                  <from>
                    <xdr:col>11</xdr:col>
                    <xdr:colOff>47625</xdr:colOff>
                    <xdr:row>7</xdr:row>
                    <xdr:rowOff>152400</xdr:rowOff>
                  </from>
                  <to>
                    <xdr:col>14</xdr:col>
                    <xdr:colOff>323850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unidades">
                <anchor moveWithCells="1" sizeWithCells="1">
                  <from>
                    <xdr:col>3</xdr:col>
                    <xdr:colOff>304800</xdr:colOff>
                    <xdr:row>13</xdr:row>
                    <xdr:rowOff>200025</xdr:rowOff>
                  </from>
                  <to>
                    <xdr:col>6</xdr:col>
                    <xdr:colOff>476250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/>
  <dimension ref="A1:M1048575"/>
  <sheetViews>
    <sheetView workbookViewId="0">
      <selection activeCell="A5" sqref="A5"/>
    </sheetView>
  </sheetViews>
  <sheetFormatPr defaultColWidth="8.85546875" defaultRowHeight="15" x14ac:dyDescent="0.25"/>
  <cols>
    <col min="1" max="1" width="39.85546875" style="8" bestFit="1" customWidth="1"/>
    <col min="2" max="16384" width="8.85546875" style="1"/>
  </cols>
  <sheetData>
    <row r="1" spans="1:13" ht="23.25" x14ac:dyDescent="0.35">
      <c r="A1" s="98" t="s">
        <v>27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3"/>
    </row>
    <row r="2" spans="1:13" ht="15.75" thickBot="1" x14ac:dyDescent="0.3">
      <c r="A2" s="2"/>
    </row>
    <row r="3" spans="1:13" ht="19.5" thickBot="1" x14ac:dyDescent="0.35">
      <c r="A3" s="16" t="s">
        <v>26</v>
      </c>
    </row>
    <row r="4" spans="1:13" ht="18.75" x14ac:dyDescent="0.3">
      <c r="A4" s="11" t="s">
        <v>37</v>
      </c>
    </row>
    <row r="5" spans="1:13" ht="18.75" x14ac:dyDescent="0.3">
      <c r="A5" s="5"/>
    </row>
    <row r="6" spans="1:13" ht="18.75" x14ac:dyDescent="0.3">
      <c r="A6" s="5"/>
    </row>
    <row r="7" spans="1:13" ht="18.75" x14ac:dyDescent="0.3">
      <c r="A7" s="5"/>
    </row>
    <row r="8" spans="1:13" ht="18.75" x14ac:dyDescent="0.3">
      <c r="A8" s="5"/>
    </row>
    <row r="9" spans="1:13" ht="18.75" x14ac:dyDescent="0.3">
      <c r="A9" s="5"/>
    </row>
    <row r="10" spans="1:13" ht="18.75" x14ac:dyDescent="0.3">
      <c r="A10" s="5"/>
    </row>
    <row r="11" spans="1:13" ht="18.75" x14ac:dyDescent="0.3">
      <c r="A11" s="5"/>
    </row>
    <row r="12" spans="1:13" ht="18.75" x14ac:dyDescent="0.3">
      <c r="A12" s="5"/>
    </row>
    <row r="13" spans="1:13" ht="18.75" x14ac:dyDescent="0.3">
      <c r="A13" s="5"/>
    </row>
    <row r="14" spans="1:13" ht="18.75" x14ac:dyDescent="0.3">
      <c r="A14" s="5"/>
    </row>
    <row r="15" spans="1:13" ht="18.75" x14ac:dyDescent="0.3">
      <c r="A15" s="5"/>
    </row>
    <row r="16" spans="1:13" ht="18.75" x14ac:dyDescent="0.3">
      <c r="A16" s="5"/>
    </row>
    <row r="17" spans="1:1" ht="18.75" x14ac:dyDescent="0.3">
      <c r="A17" s="5"/>
    </row>
    <row r="18" spans="1:1" ht="18.75" x14ac:dyDescent="0.3">
      <c r="A18" s="5"/>
    </row>
    <row r="19" spans="1:1" ht="18.75" x14ac:dyDescent="0.3">
      <c r="A19" s="5"/>
    </row>
    <row r="20" spans="1:1" ht="18.75" x14ac:dyDescent="0.3">
      <c r="A20" s="5"/>
    </row>
    <row r="21" spans="1:1" ht="18.75" x14ac:dyDescent="0.3">
      <c r="A21" s="5"/>
    </row>
    <row r="22" spans="1:1" ht="18.75" x14ac:dyDescent="0.3">
      <c r="A22" s="5"/>
    </row>
    <row r="23" spans="1:1" ht="18.75" x14ac:dyDescent="0.3">
      <c r="A23" s="5"/>
    </row>
    <row r="24" spans="1:1" ht="18.75" x14ac:dyDescent="0.3">
      <c r="A24" s="5"/>
    </row>
    <row r="25" spans="1:1" ht="18.75" x14ac:dyDescent="0.3">
      <c r="A25" s="5"/>
    </row>
    <row r="26" spans="1:1" ht="18.75" x14ac:dyDescent="0.3">
      <c r="A26" s="5"/>
    </row>
    <row r="27" spans="1:1" ht="18.75" x14ac:dyDescent="0.3">
      <c r="A27" s="5"/>
    </row>
    <row r="28" spans="1:1" ht="18.75" x14ac:dyDescent="0.3">
      <c r="A28" s="5"/>
    </row>
    <row r="29" spans="1:1" ht="18.75" x14ac:dyDescent="0.3">
      <c r="A29" s="5"/>
    </row>
    <row r="30" spans="1:1" ht="18.75" x14ac:dyDescent="0.3">
      <c r="A30" s="5"/>
    </row>
    <row r="31" spans="1:1" ht="18.75" x14ac:dyDescent="0.3">
      <c r="A31" s="5"/>
    </row>
    <row r="32" spans="1:1" ht="18.75" x14ac:dyDescent="0.3">
      <c r="A32" s="5"/>
    </row>
    <row r="33" spans="1:1" ht="18.75" x14ac:dyDescent="0.3">
      <c r="A33" s="5"/>
    </row>
    <row r="34" spans="1:1" ht="18.75" x14ac:dyDescent="0.3">
      <c r="A34" s="5"/>
    </row>
    <row r="35" spans="1:1" ht="18.75" x14ac:dyDescent="0.3">
      <c r="A35" s="5"/>
    </row>
    <row r="36" spans="1:1" ht="18.75" x14ac:dyDescent="0.3">
      <c r="A36" s="5"/>
    </row>
    <row r="37" spans="1:1" ht="18.75" x14ac:dyDescent="0.3">
      <c r="A37" s="5"/>
    </row>
    <row r="38" spans="1:1" ht="18.75" x14ac:dyDescent="0.3">
      <c r="A38" s="5"/>
    </row>
    <row r="39" spans="1:1" ht="18.75" x14ac:dyDescent="0.3">
      <c r="A39" s="5"/>
    </row>
    <row r="40" spans="1:1" ht="18.75" x14ac:dyDescent="0.3">
      <c r="A40" s="5"/>
    </row>
    <row r="41" spans="1:1" ht="18.75" x14ac:dyDescent="0.3">
      <c r="A41" s="5"/>
    </row>
    <row r="42" spans="1:1" ht="18.75" x14ac:dyDescent="0.3">
      <c r="A42" s="5"/>
    </row>
    <row r="43" spans="1:1" ht="18.75" x14ac:dyDescent="0.3">
      <c r="A43" s="5"/>
    </row>
    <row r="44" spans="1:1" ht="18.75" x14ac:dyDescent="0.3">
      <c r="A44" s="5"/>
    </row>
    <row r="45" spans="1:1" ht="18.75" x14ac:dyDescent="0.3">
      <c r="A45" s="5"/>
    </row>
    <row r="46" spans="1:1" ht="18.75" x14ac:dyDescent="0.3">
      <c r="A46" s="5"/>
    </row>
    <row r="47" spans="1:1" ht="18.75" x14ac:dyDescent="0.3">
      <c r="A47" s="5"/>
    </row>
    <row r="48" spans="1:1" ht="18.75" x14ac:dyDescent="0.3">
      <c r="A48" s="5"/>
    </row>
    <row r="49" spans="1:1" ht="18.75" x14ac:dyDescent="0.3">
      <c r="A49" s="5"/>
    </row>
    <row r="50" spans="1:1" ht="18.75" x14ac:dyDescent="0.3">
      <c r="A50" s="5"/>
    </row>
    <row r="51" spans="1:1" ht="18.75" x14ac:dyDescent="0.3">
      <c r="A51" s="5"/>
    </row>
    <row r="52" spans="1:1" ht="18.75" x14ac:dyDescent="0.3">
      <c r="A52" s="5"/>
    </row>
    <row r="53" spans="1:1" ht="18.75" x14ac:dyDescent="0.3">
      <c r="A53" s="5"/>
    </row>
    <row r="54" spans="1:1" ht="18.75" x14ac:dyDescent="0.3">
      <c r="A54" s="5"/>
    </row>
    <row r="55" spans="1:1" ht="18.75" x14ac:dyDescent="0.3">
      <c r="A55" s="5"/>
    </row>
    <row r="56" spans="1:1" ht="18.75" x14ac:dyDescent="0.3">
      <c r="A56" s="5"/>
    </row>
    <row r="57" spans="1:1" ht="18.75" x14ac:dyDescent="0.3">
      <c r="A57" s="5"/>
    </row>
    <row r="58" spans="1:1" ht="18.75" x14ac:dyDescent="0.3">
      <c r="A58" s="5"/>
    </row>
    <row r="59" spans="1:1" ht="18.75" x14ac:dyDescent="0.3">
      <c r="A59" s="5"/>
    </row>
    <row r="60" spans="1:1" ht="18.75" x14ac:dyDescent="0.3">
      <c r="A60" s="5"/>
    </row>
    <row r="61" spans="1:1" ht="18.75" x14ac:dyDescent="0.3">
      <c r="A61" s="5"/>
    </row>
    <row r="62" spans="1:1" ht="18.75" x14ac:dyDescent="0.3">
      <c r="A62" s="5"/>
    </row>
    <row r="63" spans="1:1" ht="18.75" x14ac:dyDescent="0.3">
      <c r="A63" s="5"/>
    </row>
    <row r="64" spans="1:1" ht="18.75" x14ac:dyDescent="0.3">
      <c r="A64" s="5"/>
    </row>
    <row r="65" spans="1:1" ht="18.75" x14ac:dyDescent="0.3">
      <c r="A65" s="5"/>
    </row>
    <row r="66" spans="1:1" ht="18.75" x14ac:dyDescent="0.3">
      <c r="A66" s="5"/>
    </row>
    <row r="67" spans="1:1" ht="18.75" x14ac:dyDescent="0.3">
      <c r="A67" s="5"/>
    </row>
    <row r="68" spans="1:1" ht="18.75" x14ac:dyDescent="0.3">
      <c r="A68" s="5"/>
    </row>
    <row r="69" spans="1:1" ht="18.75" x14ac:dyDescent="0.3">
      <c r="A69" s="5"/>
    </row>
    <row r="70" spans="1:1" ht="18.75" x14ac:dyDescent="0.3">
      <c r="A70" s="5"/>
    </row>
    <row r="71" spans="1:1" ht="18.75" x14ac:dyDescent="0.3">
      <c r="A71" s="5"/>
    </row>
    <row r="72" spans="1:1" ht="18.75" x14ac:dyDescent="0.3">
      <c r="A72" s="5"/>
    </row>
    <row r="73" spans="1:1" ht="18.75" x14ac:dyDescent="0.3">
      <c r="A73" s="5"/>
    </row>
    <row r="74" spans="1:1" ht="18.75" x14ac:dyDescent="0.3">
      <c r="A74" s="5"/>
    </row>
    <row r="75" spans="1:1" ht="18.75" x14ac:dyDescent="0.3">
      <c r="A75" s="5"/>
    </row>
    <row r="76" spans="1:1" ht="18.75" x14ac:dyDescent="0.3">
      <c r="A76" s="5"/>
    </row>
    <row r="77" spans="1:1" ht="18.75" x14ac:dyDescent="0.3">
      <c r="A77" s="5"/>
    </row>
    <row r="78" spans="1:1" ht="18.75" x14ac:dyDescent="0.3">
      <c r="A78" s="5"/>
    </row>
    <row r="79" spans="1:1" ht="18.75" x14ac:dyDescent="0.3">
      <c r="A79" s="5"/>
    </row>
    <row r="80" spans="1:1" ht="18.75" x14ac:dyDescent="0.3">
      <c r="A80" s="5"/>
    </row>
    <row r="81" spans="1:1" ht="18.75" x14ac:dyDescent="0.3">
      <c r="A81" s="5"/>
    </row>
    <row r="82" spans="1:1" ht="18.75" x14ac:dyDescent="0.3">
      <c r="A82" s="5"/>
    </row>
    <row r="83" spans="1:1" ht="18.75" x14ac:dyDescent="0.3">
      <c r="A83" s="5"/>
    </row>
    <row r="84" spans="1:1" ht="18.75" x14ac:dyDescent="0.3">
      <c r="A84" s="5"/>
    </row>
    <row r="85" spans="1:1" ht="18.75" x14ac:dyDescent="0.3">
      <c r="A85" s="5"/>
    </row>
    <row r="86" spans="1:1" ht="18.75" x14ac:dyDescent="0.3">
      <c r="A86" s="5"/>
    </row>
    <row r="87" spans="1:1" ht="18.75" x14ac:dyDescent="0.3">
      <c r="A87" s="5"/>
    </row>
    <row r="88" spans="1:1" ht="18.75" x14ac:dyDescent="0.3">
      <c r="A88" s="5"/>
    </row>
    <row r="89" spans="1:1" ht="18.75" x14ac:dyDescent="0.3">
      <c r="A89" s="5"/>
    </row>
    <row r="90" spans="1:1" ht="18.75" x14ac:dyDescent="0.3">
      <c r="A90" s="5"/>
    </row>
    <row r="91" spans="1:1" ht="18.75" x14ac:dyDescent="0.3">
      <c r="A91" s="5"/>
    </row>
    <row r="92" spans="1:1" ht="18.75" x14ac:dyDescent="0.3">
      <c r="A92" s="5"/>
    </row>
    <row r="93" spans="1:1" ht="18.75" x14ac:dyDescent="0.3">
      <c r="A93" s="5"/>
    </row>
    <row r="94" spans="1:1" ht="18.75" x14ac:dyDescent="0.3">
      <c r="A94" s="5"/>
    </row>
    <row r="95" spans="1:1" ht="18.75" x14ac:dyDescent="0.3">
      <c r="A95" s="5"/>
    </row>
    <row r="96" spans="1:1" ht="18.75" x14ac:dyDescent="0.3">
      <c r="A96" s="5"/>
    </row>
    <row r="97" spans="1:1" ht="18.75" x14ac:dyDescent="0.3">
      <c r="A97" s="5"/>
    </row>
    <row r="98" spans="1:1" ht="18.75" x14ac:dyDescent="0.3">
      <c r="A98" s="5"/>
    </row>
    <row r="99" spans="1:1" ht="18.75" x14ac:dyDescent="0.3">
      <c r="A99" s="5"/>
    </row>
    <row r="100" spans="1:1" ht="18.75" x14ac:dyDescent="0.3">
      <c r="A100" s="5"/>
    </row>
    <row r="101" spans="1:1" ht="18.75" x14ac:dyDescent="0.3">
      <c r="A101" s="5"/>
    </row>
    <row r="102" spans="1:1" ht="18.75" x14ac:dyDescent="0.3">
      <c r="A102" s="5"/>
    </row>
    <row r="103" spans="1:1" ht="18.75" x14ac:dyDescent="0.3">
      <c r="A103" s="5"/>
    </row>
    <row r="104" spans="1:1" ht="18.75" x14ac:dyDescent="0.3">
      <c r="A104" s="5"/>
    </row>
    <row r="105" spans="1:1" ht="18.75" x14ac:dyDescent="0.3">
      <c r="A105" s="5"/>
    </row>
    <row r="106" spans="1:1" ht="18.75" x14ac:dyDescent="0.3">
      <c r="A106" s="5"/>
    </row>
    <row r="107" spans="1:1" ht="18.75" x14ac:dyDescent="0.3">
      <c r="A107" s="5"/>
    </row>
    <row r="108" spans="1:1" ht="18.75" x14ac:dyDescent="0.3">
      <c r="A108" s="5"/>
    </row>
    <row r="109" spans="1:1" ht="18.75" x14ac:dyDescent="0.3">
      <c r="A109" s="5"/>
    </row>
    <row r="110" spans="1:1" ht="18.75" x14ac:dyDescent="0.3">
      <c r="A110" s="5"/>
    </row>
    <row r="111" spans="1:1" ht="18.75" x14ac:dyDescent="0.3">
      <c r="A111" s="5"/>
    </row>
    <row r="112" spans="1:1" ht="18.75" x14ac:dyDescent="0.3">
      <c r="A112" s="5"/>
    </row>
    <row r="113" spans="1:1" ht="18.75" x14ac:dyDescent="0.3">
      <c r="A113" s="5"/>
    </row>
    <row r="114" spans="1:1" ht="18.75" x14ac:dyDescent="0.3">
      <c r="A114" s="5"/>
    </row>
    <row r="115" spans="1:1" ht="18.75" x14ac:dyDescent="0.3">
      <c r="A115" s="5"/>
    </row>
    <row r="116" spans="1:1" ht="18.75" x14ac:dyDescent="0.3">
      <c r="A116" s="5"/>
    </row>
    <row r="117" spans="1:1" ht="18.75" x14ac:dyDescent="0.3">
      <c r="A117" s="5"/>
    </row>
    <row r="118" spans="1:1" ht="18.75" x14ac:dyDescent="0.3">
      <c r="A118" s="5"/>
    </row>
    <row r="119" spans="1:1" ht="18.75" x14ac:dyDescent="0.3">
      <c r="A119" s="5"/>
    </row>
    <row r="120" spans="1:1" ht="18.75" x14ac:dyDescent="0.3">
      <c r="A120" s="5"/>
    </row>
    <row r="121" spans="1:1" ht="18.75" x14ac:dyDescent="0.3">
      <c r="A121" s="5"/>
    </row>
    <row r="122" spans="1:1" ht="18.75" x14ac:dyDescent="0.3">
      <c r="A122" s="5"/>
    </row>
    <row r="123" spans="1:1" ht="18.75" x14ac:dyDescent="0.3">
      <c r="A123" s="5"/>
    </row>
    <row r="124" spans="1:1" ht="18.75" x14ac:dyDescent="0.3">
      <c r="A124" s="5"/>
    </row>
    <row r="125" spans="1:1" ht="18.75" x14ac:dyDescent="0.3">
      <c r="A125" s="5"/>
    </row>
    <row r="126" spans="1:1" ht="18.75" x14ac:dyDescent="0.3">
      <c r="A126" s="5"/>
    </row>
    <row r="127" spans="1:1" ht="18.75" x14ac:dyDescent="0.3">
      <c r="A127" s="5"/>
    </row>
    <row r="128" spans="1:1" ht="18.75" x14ac:dyDescent="0.3">
      <c r="A128" s="5"/>
    </row>
    <row r="129" spans="1:1" ht="18.75" x14ac:dyDescent="0.3">
      <c r="A129" s="5"/>
    </row>
    <row r="130" spans="1:1" ht="18.75" x14ac:dyDescent="0.3">
      <c r="A130" s="5"/>
    </row>
    <row r="131" spans="1:1" ht="18.75" x14ac:dyDescent="0.3">
      <c r="A131" s="5"/>
    </row>
    <row r="132" spans="1:1" ht="18.75" x14ac:dyDescent="0.3">
      <c r="A132" s="5"/>
    </row>
    <row r="133" spans="1:1" ht="18.75" x14ac:dyDescent="0.3">
      <c r="A133" s="5"/>
    </row>
    <row r="134" spans="1:1" ht="18.75" x14ac:dyDescent="0.3">
      <c r="A134" s="5"/>
    </row>
    <row r="135" spans="1:1" ht="18.75" x14ac:dyDescent="0.3">
      <c r="A135" s="5"/>
    </row>
    <row r="136" spans="1:1" ht="18.75" x14ac:dyDescent="0.3">
      <c r="A136" s="5"/>
    </row>
    <row r="137" spans="1:1" ht="18.75" x14ac:dyDescent="0.3">
      <c r="A137" s="5"/>
    </row>
    <row r="138" spans="1:1" ht="18.75" x14ac:dyDescent="0.3">
      <c r="A138" s="5"/>
    </row>
    <row r="139" spans="1:1" ht="18.75" x14ac:dyDescent="0.3">
      <c r="A139" s="5"/>
    </row>
    <row r="140" spans="1:1" ht="18.75" x14ac:dyDescent="0.3">
      <c r="A140" s="5"/>
    </row>
    <row r="141" spans="1:1" ht="18.75" x14ac:dyDescent="0.3">
      <c r="A141" s="5"/>
    </row>
    <row r="142" spans="1:1" ht="18.75" x14ac:dyDescent="0.3">
      <c r="A142" s="5"/>
    </row>
    <row r="143" spans="1:1" ht="18.75" x14ac:dyDescent="0.3">
      <c r="A143" s="5"/>
    </row>
    <row r="144" spans="1:1" ht="18.75" x14ac:dyDescent="0.3">
      <c r="A144" s="5"/>
    </row>
    <row r="145" spans="1:1" ht="18.75" x14ac:dyDescent="0.3">
      <c r="A145" s="5"/>
    </row>
    <row r="146" spans="1:1" ht="18.75" x14ac:dyDescent="0.3">
      <c r="A146" s="5"/>
    </row>
    <row r="147" spans="1:1" ht="18.75" x14ac:dyDescent="0.3">
      <c r="A147" s="5"/>
    </row>
    <row r="148" spans="1:1" ht="18.75" x14ac:dyDescent="0.3">
      <c r="A148" s="5"/>
    </row>
    <row r="149" spans="1:1" ht="18.75" x14ac:dyDescent="0.3">
      <c r="A149" s="5"/>
    </row>
    <row r="150" spans="1:1" ht="18.75" x14ac:dyDescent="0.3">
      <c r="A150" s="5"/>
    </row>
    <row r="151" spans="1:1" ht="18.75" x14ac:dyDescent="0.3">
      <c r="A151" s="5"/>
    </row>
    <row r="152" spans="1:1" ht="18.75" x14ac:dyDescent="0.3">
      <c r="A152" s="5"/>
    </row>
    <row r="153" spans="1:1" ht="18.75" x14ac:dyDescent="0.3">
      <c r="A153" s="5"/>
    </row>
    <row r="154" spans="1:1" ht="18.75" x14ac:dyDescent="0.3">
      <c r="A154" s="5"/>
    </row>
    <row r="155" spans="1:1" ht="18.75" x14ac:dyDescent="0.3">
      <c r="A155" s="5"/>
    </row>
    <row r="156" spans="1:1" ht="18.75" x14ac:dyDescent="0.3">
      <c r="A156" s="5"/>
    </row>
    <row r="157" spans="1:1" ht="18.75" x14ac:dyDescent="0.3">
      <c r="A157" s="5"/>
    </row>
    <row r="158" spans="1:1" ht="18.75" x14ac:dyDescent="0.3">
      <c r="A158" s="5"/>
    </row>
    <row r="159" spans="1:1" ht="18.75" x14ac:dyDescent="0.3">
      <c r="A159" s="5"/>
    </row>
    <row r="160" spans="1:1" ht="18.75" x14ac:dyDescent="0.3">
      <c r="A160" s="5"/>
    </row>
    <row r="161" spans="1:1" ht="18.75" x14ac:dyDescent="0.3">
      <c r="A161" s="5"/>
    </row>
    <row r="162" spans="1:1" ht="18.75" x14ac:dyDescent="0.3">
      <c r="A162" s="5"/>
    </row>
    <row r="163" spans="1:1" ht="18.75" x14ac:dyDescent="0.3">
      <c r="A163" s="5"/>
    </row>
    <row r="164" spans="1:1" ht="18.75" x14ac:dyDescent="0.3">
      <c r="A164" s="5"/>
    </row>
    <row r="165" spans="1:1" ht="18.75" x14ac:dyDescent="0.3">
      <c r="A165" s="5"/>
    </row>
    <row r="166" spans="1:1" ht="18.75" x14ac:dyDescent="0.3">
      <c r="A166" s="5"/>
    </row>
    <row r="167" spans="1:1" ht="18.75" x14ac:dyDescent="0.3">
      <c r="A167" s="5"/>
    </row>
    <row r="168" spans="1:1" ht="18.75" x14ac:dyDescent="0.3">
      <c r="A168" s="5"/>
    </row>
    <row r="169" spans="1:1" ht="18.75" x14ac:dyDescent="0.3">
      <c r="A169" s="5"/>
    </row>
    <row r="170" spans="1:1" ht="18.75" x14ac:dyDescent="0.3">
      <c r="A170" s="5"/>
    </row>
    <row r="171" spans="1:1" ht="18.75" x14ac:dyDescent="0.3">
      <c r="A171" s="5"/>
    </row>
    <row r="172" spans="1:1" ht="18.75" x14ac:dyDescent="0.3">
      <c r="A172" s="5"/>
    </row>
    <row r="173" spans="1:1" ht="18.75" x14ac:dyDescent="0.3">
      <c r="A173" s="5"/>
    </row>
    <row r="174" spans="1:1" ht="18.75" x14ac:dyDescent="0.3">
      <c r="A174" s="5"/>
    </row>
    <row r="175" spans="1:1" ht="18.75" x14ac:dyDescent="0.3">
      <c r="A175" s="5"/>
    </row>
    <row r="176" spans="1:1" ht="18.75" x14ac:dyDescent="0.3">
      <c r="A176" s="5"/>
    </row>
    <row r="177" spans="1:1" ht="18.75" x14ac:dyDescent="0.3">
      <c r="A177" s="5"/>
    </row>
    <row r="178" spans="1:1" ht="18.75" x14ac:dyDescent="0.3">
      <c r="A178" s="5"/>
    </row>
    <row r="179" spans="1:1" ht="18.75" x14ac:dyDescent="0.3">
      <c r="A179" s="5"/>
    </row>
    <row r="180" spans="1:1" ht="18.75" x14ac:dyDescent="0.3">
      <c r="A180" s="5"/>
    </row>
    <row r="181" spans="1:1" ht="18.75" x14ac:dyDescent="0.3">
      <c r="A181" s="5"/>
    </row>
    <row r="182" spans="1:1" ht="18.75" x14ac:dyDescent="0.3">
      <c r="A182" s="5"/>
    </row>
    <row r="183" spans="1:1" ht="18.75" x14ac:dyDescent="0.3">
      <c r="A183" s="5"/>
    </row>
    <row r="184" spans="1:1" ht="18.75" x14ac:dyDescent="0.3">
      <c r="A184" s="5"/>
    </row>
    <row r="185" spans="1:1" ht="18.75" x14ac:dyDescent="0.3">
      <c r="A185" s="5"/>
    </row>
    <row r="186" spans="1:1" ht="18.75" x14ac:dyDescent="0.3">
      <c r="A186" s="5"/>
    </row>
    <row r="187" spans="1:1" ht="18.75" x14ac:dyDescent="0.3">
      <c r="A187" s="5"/>
    </row>
    <row r="188" spans="1:1" ht="18.75" x14ac:dyDescent="0.3">
      <c r="A188" s="5"/>
    </row>
    <row r="189" spans="1:1" ht="18.75" x14ac:dyDescent="0.3">
      <c r="A189" s="5"/>
    </row>
    <row r="190" spans="1:1" ht="18.75" x14ac:dyDescent="0.3">
      <c r="A190" s="5"/>
    </row>
    <row r="191" spans="1:1" ht="18.75" x14ac:dyDescent="0.3">
      <c r="A191" s="5"/>
    </row>
    <row r="192" spans="1:1" ht="18.75" x14ac:dyDescent="0.3">
      <c r="A192" s="5"/>
    </row>
    <row r="193" spans="1:1" ht="18.75" x14ac:dyDescent="0.3">
      <c r="A193" s="5"/>
    </row>
    <row r="194" spans="1:1" ht="18.75" x14ac:dyDescent="0.3">
      <c r="A194" s="5"/>
    </row>
    <row r="195" spans="1:1" ht="18.75" x14ac:dyDescent="0.3">
      <c r="A195" s="5"/>
    </row>
    <row r="196" spans="1:1" ht="18.75" x14ac:dyDescent="0.3">
      <c r="A196" s="5"/>
    </row>
    <row r="197" spans="1:1" ht="18.75" x14ac:dyDescent="0.3">
      <c r="A197" s="5"/>
    </row>
    <row r="198" spans="1:1" ht="18.75" x14ac:dyDescent="0.3">
      <c r="A198" s="5"/>
    </row>
    <row r="199" spans="1:1" ht="18.75" x14ac:dyDescent="0.3">
      <c r="A199" s="5"/>
    </row>
    <row r="200" spans="1:1" ht="18.75" x14ac:dyDescent="0.3">
      <c r="A200" s="5"/>
    </row>
    <row r="201" spans="1:1" ht="18.75" x14ac:dyDescent="0.3">
      <c r="A201" s="5"/>
    </row>
    <row r="202" spans="1:1" ht="18.75" x14ac:dyDescent="0.3">
      <c r="A202" s="5"/>
    </row>
    <row r="203" spans="1:1" ht="18.75" x14ac:dyDescent="0.3">
      <c r="A203" s="5"/>
    </row>
    <row r="204" spans="1:1" ht="18.75" x14ac:dyDescent="0.3">
      <c r="A204" s="5"/>
    </row>
    <row r="205" spans="1:1" ht="18.75" x14ac:dyDescent="0.3">
      <c r="A205" s="5"/>
    </row>
    <row r="206" spans="1:1" ht="18.75" x14ac:dyDescent="0.3">
      <c r="A206" s="5"/>
    </row>
    <row r="207" spans="1:1" ht="18.75" x14ac:dyDescent="0.3">
      <c r="A207" s="5"/>
    </row>
    <row r="208" spans="1:1" ht="18.75" x14ac:dyDescent="0.3">
      <c r="A208" s="5"/>
    </row>
    <row r="209" spans="1:1" ht="18.75" x14ac:dyDescent="0.3">
      <c r="A209" s="5"/>
    </row>
    <row r="210" spans="1:1" ht="18.75" x14ac:dyDescent="0.3">
      <c r="A210" s="5"/>
    </row>
    <row r="211" spans="1:1" ht="18.75" x14ac:dyDescent="0.3">
      <c r="A211" s="5"/>
    </row>
    <row r="212" spans="1:1" ht="18.75" x14ac:dyDescent="0.3">
      <c r="A212" s="5"/>
    </row>
    <row r="213" spans="1:1" ht="18.75" x14ac:dyDescent="0.3">
      <c r="A213" s="5"/>
    </row>
    <row r="214" spans="1:1" x14ac:dyDescent="0.25">
      <c r="A214" s="6"/>
    </row>
    <row r="215" spans="1:1" x14ac:dyDescent="0.25">
      <c r="A215" s="6"/>
    </row>
    <row r="216" spans="1:1" x14ac:dyDescent="0.25">
      <c r="A216" s="6"/>
    </row>
    <row r="217" spans="1:1" x14ac:dyDescent="0.25">
      <c r="A217" s="6"/>
    </row>
    <row r="218" spans="1:1" x14ac:dyDescent="0.25">
      <c r="A218" s="6"/>
    </row>
    <row r="219" spans="1:1" x14ac:dyDescent="0.25">
      <c r="A219" s="6"/>
    </row>
    <row r="220" spans="1:1" x14ac:dyDescent="0.25">
      <c r="A220" s="6"/>
    </row>
    <row r="221" spans="1:1" x14ac:dyDescent="0.25">
      <c r="A221" s="6"/>
    </row>
    <row r="222" spans="1:1" x14ac:dyDescent="0.25">
      <c r="A222" s="6"/>
    </row>
    <row r="223" spans="1:1" x14ac:dyDescent="0.25">
      <c r="A223" s="6"/>
    </row>
    <row r="224" spans="1:1" x14ac:dyDescent="0.25">
      <c r="A224" s="6"/>
    </row>
    <row r="225" spans="1:1" x14ac:dyDescent="0.25">
      <c r="A225" s="6"/>
    </row>
    <row r="226" spans="1:1" x14ac:dyDescent="0.25">
      <c r="A226" s="6"/>
    </row>
    <row r="227" spans="1:1" x14ac:dyDescent="0.25">
      <c r="A227" s="6"/>
    </row>
    <row r="228" spans="1:1" x14ac:dyDescent="0.25">
      <c r="A228" s="6"/>
    </row>
    <row r="229" spans="1:1" x14ac:dyDescent="0.25">
      <c r="A229" s="6"/>
    </row>
    <row r="230" spans="1:1" x14ac:dyDescent="0.25">
      <c r="A230" s="6"/>
    </row>
    <row r="231" spans="1:1" x14ac:dyDescent="0.25">
      <c r="A231" s="6"/>
    </row>
    <row r="232" spans="1:1" x14ac:dyDescent="0.25">
      <c r="A232" s="6"/>
    </row>
    <row r="233" spans="1:1" x14ac:dyDescent="0.25">
      <c r="A233" s="6"/>
    </row>
    <row r="234" spans="1:1" x14ac:dyDescent="0.25">
      <c r="A234" s="6"/>
    </row>
    <row r="235" spans="1:1" x14ac:dyDescent="0.25">
      <c r="A235" s="6"/>
    </row>
    <row r="236" spans="1:1" x14ac:dyDescent="0.25">
      <c r="A236" s="6"/>
    </row>
    <row r="237" spans="1:1" x14ac:dyDescent="0.25">
      <c r="A237" s="6"/>
    </row>
    <row r="238" spans="1:1" x14ac:dyDescent="0.25">
      <c r="A238" s="6"/>
    </row>
    <row r="239" spans="1:1" x14ac:dyDescent="0.25">
      <c r="A239" s="6"/>
    </row>
    <row r="240" spans="1:1" x14ac:dyDescent="0.25">
      <c r="A240" s="6"/>
    </row>
    <row r="241" spans="1:1" x14ac:dyDescent="0.25">
      <c r="A241" s="6"/>
    </row>
    <row r="242" spans="1:1" x14ac:dyDescent="0.25">
      <c r="A242" s="6"/>
    </row>
    <row r="243" spans="1:1" x14ac:dyDescent="0.25">
      <c r="A243" s="6"/>
    </row>
    <row r="244" spans="1:1" x14ac:dyDescent="0.25">
      <c r="A244" s="6"/>
    </row>
    <row r="245" spans="1:1" x14ac:dyDescent="0.25">
      <c r="A245" s="6"/>
    </row>
    <row r="246" spans="1:1" x14ac:dyDescent="0.25">
      <c r="A246" s="6"/>
    </row>
    <row r="247" spans="1:1" x14ac:dyDescent="0.25">
      <c r="A247" s="6"/>
    </row>
    <row r="248" spans="1:1" x14ac:dyDescent="0.25">
      <c r="A248" s="6"/>
    </row>
    <row r="249" spans="1:1" x14ac:dyDescent="0.25">
      <c r="A249" s="6"/>
    </row>
    <row r="250" spans="1:1" x14ac:dyDescent="0.25">
      <c r="A250" s="6"/>
    </row>
    <row r="251" spans="1:1" x14ac:dyDescent="0.25">
      <c r="A251" s="6"/>
    </row>
    <row r="252" spans="1:1" x14ac:dyDescent="0.25">
      <c r="A252" s="6"/>
    </row>
    <row r="253" spans="1:1" x14ac:dyDescent="0.25">
      <c r="A253" s="6"/>
    </row>
    <row r="254" spans="1:1" x14ac:dyDescent="0.25">
      <c r="A254" s="6"/>
    </row>
    <row r="255" spans="1:1" x14ac:dyDescent="0.25">
      <c r="A255" s="6"/>
    </row>
    <row r="256" spans="1:1" x14ac:dyDescent="0.25">
      <c r="A256" s="6"/>
    </row>
    <row r="257" spans="1:1" x14ac:dyDescent="0.25">
      <c r="A257" s="6"/>
    </row>
    <row r="258" spans="1:1" x14ac:dyDescent="0.25">
      <c r="A258" s="6"/>
    </row>
    <row r="259" spans="1:1" x14ac:dyDescent="0.25">
      <c r="A259" s="6"/>
    </row>
    <row r="260" spans="1:1" x14ac:dyDescent="0.25">
      <c r="A260" s="6"/>
    </row>
    <row r="261" spans="1:1" x14ac:dyDescent="0.25">
      <c r="A261" s="6"/>
    </row>
    <row r="262" spans="1:1" x14ac:dyDescent="0.25">
      <c r="A262" s="6"/>
    </row>
    <row r="263" spans="1:1" x14ac:dyDescent="0.25">
      <c r="A263" s="6"/>
    </row>
    <row r="264" spans="1:1" x14ac:dyDescent="0.25">
      <c r="A264" s="6"/>
    </row>
    <row r="265" spans="1:1" x14ac:dyDescent="0.25">
      <c r="A265" s="6"/>
    </row>
    <row r="266" spans="1:1" x14ac:dyDescent="0.25">
      <c r="A266" s="6"/>
    </row>
    <row r="267" spans="1:1" x14ac:dyDescent="0.25">
      <c r="A267" s="6"/>
    </row>
    <row r="268" spans="1:1" x14ac:dyDescent="0.25">
      <c r="A268" s="6"/>
    </row>
    <row r="269" spans="1:1" x14ac:dyDescent="0.25">
      <c r="A269" s="6"/>
    </row>
    <row r="270" spans="1:1" x14ac:dyDescent="0.25">
      <c r="A270" s="6"/>
    </row>
    <row r="271" spans="1:1" x14ac:dyDescent="0.25">
      <c r="A271" s="6"/>
    </row>
    <row r="272" spans="1:1" x14ac:dyDescent="0.25">
      <c r="A272" s="6"/>
    </row>
    <row r="273" spans="1:1" x14ac:dyDescent="0.25">
      <c r="A273" s="6"/>
    </row>
    <row r="274" spans="1:1" x14ac:dyDescent="0.25">
      <c r="A274" s="6"/>
    </row>
    <row r="275" spans="1:1" x14ac:dyDescent="0.25">
      <c r="A275" s="6"/>
    </row>
    <row r="276" spans="1:1" x14ac:dyDescent="0.25">
      <c r="A276" s="6"/>
    </row>
    <row r="277" spans="1:1" x14ac:dyDescent="0.25">
      <c r="A277" s="6"/>
    </row>
    <row r="278" spans="1:1" x14ac:dyDescent="0.25">
      <c r="A278" s="6"/>
    </row>
    <row r="279" spans="1:1" x14ac:dyDescent="0.25">
      <c r="A279" s="6"/>
    </row>
    <row r="280" spans="1:1" x14ac:dyDescent="0.25">
      <c r="A280" s="6"/>
    </row>
    <row r="281" spans="1:1" x14ac:dyDescent="0.25">
      <c r="A281" s="6"/>
    </row>
    <row r="282" spans="1:1" x14ac:dyDescent="0.25">
      <c r="A282" s="6"/>
    </row>
    <row r="283" spans="1:1" x14ac:dyDescent="0.25">
      <c r="A283" s="6"/>
    </row>
    <row r="284" spans="1:1" x14ac:dyDescent="0.25">
      <c r="A284" s="6"/>
    </row>
    <row r="285" spans="1:1" x14ac:dyDescent="0.25">
      <c r="A285" s="6"/>
    </row>
    <row r="286" spans="1:1" x14ac:dyDescent="0.25">
      <c r="A286" s="6"/>
    </row>
    <row r="287" spans="1:1" x14ac:dyDescent="0.25">
      <c r="A287" s="6"/>
    </row>
    <row r="288" spans="1:1" x14ac:dyDescent="0.25">
      <c r="A288" s="6"/>
    </row>
    <row r="289" spans="1:1" x14ac:dyDescent="0.25">
      <c r="A289" s="6"/>
    </row>
    <row r="290" spans="1:1" x14ac:dyDescent="0.25">
      <c r="A290" s="6"/>
    </row>
    <row r="291" spans="1:1" x14ac:dyDescent="0.25">
      <c r="A291" s="6"/>
    </row>
    <row r="292" spans="1:1" x14ac:dyDescent="0.25">
      <c r="A292" s="6"/>
    </row>
    <row r="293" spans="1:1" x14ac:dyDescent="0.25">
      <c r="A293" s="6"/>
    </row>
    <row r="294" spans="1:1" x14ac:dyDescent="0.25">
      <c r="A294" s="6"/>
    </row>
    <row r="295" spans="1:1" x14ac:dyDescent="0.25">
      <c r="A295" s="6"/>
    </row>
    <row r="296" spans="1:1" x14ac:dyDescent="0.25">
      <c r="A296" s="6"/>
    </row>
    <row r="297" spans="1:1" x14ac:dyDescent="0.25">
      <c r="A297" s="6"/>
    </row>
    <row r="298" spans="1:1" x14ac:dyDescent="0.25">
      <c r="A298" s="6"/>
    </row>
    <row r="299" spans="1:1" x14ac:dyDescent="0.25">
      <c r="A299" s="6"/>
    </row>
    <row r="300" spans="1:1" x14ac:dyDescent="0.25">
      <c r="A300" s="6"/>
    </row>
    <row r="301" spans="1:1" x14ac:dyDescent="0.25">
      <c r="A301" s="6"/>
    </row>
    <row r="302" spans="1:1" x14ac:dyDescent="0.25">
      <c r="A302" s="6"/>
    </row>
    <row r="303" spans="1:1" x14ac:dyDescent="0.25">
      <c r="A303" s="6"/>
    </row>
    <row r="304" spans="1:1" x14ac:dyDescent="0.25">
      <c r="A304" s="6"/>
    </row>
    <row r="305" spans="1:1" x14ac:dyDescent="0.25">
      <c r="A305" s="6"/>
    </row>
    <row r="306" spans="1:1" x14ac:dyDescent="0.25">
      <c r="A306" s="6"/>
    </row>
    <row r="307" spans="1:1" x14ac:dyDescent="0.25">
      <c r="A307" s="6"/>
    </row>
    <row r="308" spans="1:1" x14ac:dyDescent="0.25">
      <c r="A308" s="6"/>
    </row>
    <row r="309" spans="1:1" x14ac:dyDescent="0.25">
      <c r="A309" s="6"/>
    </row>
    <row r="310" spans="1:1" x14ac:dyDescent="0.25">
      <c r="A310" s="6"/>
    </row>
    <row r="311" spans="1:1" x14ac:dyDescent="0.25">
      <c r="A311" s="6"/>
    </row>
    <row r="312" spans="1:1" x14ac:dyDescent="0.25">
      <c r="A312" s="6"/>
    </row>
    <row r="313" spans="1:1" x14ac:dyDescent="0.25">
      <c r="A313" s="6"/>
    </row>
    <row r="314" spans="1:1" x14ac:dyDescent="0.25">
      <c r="A314" s="6"/>
    </row>
    <row r="315" spans="1:1" x14ac:dyDescent="0.25">
      <c r="A315" s="6"/>
    </row>
    <row r="316" spans="1:1" x14ac:dyDescent="0.25">
      <c r="A316" s="6"/>
    </row>
    <row r="317" spans="1:1" x14ac:dyDescent="0.25">
      <c r="A317" s="6"/>
    </row>
    <row r="318" spans="1:1" x14ac:dyDescent="0.25">
      <c r="A318" s="6"/>
    </row>
    <row r="319" spans="1:1" x14ac:dyDescent="0.25">
      <c r="A319" s="6"/>
    </row>
    <row r="320" spans="1:1" x14ac:dyDescent="0.25">
      <c r="A320" s="6"/>
    </row>
    <row r="321" spans="1:1" x14ac:dyDescent="0.25">
      <c r="A321" s="6"/>
    </row>
    <row r="322" spans="1:1" x14ac:dyDescent="0.25">
      <c r="A322" s="6"/>
    </row>
    <row r="323" spans="1:1" x14ac:dyDescent="0.25">
      <c r="A323" s="6"/>
    </row>
    <row r="324" spans="1:1" x14ac:dyDescent="0.25">
      <c r="A324" s="6"/>
    </row>
    <row r="325" spans="1:1" x14ac:dyDescent="0.25">
      <c r="A325" s="6"/>
    </row>
    <row r="326" spans="1:1" x14ac:dyDescent="0.25">
      <c r="A326" s="6"/>
    </row>
    <row r="327" spans="1:1" x14ac:dyDescent="0.25">
      <c r="A327" s="6"/>
    </row>
    <row r="328" spans="1:1" x14ac:dyDescent="0.25">
      <c r="A328" s="6"/>
    </row>
    <row r="329" spans="1:1" x14ac:dyDescent="0.25">
      <c r="A329" s="6"/>
    </row>
    <row r="330" spans="1:1" x14ac:dyDescent="0.25">
      <c r="A330" s="6"/>
    </row>
    <row r="331" spans="1:1" x14ac:dyDescent="0.25">
      <c r="A331" s="6"/>
    </row>
    <row r="332" spans="1:1" x14ac:dyDescent="0.25">
      <c r="A332" s="6"/>
    </row>
    <row r="333" spans="1:1" x14ac:dyDescent="0.25">
      <c r="A333" s="6"/>
    </row>
    <row r="334" spans="1:1" x14ac:dyDescent="0.25">
      <c r="A334" s="6"/>
    </row>
    <row r="335" spans="1:1" x14ac:dyDescent="0.25">
      <c r="A335" s="6"/>
    </row>
    <row r="336" spans="1:1" x14ac:dyDescent="0.25">
      <c r="A336" s="6"/>
    </row>
    <row r="337" spans="1:1" x14ac:dyDescent="0.25">
      <c r="A337" s="6"/>
    </row>
    <row r="338" spans="1:1" x14ac:dyDescent="0.25">
      <c r="A338" s="6"/>
    </row>
    <row r="339" spans="1:1" x14ac:dyDescent="0.25">
      <c r="A339" s="6"/>
    </row>
    <row r="340" spans="1:1" x14ac:dyDescent="0.25">
      <c r="A340" s="6"/>
    </row>
    <row r="341" spans="1:1" x14ac:dyDescent="0.25">
      <c r="A341" s="6"/>
    </row>
    <row r="342" spans="1:1" x14ac:dyDescent="0.25">
      <c r="A342" s="6"/>
    </row>
    <row r="343" spans="1:1" x14ac:dyDescent="0.25">
      <c r="A343" s="6"/>
    </row>
    <row r="344" spans="1:1" x14ac:dyDescent="0.25">
      <c r="A344" s="6"/>
    </row>
    <row r="345" spans="1:1" x14ac:dyDescent="0.25">
      <c r="A345" s="6"/>
    </row>
    <row r="346" spans="1:1" x14ac:dyDescent="0.25">
      <c r="A346" s="6"/>
    </row>
    <row r="347" spans="1:1" x14ac:dyDescent="0.25">
      <c r="A347" s="6"/>
    </row>
    <row r="348" spans="1:1" x14ac:dyDescent="0.25">
      <c r="A348" s="6"/>
    </row>
    <row r="349" spans="1:1" x14ac:dyDescent="0.25">
      <c r="A349" s="6"/>
    </row>
    <row r="350" spans="1:1" x14ac:dyDescent="0.25">
      <c r="A350" s="6"/>
    </row>
    <row r="351" spans="1:1" x14ac:dyDescent="0.25">
      <c r="A351" s="6"/>
    </row>
    <row r="352" spans="1:1" x14ac:dyDescent="0.25">
      <c r="A352" s="6"/>
    </row>
    <row r="353" spans="1:1" x14ac:dyDescent="0.25">
      <c r="A353" s="6"/>
    </row>
    <row r="354" spans="1:1" x14ac:dyDescent="0.25">
      <c r="A354" s="6"/>
    </row>
    <row r="355" spans="1:1" x14ac:dyDescent="0.25">
      <c r="A355" s="6"/>
    </row>
    <row r="356" spans="1:1" x14ac:dyDescent="0.25">
      <c r="A356" s="6"/>
    </row>
    <row r="357" spans="1:1" x14ac:dyDescent="0.25">
      <c r="A357" s="6"/>
    </row>
    <row r="358" spans="1:1" x14ac:dyDescent="0.25">
      <c r="A358" s="6"/>
    </row>
    <row r="359" spans="1:1" x14ac:dyDescent="0.25">
      <c r="A359" s="6"/>
    </row>
    <row r="360" spans="1:1" x14ac:dyDescent="0.25">
      <c r="A360" s="6"/>
    </row>
    <row r="361" spans="1:1" x14ac:dyDescent="0.25">
      <c r="A361" s="6"/>
    </row>
    <row r="362" spans="1:1" x14ac:dyDescent="0.25">
      <c r="A362" s="6"/>
    </row>
    <row r="363" spans="1:1" x14ac:dyDescent="0.25">
      <c r="A363" s="6"/>
    </row>
    <row r="364" spans="1:1" x14ac:dyDescent="0.25">
      <c r="A364" s="6"/>
    </row>
    <row r="365" spans="1:1" x14ac:dyDescent="0.25">
      <c r="A365" s="6"/>
    </row>
    <row r="366" spans="1:1" x14ac:dyDescent="0.25">
      <c r="A366" s="6"/>
    </row>
    <row r="367" spans="1:1" x14ac:dyDescent="0.25">
      <c r="A367" s="6"/>
    </row>
    <row r="368" spans="1:1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  <row r="389" spans="1:1" x14ac:dyDescent="0.25">
      <c r="A389" s="6"/>
    </row>
    <row r="390" spans="1:1" x14ac:dyDescent="0.25">
      <c r="A390" s="6"/>
    </row>
    <row r="391" spans="1:1" x14ac:dyDescent="0.25">
      <c r="A391" s="6"/>
    </row>
    <row r="392" spans="1:1" x14ac:dyDescent="0.25">
      <c r="A392" s="6"/>
    </row>
    <row r="393" spans="1:1" x14ac:dyDescent="0.25">
      <c r="A393" s="6"/>
    </row>
    <row r="394" spans="1:1" x14ac:dyDescent="0.25">
      <c r="A394" s="6"/>
    </row>
    <row r="395" spans="1:1" x14ac:dyDescent="0.25">
      <c r="A395" s="6"/>
    </row>
    <row r="396" spans="1:1" x14ac:dyDescent="0.25">
      <c r="A396" s="6"/>
    </row>
    <row r="397" spans="1:1" x14ac:dyDescent="0.25">
      <c r="A397" s="6"/>
    </row>
    <row r="398" spans="1:1" x14ac:dyDescent="0.25">
      <c r="A398" s="6"/>
    </row>
    <row r="399" spans="1:1" x14ac:dyDescent="0.25">
      <c r="A399" s="6"/>
    </row>
    <row r="400" spans="1:1" x14ac:dyDescent="0.25">
      <c r="A400" s="6"/>
    </row>
    <row r="401" spans="1:1" x14ac:dyDescent="0.25">
      <c r="A401" s="6"/>
    </row>
    <row r="402" spans="1:1" x14ac:dyDescent="0.25">
      <c r="A402" s="6"/>
    </row>
    <row r="403" spans="1:1" x14ac:dyDescent="0.25">
      <c r="A403" s="6"/>
    </row>
    <row r="404" spans="1:1" x14ac:dyDescent="0.25">
      <c r="A404" s="6"/>
    </row>
    <row r="405" spans="1:1" x14ac:dyDescent="0.25">
      <c r="A405" s="6"/>
    </row>
    <row r="406" spans="1:1" x14ac:dyDescent="0.25">
      <c r="A406" s="6"/>
    </row>
    <row r="407" spans="1:1" x14ac:dyDescent="0.25">
      <c r="A407" s="6"/>
    </row>
    <row r="408" spans="1:1" x14ac:dyDescent="0.25">
      <c r="A408" s="6"/>
    </row>
    <row r="409" spans="1:1" x14ac:dyDescent="0.25">
      <c r="A409" s="6"/>
    </row>
    <row r="410" spans="1:1" x14ac:dyDescent="0.25">
      <c r="A410" s="6"/>
    </row>
    <row r="411" spans="1:1" x14ac:dyDescent="0.25">
      <c r="A411" s="6"/>
    </row>
    <row r="412" spans="1:1" x14ac:dyDescent="0.25">
      <c r="A412" s="6"/>
    </row>
    <row r="413" spans="1:1" x14ac:dyDescent="0.25">
      <c r="A413" s="6"/>
    </row>
    <row r="414" spans="1:1" x14ac:dyDescent="0.25">
      <c r="A414" s="6"/>
    </row>
    <row r="415" spans="1:1" x14ac:dyDescent="0.25">
      <c r="A415" s="6"/>
    </row>
    <row r="416" spans="1:1" x14ac:dyDescent="0.25">
      <c r="A416" s="6"/>
    </row>
    <row r="417" spans="1:1" x14ac:dyDescent="0.25">
      <c r="A417" s="6"/>
    </row>
    <row r="418" spans="1:1" x14ac:dyDescent="0.25">
      <c r="A418" s="6"/>
    </row>
    <row r="419" spans="1:1" x14ac:dyDescent="0.25">
      <c r="A419" s="6"/>
    </row>
    <row r="420" spans="1:1" x14ac:dyDescent="0.25">
      <c r="A420" s="6"/>
    </row>
    <row r="421" spans="1:1" x14ac:dyDescent="0.25">
      <c r="A421" s="6"/>
    </row>
    <row r="422" spans="1:1" x14ac:dyDescent="0.25">
      <c r="A422" s="6"/>
    </row>
    <row r="423" spans="1:1" x14ac:dyDescent="0.25">
      <c r="A423" s="6"/>
    </row>
    <row r="424" spans="1:1" x14ac:dyDescent="0.25">
      <c r="A424" s="6"/>
    </row>
    <row r="425" spans="1:1" x14ac:dyDescent="0.25">
      <c r="A425" s="6"/>
    </row>
    <row r="426" spans="1:1" x14ac:dyDescent="0.25">
      <c r="A426" s="6"/>
    </row>
    <row r="427" spans="1:1" x14ac:dyDescent="0.25">
      <c r="A427" s="6"/>
    </row>
    <row r="428" spans="1:1" x14ac:dyDescent="0.25">
      <c r="A428" s="6"/>
    </row>
    <row r="429" spans="1:1" x14ac:dyDescent="0.25">
      <c r="A429" s="6"/>
    </row>
    <row r="430" spans="1:1" x14ac:dyDescent="0.25">
      <c r="A430" s="6"/>
    </row>
    <row r="431" spans="1:1" x14ac:dyDescent="0.25">
      <c r="A431" s="6"/>
    </row>
    <row r="432" spans="1:1" x14ac:dyDescent="0.25">
      <c r="A432" s="6"/>
    </row>
    <row r="433" spans="1:1" x14ac:dyDescent="0.25">
      <c r="A433" s="6"/>
    </row>
    <row r="434" spans="1:1" x14ac:dyDescent="0.25">
      <c r="A434" s="6"/>
    </row>
    <row r="435" spans="1:1" x14ac:dyDescent="0.25">
      <c r="A435" s="6"/>
    </row>
    <row r="436" spans="1:1" x14ac:dyDescent="0.25">
      <c r="A436" s="6"/>
    </row>
    <row r="437" spans="1:1" x14ac:dyDescent="0.25">
      <c r="A437" s="6"/>
    </row>
    <row r="438" spans="1:1" x14ac:dyDescent="0.25">
      <c r="A438" s="6"/>
    </row>
    <row r="439" spans="1:1" x14ac:dyDescent="0.25">
      <c r="A439" s="6"/>
    </row>
    <row r="440" spans="1:1" x14ac:dyDescent="0.25">
      <c r="A440" s="6"/>
    </row>
    <row r="441" spans="1:1" x14ac:dyDescent="0.25">
      <c r="A441" s="6"/>
    </row>
    <row r="442" spans="1:1" x14ac:dyDescent="0.25">
      <c r="A442" s="6"/>
    </row>
    <row r="443" spans="1:1" x14ac:dyDescent="0.25">
      <c r="A443" s="6"/>
    </row>
    <row r="444" spans="1:1" x14ac:dyDescent="0.25">
      <c r="A444" s="6"/>
    </row>
    <row r="445" spans="1:1" x14ac:dyDescent="0.25">
      <c r="A445" s="6"/>
    </row>
    <row r="446" spans="1:1" x14ac:dyDescent="0.25">
      <c r="A446" s="6"/>
    </row>
    <row r="447" spans="1:1" x14ac:dyDescent="0.25">
      <c r="A447" s="6"/>
    </row>
    <row r="448" spans="1:1" x14ac:dyDescent="0.25">
      <c r="A448" s="6"/>
    </row>
    <row r="449" spans="1:1" x14ac:dyDescent="0.25">
      <c r="A449" s="6"/>
    </row>
    <row r="450" spans="1:1" x14ac:dyDescent="0.25">
      <c r="A450" s="6"/>
    </row>
    <row r="451" spans="1:1" x14ac:dyDescent="0.25">
      <c r="A451" s="6"/>
    </row>
    <row r="452" spans="1:1" x14ac:dyDescent="0.25">
      <c r="A452" s="6"/>
    </row>
    <row r="453" spans="1:1" x14ac:dyDescent="0.25">
      <c r="A453" s="6"/>
    </row>
    <row r="454" spans="1:1" x14ac:dyDescent="0.25">
      <c r="A454" s="6"/>
    </row>
    <row r="455" spans="1:1" x14ac:dyDescent="0.25">
      <c r="A455" s="6"/>
    </row>
    <row r="456" spans="1:1" x14ac:dyDescent="0.25">
      <c r="A456" s="6"/>
    </row>
    <row r="457" spans="1:1" x14ac:dyDescent="0.25">
      <c r="A457" s="6"/>
    </row>
    <row r="458" spans="1:1" x14ac:dyDescent="0.25">
      <c r="A458" s="6"/>
    </row>
    <row r="459" spans="1:1" x14ac:dyDescent="0.25">
      <c r="A459" s="6"/>
    </row>
    <row r="460" spans="1:1" x14ac:dyDescent="0.25">
      <c r="A460" s="6"/>
    </row>
    <row r="461" spans="1:1" x14ac:dyDescent="0.25">
      <c r="A461" s="6"/>
    </row>
    <row r="462" spans="1:1" x14ac:dyDescent="0.25">
      <c r="A462" s="6"/>
    </row>
    <row r="463" spans="1:1" x14ac:dyDescent="0.25">
      <c r="A463" s="6"/>
    </row>
    <row r="464" spans="1:1" x14ac:dyDescent="0.25">
      <c r="A464" s="6"/>
    </row>
    <row r="465" spans="1:1" x14ac:dyDescent="0.25">
      <c r="A465" s="6"/>
    </row>
    <row r="466" spans="1:1" x14ac:dyDescent="0.25">
      <c r="A466" s="6"/>
    </row>
    <row r="467" spans="1:1" x14ac:dyDescent="0.25">
      <c r="A467" s="6"/>
    </row>
    <row r="468" spans="1:1" x14ac:dyDescent="0.25">
      <c r="A468" s="6"/>
    </row>
    <row r="469" spans="1:1" x14ac:dyDescent="0.25">
      <c r="A469" s="6"/>
    </row>
    <row r="470" spans="1:1" x14ac:dyDescent="0.25">
      <c r="A470" s="6"/>
    </row>
    <row r="471" spans="1:1" x14ac:dyDescent="0.25">
      <c r="A471" s="6"/>
    </row>
    <row r="472" spans="1:1" x14ac:dyDescent="0.25">
      <c r="A472" s="6"/>
    </row>
    <row r="473" spans="1:1" x14ac:dyDescent="0.25">
      <c r="A473" s="6"/>
    </row>
    <row r="474" spans="1:1" x14ac:dyDescent="0.25">
      <c r="A474" s="6"/>
    </row>
    <row r="475" spans="1:1" x14ac:dyDescent="0.25">
      <c r="A475" s="6"/>
    </row>
    <row r="476" spans="1:1" x14ac:dyDescent="0.25">
      <c r="A476" s="6"/>
    </row>
    <row r="477" spans="1:1" x14ac:dyDescent="0.25">
      <c r="A477" s="6"/>
    </row>
    <row r="478" spans="1:1" ht="15.75" thickBot="1" x14ac:dyDescent="0.3">
      <c r="A478" s="7"/>
    </row>
    <row r="479" spans="1:1" x14ac:dyDescent="0.25">
      <c r="A479" s="9"/>
    </row>
    <row r="480" spans="1:1" x14ac:dyDescent="0.25">
      <c r="A480" s="6"/>
    </row>
    <row r="481" spans="1:1" x14ac:dyDescent="0.25">
      <c r="A481" s="6"/>
    </row>
    <row r="482" spans="1:1" x14ac:dyDescent="0.25">
      <c r="A482" s="6"/>
    </row>
    <row r="483" spans="1:1" x14ac:dyDescent="0.25">
      <c r="A483" s="6"/>
    </row>
    <row r="484" spans="1:1" x14ac:dyDescent="0.25">
      <c r="A484" s="6"/>
    </row>
    <row r="485" spans="1:1" x14ac:dyDescent="0.25">
      <c r="A485" s="6"/>
    </row>
    <row r="486" spans="1:1" x14ac:dyDescent="0.25">
      <c r="A486" s="6"/>
    </row>
    <row r="487" spans="1:1" x14ac:dyDescent="0.25">
      <c r="A487" s="6"/>
    </row>
    <row r="488" spans="1:1" x14ac:dyDescent="0.25">
      <c r="A488" s="6"/>
    </row>
    <row r="489" spans="1:1" x14ac:dyDescent="0.25">
      <c r="A489" s="6"/>
    </row>
    <row r="490" spans="1:1" x14ac:dyDescent="0.25">
      <c r="A490" s="6"/>
    </row>
    <row r="491" spans="1:1" x14ac:dyDescent="0.25">
      <c r="A491" s="6"/>
    </row>
    <row r="492" spans="1:1" x14ac:dyDescent="0.25">
      <c r="A492" s="6"/>
    </row>
    <row r="493" spans="1:1" x14ac:dyDescent="0.25">
      <c r="A493" s="6"/>
    </row>
    <row r="494" spans="1:1" x14ac:dyDescent="0.25">
      <c r="A494" s="6"/>
    </row>
    <row r="495" spans="1:1" x14ac:dyDescent="0.25">
      <c r="A495" s="6"/>
    </row>
    <row r="496" spans="1:1" x14ac:dyDescent="0.25">
      <c r="A496" s="6"/>
    </row>
    <row r="497" spans="1:1" x14ac:dyDescent="0.25">
      <c r="A497" s="6"/>
    </row>
    <row r="498" spans="1:1" x14ac:dyDescent="0.25">
      <c r="A498" s="6"/>
    </row>
    <row r="499" spans="1:1" x14ac:dyDescent="0.25">
      <c r="A499" s="6"/>
    </row>
    <row r="500" spans="1:1" x14ac:dyDescent="0.25">
      <c r="A500" s="6"/>
    </row>
    <row r="501" spans="1:1" x14ac:dyDescent="0.25">
      <c r="A501" s="6"/>
    </row>
    <row r="502" spans="1:1" x14ac:dyDescent="0.25">
      <c r="A502" s="6"/>
    </row>
    <row r="503" spans="1:1" x14ac:dyDescent="0.25">
      <c r="A503" s="6"/>
    </row>
    <row r="504" spans="1:1" x14ac:dyDescent="0.25">
      <c r="A504" s="6"/>
    </row>
    <row r="505" spans="1:1" x14ac:dyDescent="0.25">
      <c r="A505" s="6"/>
    </row>
    <row r="506" spans="1:1" x14ac:dyDescent="0.25">
      <c r="A506" s="6"/>
    </row>
    <row r="507" spans="1:1" x14ac:dyDescent="0.25">
      <c r="A507" s="6"/>
    </row>
    <row r="508" spans="1:1" x14ac:dyDescent="0.25">
      <c r="A508" s="6"/>
    </row>
    <row r="509" spans="1:1" x14ac:dyDescent="0.25">
      <c r="A509" s="6"/>
    </row>
    <row r="510" spans="1:1" x14ac:dyDescent="0.25">
      <c r="A510" s="6"/>
    </row>
    <row r="511" spans="1:1" x14ac:dyDescent="0.25">
      <c r="A511" s="6"/>
    </row>
    <row r="512" spans="1:1" x14ac:dyDescent="0.25">
      <c r="A512" s="6"/>
    </row>
    <row r="513" spans="1:1" x14ac:dyDescent="0.25">
      <c r="A513" s="6"/>
    </row>
    <row r="514" spans="1:1" x14ac:dyDescent="0.25">
      <c r="A514" s="6"/>
    </row>
    <row r="515" spans="1:1" x14ac:dyDescent="0.25">
      <c r="A515" s="6"/>
    </row>
    <row r="516" spans="1:1" x14ac:dyDescent="0.25">
      <c r="A516" s="6"/>
    </row>
    <row r="517" spans="1:1" x14ac:dyDescent="0.25">
      <c r="A517" s="6"/>
    </row>
    <row r="518" spans="1:1" x14ac:dyDescent="0.25">
      <c r="A518" s="6"/>
    </row>
    <row r="519" spans="1:1" x14ac:dyDescent="0.25">
      <c r="A519" s="6"/>
    </row>
    <row r="520" spans="1:1" x14ac:dyDescent="0.25">
      <c r="A520" s="6"/>
    </row>
    <row r="521" spans="1:1" x14ac:dyDescent="0.25">
      <c r="A521" s="6"/>
    </row>
    <row r="522" spans="1:1" x14ac:dyDescent="0.25">
      <c r="A522" s="6"/>
    </row>
    <row r="523" spans="1:1" x14ac:dyDescent="0.25">
      <c r="A523" s="6"/>
    </row>
    <row r="524" spans="1:1" x14ac:dyDescent="0.25">
      <c r="A524" s="6"/>
    </row>
    <row r="525" spans="1:1" x14ac:dyDescent="0.25">
      <c r="A525" s="6"/>
    </row>
    <row r="526" spans="1:1" x14ac:dyDescent="0.25">
      <c r="A526" s="6"/>
    </row>
    <row r="527" spans="1:1" x14ac:dyDescent="0.25">
      <c r="A527" s="6"/>
    </row>
    <row r="528" spans="1:1" x14ac:dyDescent="0.25">
      <c r="A528" s="6"/>
    </row>
    <row r="529" spans="1:1" x14ac:dyDescent="0.25">
      <c r="A529" s="6"/>
    </row>
    <row r="530" spans="1:1" x14ac:dyDescent="0.25">
      <c r="A530" s="6"/>
    </row>
    <row r="531" spans="1:1" x14ac:dyDescent="0.25">
      <c r="A531" s="6"/>
    </row>
    <row r="532" spans="1:1" x14ac:dyDescent="0.25">
      <c r="A532" s="6"/>
    </row>
    <row r="533" spans="1:1" x14ac:dyDescent="0.25">
      <c r="A533" s="6"/>
    </row>
    <row r="534" spans="1:1" x14ac:dyDescent="0.25">
      <c r="A534" s="6"/>
    </row>
    <row r="535" spans="1:1" x14ac:dyDescent="0.25">
      <c r="A535" s="6"/>
    </row>
    <row r="536" spans="1:1" x14ac:dyDescent="0.25">
      <c r="A536" s="6"/>
    </row>
    <row r="537" spans="1:1" x14ac:dyDescent="0.25">
      <c r="A537" s="6"/>
    </row>
    <row r="538" spans="1:1" x14ac:dyDescent="0.25">
      <c r="A538" s="6"/>
    </row>
    <row r="539" spans="1:1" x14ac:dyDescent="0.25">
      <c r="A539" s="6"/>
    </row>
    <row r="540" spans="1:1" x14ac:dyDescent="0.25">
      <c r="A540" s="6"/>
    </row>
    <row r="541" spans="1:1" x14ac:dyDescent="0.25">
      <c r="A541" s="6"/>
    </row>
    <row r="542" spans="1:1" x14ac:dyDescent="0.25">
      <c r="A542" s="6"/>
    </row>
    <row r="543" spans="1:1" x14ac:dyDescent="0.25">
      <c r="A543" s="6"/>
    </row>
    <row r="544" spans="1:1" x14ac:dyDescent="0.25">
      <c r="A544" s="6"/>
    </row>
    <row r="545" spans="1:1" x14ac:dyDescent="0.25">
      <c r="A545" s="6"/>
    </row>
    <row r="546" spans="1:1" x14ac:dyDescent="0.25">
      <c r="A546" s="6"/>
    </row>
    <row r="547" spans="1:1" x14ac:dyDescent="0.25">
      <c r="A547" s="6"/>
    </row>
    <row r="548" spans="1:1" x14ac:dyDescent="0.25">
      <c r="A548" s="6"/>
    </row>
    <row r="549" spans="1:1" x14ac:dyDescent="0.25">
      <c r="A549" s="6"/>
    </row>
    <row r="550" spans="1:1" x14ac:dyDescent="0.25">
      <c r="A550" s="6"/>
    </row>
    <row r="551" spans="1:1" x14ac:dyDescent="0.25">
      <c r="A551" s="6"/>
    </row>
    <row r="552" spans="1:1" x14ac:dyDescent="0.25">
      <c r="A552" s="6"/>
    </row>
    <row r="553" spans="1:1" x14ac:dyDescent="0.25">
      <c r="A553" s="6"/>
    </row>
    <row r="554" spans="1:1" x14ac:dyDescent="0.25">
      <c r="A554" s="6"/>
    </row>
    <row r="555" spans="1:1" x14ac:dyDescent="0.25">
      <c r="A555" s="6"/>
    </row>
    <row r="556" spans="1:1" x14ac:dyDescent="0.25">
      <c r="A556" s="6"/>
    </row>
    <row r="557" spans="1:1" x14ac:dyDescent="0.25">
      <c r="A557" s="6"/>
    </row>
    <row r="558" spans="1:1" x14ac:dyDescent="0.25">
      <c r="A558" s="6"/>
    </row>
    <row r="559" spans="1:1" x14ac:dyDescent="0.25">
      <c r="A559" s="6"/>
    </row>
    <row r="560" spans="1:1" x14ac:dyDescent="0.25">
      <c r="A560" s="6"/>
    </row>
    <row r="561" spans="1:1" x14ac:dyDescent="0.25">
      <c r="A561" s="6"/>
    </row>
    <row r="562" spans="1:1" x14ac:dyDescent="0.25">
      <c r="A562" s="6"/>
    </row>
    <row r="563" spans="1:1" x14ac:dyDescent="0.25">
      <c r="A563" s="6"/>
    </row>
    <row r="564" spans="1:1" x14ac:dyDescent="0.25">
      <c r="A564" s="6"/>
    </row>
    <row r="565" spans="1:1" x14ac:dyDescent="0.25">
      <c r="A565" s="6"/>
    </row>
    <row r="566" spans="1:1" x14ac:dyDescent="0.25">
      <c r="A566" s="6"/>
    </row>
    <row r="567" spans="1:1" x14ac:dyDescent="0.25">
      <c r="A567" s="6"/>
    </row>
    <row r="568" spans="1:1" x14ac:dyDescent="0.25">
      <c r="A568" s="6"/>
    </row>
    <row r="569" spans="1:1" x14ac:dyDescent="0.25">
      <c r="A569" s="6"/>
    </row>
    <row r="570" spans="1:1" x14ac:dyDescent="0.25">
      <c r="A570" s="6"/>
    </row>
    <row r="571" spans="1:1" x14ac:dyDescent="0.25">
      <c r="A571" s="6"/>
    </row>
    <row r="572" spans="1:1" x14ac:dyDescent="0.25">
      <c r="A572" s="6"/>
    </row>
    <row r="573" spans="1:1" x14ac:dyDescent="0.25">
      <c r="A573" s="6"/>
    </row>
    <row r="574" spans="1:1" x14ac:dyDescent="0.25">
      <c r="A574" s="6"/>
    </row>
    <row r="575" spans="1:1" x14ac:dyDescent="0.25">
      <c r="A575" s="6"/>
    </row>
    <row r="576" spans="1:1" x14ac:dyDescent="0.25">
      <c r="A576" s="6"/>
    </row>
    <row r="577" spans="1:1" x14ac:dyDescent="0.25">
      <c r="A577" s="6"/>
    </row>
    <row r="578" spans="1:1" x14ac:dyDescent="0.25">
      <c r="A578" s="6"/>
    </row>
    <row r="579" spans="1:1" x14ac:dyDescent="0.25">
      <c r="A579" s="6"/>
    </row>
    <row r="580" spans="1:1" x14ac:dyDescent="0.25">
      <c r="A580" s="6"/>
    </row>
    <row r="581" spans="1:1" x14ac:dyDescent="0.25">
      <c r="A581" s="6"/>
    </row>
    <row r="582" spans="1:1" x14ac:dyDescent="0.25">
      <c r="A582" s="6"/>
    </row>
    <row r="583" spans="1:1" x14ac:dyDescent="0.25">
      <c r="A583" s="6"/>
    </row>
    <row r="584" spans="1:1" x14ac:dyDescent="0.25">
      <c r="A584" s="6"/>
    </row>
    <row r="585" spans="1:1" x14ac:dyDescent="0.25">
      <c r="A585" s="6"/>
    </row>
    <row r="586" spans="1:1" x14ac:dyDescent="0.25">
      <c r="A586" s="6"/>
    </row>
    <row r="587" spans="1:1" x14ac:dyDescent="0.25">
      <c r="A587" s="6"/>
    </row>
    <row r="588" spans="1:1" x14ac:dyDescent="0.25">
      <c r="A588" s="6"/>
    </row>
    <row r="589" spans="1:1" x14ac:dyDescent="0.25">
      <c r="A589" s="6"/>
    </row>
    <row r="590" spans="1:1" x14ac:dyDescent="0.25">
      <c r="A590" s="6"/>
    </row>
    <row r="591" spans="1:1" x14ac:dyDescent="0.25">
      <c r="A591" s="6"/>
    </row>
    <row r="592" spans="1:1" x14ac:dyDescent="0.25">
      <c r="A592" s="6"/>
    </row>
    <row r="593" spans="1:1" x14ac:dyDescent="0.25">
      <c r="A593" s="6"/>
    </row>
    <row r="594" spans="1:1" x14ac:dyDescent="0.25">
      <c r="A594" s="6"/>
    </row>
    <row r="595" spans="1:1" x14ac:dyDescent="0.25">
      <c r="A595" s="6"/>
    </row>
    <row r="596" spans="1:1" x14ac:dyDescent="0.25">
      <c r="A596" s="6"/>
    </row>
    <row r="597" spans="1:1" x14ac:dyDescent="0.25">
      <c r="A597" s="6"/>
    </row>
    <row r="598" spans="1:1" x14ac:dyDescent="0.25">
      <c r="A598" s="6"/>
    </row>
    <row r="599" spans="1:1" x14ac:dyDescent="0.25">
      <c r="A599" s="6"/>
    </row>
    <row r="600" spans="1:1" x14ac:dyDescent="0.25">
      <c r="A600" s="6"/>
    </row>
    <row r="601" spans="1:1" x14ac:dyDescent="0.25">
      <c r="A601" s="6"/>
    </row>
    <row r="602" spans="1:1" x14ac:dyDescent="0.25">
      <c r="A602" s="6"/>
    </row>
    <row r="603" spans="1:1" x14ac:dyDescent="0.25">
      <c r="A603" s="6"/>
    </row>
    <row r="604" spans="1:1" x14ac:dyDescent="0.25">
      <c r="A604" s="6"/>
    </row>
    <row r="605" spans="1:1" x14ac:dyDescent="0.25">
      <c r="A605" s="6"/>
    </row>
    <row r="606" spans="1:1" x14ac:dyDescent="0.25">
      <c r="A606" s="6"/>
    </row>
    <row r="607" spans="1:1" x14ac:dyDescent="0.25">
      <c r="A607" s="6"/>
    </row>
    <row r="608" spans="1:1" x14ac:dyDescent="0.25">
      <c r="A608" s="6"/>
    </row>
    <row r="609" spans="1:1" x14ac:dyDescent="0.25">
      <c r="A609" s="6"/>
    </row>
    <row r="610" spans="1:1" x14ac:dyDescent="0.25">
      <c r="A610" s="6"/>
    </row>
    <row r="611" spans="1:1" x14ac:dyDescent="0.25">
      <c r="A611" s="6"/>
    </row>
    <row r="612" spans="1:1" x14ac:dyDescent="0.25">
      <c r="A612" s="6"/>
    </row>
    <row r="613" spans="1:1" x14ac:dyDescent="0.25">
      <c r="A613" s="6"/>
    </row>
    <row r="614" spans="1:1" x14ac:dyDescent="0.25">
      <c r="A614" s="6"/>
    </row>
    <row r="615" spans="1:1" x14ac:dyDescent="0.25">
      <c r="A615" s="6"/>
    </row>
    <row r="616" spans="1:1" x14ac:dyDescent="0.25">
      <c r="A616" s="6"/>
    </row>
    <row r="617" spans="1:1" x14ac:dyDescent="0.25">
      <c r="A617" s="6"/>
    </row>
    <row r="618" spans="1:1" x14ac:dyDescent="0.25">
      <c r="A618" s="6"/>
    </row>
    <row r="619" spans="1:1" x14ac:dyDescent="0.25">
      <c r="A619" s="6"/>
    </row>
    <row r="620" spans="1:1" x14ac:dyDescent="0.25">
      <c r="A620" s="6"/>
    </row>
    <row r="621" spans="1:1" x14ac:dyDescent="0.25">
      <c r="A621" s="6"/>
    </row>
    <row r="622" spans="1:1" x14ac:dyDescent="0.25">
      <c r="A622" s="6"/>
    </row>
    <row r="623" spans="1:1" x14ac:dyDescent="0.25">
      <c r="A623" s="6"/>
    </row>
    <row r="624" spans="1:1" x14ac:dyDescent="0.25">
      <c r="A624" s="6"/>
    </row>
    <row r="625" spans="1:1" x14ac:dyDescent="0.25">
      <c r="A625" s="6"/>
    </row>
    <row r="626" spans="1:1" x14ac:dyDescent="0.25">
      <c r="A626" s="6"/>
    </row>
    <row r="627" spans="1:1" x14ac:dyDescent="0.25">
      <c r="A627" s="6"/>
    </row>
    <row r="628" spans="1:1" x14ac:dyDescent="0.25">
      <c r="A628" s="6"/>
    </row>
    <row r="629" spans="1:1" x14ac:dyDescent="0.25">
      <c r="A629" s="6"/>
    </row>
    <row r="630" spans="1:1" x14ac:dyDescent="0.25">
      <c r="A630" s="6"/>
    </row>
    <row r="631" spans="1:1" x14ac:dyDescent="0.25">
      <c r="A631" s="6"/>
    </row>
    <row r="632" spans="1:1" x14ac:dyDescent="0.25">
      <c r="A632" s="6"/>
    </row>
    <row r="633" spans="1:1" x14ac:dyDescent="0.25">
      <c r="A633" s="6"/>
    </row>
    <row r="634" spans="1:1" x14ac:dyDescent="0.25">
      <c r="A634" s="6"/>
    </row>
    <row r="635" spans="1:1" x14ac:dyDescent="0.25">
      <c r="A635" s="6"/>
    </row>
    <row r="636" spans="1:1" x14ac:dyDescent="0.25">
      <c r="A636" s="6"/>
    </row>
    <row r="637" spans="1:1" x14ac:dyDescent="0.25">
      <c r="A637" s="6"/>
    </row>
    <row r="638" spans="1:1" x14ac:dyDescent="0.25">
      <c r="A638" s="6"/>
    </row>
    <row r="639" spans="1:1" x14ac:dyDescent="0.25">
      <c r="A639" s="6"/>
    </row>
    <row r="640" spans="1:1" x14ac:dyDescent="0.25">
      <c r="A640" s="6"/>
    </row>
    <row r="641" spans="1:1" x14ac:dyDescent="0.25">
      <c r="A641" s="6"/>
    </row>
    <row r="642" spans="1:1" x14ac:dyDescent="0.25">
      <c r="A642" s="6"/>
    </row>
    <row r="643" spans="1:1" x14ac:dyDescent="0.25">
      <c r="A643" s="6"/>
    </row>
    <row r="644" spans="1:1" x14ac:dyDescent="0.25">
      <c r="A644" s="6"/>
    </row>
    <row r="645" spans="1:1" x14ac:dyDescent="0.25">
      <c r="A645" s="6"/>
    </row>
    <row r="646" spans="1:1" x14ac:dyDescent="0.25">
      <c r="A646" s="6"/>
    </row>
    <row r="647" spans="1:1" x14ac:dyDescent="0.25">
      <c r="A647" s="6"/>
    </row>
    <row r="648" spans="1:1" x14ac:dyDescent="0.25">
      <c r="A648" s="6"/>
    </row>
    <row r="649" spans="1:1" x14ac:dyDescent="0.25">
      <c r="A649" s="6"/>
    </row>
    <row r="650" spans="1:1" x14ac:dyDescent="0.25">
      <c r="A650" s="6"/>
    </row>
    <row r="651" spans="1:1" x14ac:dyDescent="0.25">
      <c r="A651" s="6"/>
    </row>
    <row r="652" spans="1:1" x14ac:dyDescent="0.25">
      <c r="A652" s="6"/>
    </row>
    <row r="653" spans="1:1" x14ac:dyDescent="0.25">
      <c r="A653" s="6"/>
    </row>
    <row r="654" spans="1:1" x14ac:dyDescent="0.25">
      <c r="A654" s="6"/>
    </row>
    <row r="655" spans="1:1" x14ac:dyDescent="0.25">
      <c r="A655" s="6"/>
    </row>
    <row r="656" spans="1:1" x14ac:dyDescent="0.25">
      <c r="A656" s="6"/>
    </row>
    <row r="657" spans="1:1" x14ac:dyDescent="0.25">
      <c r="A657" s="6"/>
    </row>
    <row r="658" spans="1:1" x14ac:dyDescent="0.25">
      <c r="A658" s="6"/>
    </row>
    <row r="659" spans="1:1" x14ac:dyDescent="0.25">
      <c r="A659" s="6"/>
    </row>
    <row r="660" spans="1:1" x14ac:dyDescent="0.25">
      <c r="A660" s="6"/>
    </row>
    <row r="661" spans="1:1" x14ac:dyDescent="0.25">
      <c r="A661" s="6"/>
    </row>
    <row r="662" spans="1:1" x14ac:dyDescent="0.25">
      <c r="A662" s="6"/>
    </row>
    <row r="663" spans="1:1" x14ac:dyDescent="0.25">
      <c r="A663" s="6"/>
    </row>
    <row r="664" spans="1:1" x14ac:dyDescent="0.25">
      <c r="A664" s="6"/>
    </row>
    <row r="665" spans="1:1" x14ac:dyDescent="0.25">
      <c r="A665" s="6"/>
    </row>
    <row r="666" spans="1:1" x14ac:dyDescent="0.25">
      <c r="A666" s="6"/>
    </row>
    <row r="667" spans="1:1" x14ac:dyDescent="0.25">
      <c r="A667" s="6"/>
    </row>
    <row r="668" spans="1:1" x14ac:dyDescent="0.25">
      <c r="A668" s="6"/>
    </row>
    <row r="669" spans="1:1" x14ac:dyDescent="0.25">
      <c r="A669" s="6"/>
    </row>
    <row r="670" spans="1:1" x14ac:dyDescent="0.25">
      <c r="A670" s="6"/>
    </row>
    <row r="671" spans="1:1" x14ac:dyDescent="0.25">
      <c r="A671" s="6"/>
    </row>
    <row r="672" spans="1:1" x14ac:dyDescent="0.25">
      <c r="A672" s="6"/>
    </row>
    <row r="673" spans="1:1" x14ac:dyDescent="0.25">
      <c r="A673" s="6"/>
    </row>
    <row r="674" spans="1:1" x14ac:dyDescent="0.25">
      <c r="A674" s="6"/>
    </row>
    <row r="675" spans="1:1" x14ac:dyDescent="0.25">
      <c r="A675" s="6"/>
    </row>
    <row r="676" spans="1:1" x14ac:dyDescent="0.25">
      <c r="A676" s="6"/>
    </row>
    <row r="677" spans="1:1" x14ac:dyDescent="0.25">
      <c r="A677" s="6"/>
    </row>
    <row r="678" spans="1:1" x14ac:dyDescent="0.25">
      <c r="A678" s="6"/>
    </row>
    <row r="679" spans="1:1" x14ac:dyDescent="0.25">
      <c r="A679" s="6"/>
    </row>
    <row r="680" spans="1:1" x14ac:dyDescent="0.25">
      <c r="A680" s="6"/>
    </row>
    <row r="681" spans="1:1" x14ac:dyDescent="0.25">
      <c r="A681" s="6"/>
    </row>
    <row r="682" spans="1:1" x14ac:dyDescent="0.25">
      <c r="A682" s="6"/>
    </row>
    <row r="683" spans="1:1" x14ac:dyDescent="0.25">
      <c r="A683" s="6"/>
    </row>
    <row r="684" spans="1:1" x14ac:dyDescent="0.25">
      <c r="A684" s="6"/>
    </row>
    <row r="685" spans="1:1" x14ac:dyDescent="0.25">
      <c r="A685" s="6"/>
    </row>
    <row r="686" spans="1:1" x14ac:dyDescent="0.25">
      <c r="A686" s="6"/>
    </row>
    <row r="687" spans="1:1" x14ac:dyDescent="0.25">
      <c r="A687" s="6"/>
    </row>
    <row r="688" spans="1:1" x14ac:dyDescent="0.25">
      <c r="A688" s="6"/>
    </row>
    <row r="689" spans="1:1" x14ac:dyDescent="0.25">
      <c r="A689" s="6"/>
    </row>
    <row r="690" spans="1:1" x14ac:dyDescent="0.25">
      <c r="A690" s="6"/>
    </row>
    <row r="691" spans="1:1" x14ac:dyDescent="0.25">
      <c r="A691" s="6"/>
    </row>
    <row r="692" spans="1:1" x14ac:dyDescent="0.25">
      <c r="A692" s="6"/>
    </row>
    <row r="693" spans="1:1" x14ac:dyDescent="0.25">
      <c r="A693" s="6"/>
    </row>
    <row r="694" spans="1:1" x14ac:dyDescent="0.25">
      <c r="A694" s="6"/>
    </row>
    <row r="695" spans="1:1" x14ac:dyDescent="0.25">
      <c r="A695" s="6"/>
    </row>
    <row r="696" spans="1:1" x14ac:dyDescent="0.25">
      <c r="A696" s="6"/>
    </row>
    <row r="697" spans="1:1" x14ac:dyDescent="0.25">
      <c r="A697" s="6"/>
    </row>
    <row r="698" spans="1:1" x14ac:dyDescent="0.25">
      <c r="A698" s="6"/>
    </row>
    <row r="699" spans="1:1" x14ac:dyDescent="0.25">
      <c r="A699" s="6"/>
    </row>
    <row r="700" spans="1:1" x14ac:dyDescent="0.25">
      <c r="A700" s="6"/>
    </row>
    <row r="701" spans="1:1" x14ac:dyDescent="0.25">
      <c r="A701" s="6"/>
    </row>
    <row r="702" spans="1:1" x14ac:dyDescent="0.25">
      <c r="A702" s="6"/>
    </row>
    <row r="703" spans="1:1" x14ac:dyDescent="0.25">
      <c r="A703" s="6"/>
    </row>
    <row r="704" spans="1:1" x14ac:dyDescent="0.25">
      <c r="A704" s="6"/>
    </row>
    <row r="705" spans="1:1" x14ac:dyDescent="0.25">
      <c r="A705" s="6"/>
    </row>
    <row r="706" spans="1:1" x14ac:dyDescent="0.25">
      <c r="A706" s="6"/>
    </row>
    <row r="707" spans="1:1" x14ac:dyDescent="0.25">
      <c r="A707" s="6"/>
    </row>
    <row r="708" spans="1:1" x14ac:dyDescent="0.25">
      <c r="A708" s="6"/>
    </row>
    <row r="709" spans="1:1" x14ac:dyDescent="0.25">
      <c r="A709" s="6"/>
    </row>
    <row r="710" spans="1:1" x14ac:dyDescent="0.25">
      <c r="A710" s="6"/>
    </row>
    <row r="711" spans="1:1" x14ac:dyDescent="0.25">
      <c r="A711" s="6"/>
    </row>
    <row r="712" spans="1:1" x14ac:dyDescent="0.25">
      <c r="A712" s="6"/>
    </row>
    <row r="713" spans="1:1" x14ac:dyDescent="0.25">
      <c r="A713" s="6"/>
    </row>
    <row r="714" spans="1:1" x14ac:dyDescent="0.25">
      <c r="A714" s="6"/>
    </row>
    <row r="715" spans="1:1" x14ac:dyDescent="0.25">
      <c r="A715" s="6"/>
    </row>
    <row r="716" spans="1:1" x14ac:dyDescent="0.25">
      <c r="A716" s="6"/>
    </row>
    <row r="717" spans="1:1" x14ac:dyDescent="0.25">
      <c r="A717" s="6"/>
    </row>
    <row r="718" spans="1:1" x14ac:dyDescent="0.25">
      <c r="A718" s="6"/>
    </row>
    <row r="719" spans="1:1" x14ac:dyDescent="0.25">
      <c r="A719" s="6"/>
    </row>
    <row r="720" spans="1:1" x14ac:dyDescent="0.25">
      <c r="A720" s="6"/>
    </row>
    <row r="721" spans="1:1" x14ac:dyDescent="0.25">
      <c r="A721" s="6"/>
    </row>
    <row r="722" spans="1:1" x14ac:dyDescent="0.25">
      <c r="A722" s="6"/>
    </row>
    <row r="723" spans="1:1" x14ac:dyDescent="0.25">
      <c r="A723" s="6"/>
    </row>
    <row r="724" spans="1:1" x14ac:dyDescent="0.25">
      <c r="A724" s="6"/>
    </row>
    <row r="725" spans="1:1" x14ac:dyDescent="0.25">
      <c r="A725" s="6"/>
    </row>
    <row r="726" spans="1:1" x14ac:dyDescent="0.25">
      <c r="A726" s="6"/>
    </row>
    <row r="727" spans="1:1" x14ac:dyDescent="0.25">
      <c r="A727" s="6"/>
    </row>
    <row r="728" spans="1:1" x14ac:dyDescent="0.25">
      <c r="A728" s="6"/>
    </row>
    <row r="729" spans="1:1" x14ac:dyDescent="0.25">
      <c r="A729" s="6"/>
    </row>
    <row r="730" spans="1:1" x14ac:dyDescent="0.25">
      <c r="A730" s="6"/>
    </row>
    <row r="731" spans="1:1" x14ac:dyDescent="0.25">
      <c r="A731" s="6"/>
    </row>
    <row r="732" spans="1:1" x14ac:dyDescent="0.25">
      <c r="A732" s="6"/>
    </row>
    <row r="733" spans="1:1" x14ac:dyDescent="0.25">
      <c r="A733" s="6"/>
    </row>
    <row r="734" spans="1:1" x14ac:dyDescent="0.25">
      <c r="A734" s="6"/>
    </row>
    <row r="735" spans="1:1" x14ac:dyDescent="0.25">
      <c r="A735" s="6"/>
    </row>
    <row r="736" spans="1:1" x14ac:dyDescent="0.25">
      <c r="A736" s="6"/>
    </row>
    <row r="737" spans="1:1" x14ac:dyDescent="0.25">
      <c r="A737" s="6"/>
    </row>
    <row r="738" spans="1:1" x14ac:dyDescent="0.25">
      <c r="A738" s="6"/>
    </row>
    <row r="739" spans="1:1" x14ac:dyDescent="0.25">
      <c r="A739" s="6"/>
    </row>
    <row r="740" spans="1:1" x14ac:dyDescent="0.25">
      <c r="A740" s="6"/>
    </row>
    <row r="741" spans="1:1" x14ac:dyDescent="0.25">
      <c r="A741" s="6"/>
    </row>
    <row r="742" spans="1:1" x14ac:dyDescent="0.25">
      <c r="A742" s="6"/>
    </row>
    <row r="743" spans="1:1" x14ac:dyDescent="0.25">
      <c r="A743" s="6"/>
    </row>
    <row r="744" spans="1:1" x14ac:dyDescent="0.25">
      <c r="A744" s="6"/>
    </row>
    <row r="745" spans="1:1" x14ac:dyDescent="0.25">
      <c r="A745" s="6"/>
    </row>
    <row r="746" spans="1:1" x14ac:dyDescent="0.25">
      <c r="A746" s="6"/>
    </row>
    <row r="747" spans="1:1" x14ac:dyDescent="0.25">
      <c r="A747" s="6"/>
    </row>
    <row r="748" spans="1:1" x14ac:dyDescent="0.25">
      <c r="A748" s="6"/>
    </row>
    <row r="749" spans="1:1" x14ac:dyDescent="0.25">
      <c r="A749" s="6"/>
    </row>
    <row r="750" spans="1:1" x14ac:dyDescent="0.25">
      <c r="A750" s="6"/>
    </row>
    <row r="751" spans="1:1" x14ac:dyDescent="0.25">
      <c r="A751" s="6"/>
    </row>
    <row r="752" spans="1:1" x14ac:dyDescent="0.25">
      <c r="A752" s="6"/>
    </row>
    <row r="753" spans="1:1" x14ac:dyDescent="0.25">
      <c r="A753" s="6"/>
    </row>
    <row r="754" spans="1:1" x14ac:dyDescent="0.25">
      <c r="A754" s="6"/>
    </row>
    <row r="755" spans="1:1" x14ac:dyDescent="0.25">
      <c r="A755" s="6"/>
    </row>
    <row r="756" spans="1:1" x14ac:dyDescent="0.25">
      <c r="A756" s="6"/>
    </row>
    <row r="757" spans="1:1" x14ac:dyDescent="0.25">
      <c r="A757" s="6"/>
    </row>
    <row r="758" spans="1:1" x14ac:dyDescent="0.25">
      <c r="A758" s="6"/>
    </row>
    <row r="759" spans="1:1" x14ac:dyDescent="0.25">
      <c r="A759" s="6"/>
    </row>
    <row r="760" spans="1:1" x14ac:dyDescent="0.25">
      <c r="A760" s="6"/>
    </row>
    <row r="761" spans="1:1" x14ac:dyDescent="0.25">
      <c r="A761" s="6"/>
    </row>
    <row r="762" spans="1:1" x14ac:dyDescent="0.25">
      <c r="A762" s="6"/>
    </row>
    <row r="763" spans="1:1" x14ac:dyDescent="0.25">
      <c r="A763" s="6"/>
    </row>
    <row r="764" spans="1:1" x14ac:dyDescent="0.25">
      <c r="A764" s="6"/>
    </row>
    <row r="765" spans="1:1" x14ac:dyDescent="0.25">
      <c r="A765" s="6"/>
    </row>
    <row r="766" spans="1:1" x14ac:dyDescent="0.25">
      <c r="A766" s="6"/>
    </row>
    <row r="767" spans="1:1" x14ac:dyDescent="0.25">
      <c r="A767" s="6"/>
    </row>
    <row r="768" spans="1:1" x14ac:dyDescent="0.25">
      <c r="A768" s="6"/>
    </row>
    <row r="769" spans="1:1" x14ac:dyDescent="0.25">
      <c r="A769" s="6"/>
    </row>
    <row r="770" spans="1:1" x14ac:dyDescent="0.25">
      <c r="A770" s="6"/>
    </row>
    <row r="771" spans="1:1" x14ac:dyDescent="0.25">
      <c r="A771" s="6"/>
    </row>
    <row r="772" spans="1:1" x14ac:dyDescent="0.25">
      <c r="A772" s="6"/>
    </row>
    <row r="773" spans="1:1" x14ac:dyDescent="0.25">
      <c r="A773" s="6"/>
    </row>
    <row r="774" spans="1:1" x14ac:dyDescent="0.25">
      <c r="A774" s="6"/>
    </row>
    <row r="775" spans="1:1" x14ac:dyDescent="0.25">
      <c r="A775" s="6"/>
    </row>
    <row r="776" spans="1:1" x14ac:dyDescent="0.25">
      <c r="A776" s="6"/>
    </row>
    <row r="777" spans="1:1" x14ac:dyDescent="0.25">
      <c r="A777" s="6"/>
    </row>
    <row r="778" spans="1:1" x14ac:dyDescent="0.25">
      <c r="A778" s="6"/>
    </row>
    <row r="779" spans="1:1" x14ac:dyDescent="0.25">
      <c r="A779" s="6"/>
    </row>
    <row r="780" spans="1:1" x14ac:dyDescent="0.25">
      <c r="A780" s="6"/>
    </row>
    <row r="781" spans="1:1" x14ac:dyDescent="0.25">
      <c r="A781" s="6"/>
    </row>
    <row r="782" spans="1:1" x14ac:dyDescent="0.25">
      <c r="A782" s="6"/>
    </row>
    <row r="783" spans="1:1" x14ac:dyDescent="0.25">
      <c r="A783" s="6"/>
    </row>
    <row r="784" spans="1:1" x14ac:dyDescent="0.25">
      <c r="A784" s="6"/>
    </row>
    <row r="785" spans="1:1" x14ac:dyDescent="0.25">
      <c r="A785" s="6"/>
    </row>
    <row r="786" spans="1:1" x14ac:dyDescent="0.25">
      <c r="A786" s="6"/>
    </row>
    <row r="787" spans="1:1" x14ac:dyDescent="0.25">
      <c r="A787" s="6"/>
    </row>
    <row r="788" spans="1:1" x14ac:dyDescent="0.25">
      <c r="A788" s="6"/>
    </row>
    <row r="789" spans="1:1" x14ac:dyDescent="0.25">
      <c r="A789" s="6"/>
    </row>
    <row r="790" spans="1:1" x14ac:dyDescent="0.25">
      <c r="A790" s="6"/>
    </row>
    <row r="791" spans="1:1" x14ac:dyDescent="0.25">
      <c r="A791" s="6"/>
    </row>
    <row r="792" spans="1:1" x14ac:dyDescent="0.25">
      <c r="A792" s="6"/>
    </row>
    <row r="793" spans="1:1" x14ac:dyDescent="0.25">
      <c r="A793" s="6"/>
    </row>
    <row r="794" spans="1:1" x14ac:dyDescent="0.25">
      <c r="A794" s="6"/>
    </row>
    <row r="795" spans="1:1" x14ac:dyDescent="0.25">
      <c r="A795" s="6"/>
    </row>
    <row r="796" spans="1:1" x14ac:dyDescent="0.25">
      <c r="A796" s="6"/>
    </row>
    <row r="797" spans="1:1" x14ac:dyDescent="0.25">
      <c r="A797" s="6"/>
    </row>
    <row r="798" spans="1:1" x14ac:dyDescent="0.25">
      <c r="A798" s="6"/>
    </row>
    <row r="799" spans="1:1" x14ac:dyDescent="0.25">
      <c r="A799" s="6"/>
    </row>
    <row r="800" spans="1:1" x14ac:dyDescent="0.25">
      <c r="A800" s="6"/>
    </row>
    <row r="801" spans="1:1" x14ac:dyDescent="0.25">
      <c r="A801" s="6"/>
    </row>
    <row r="802" spans="1:1" x14ac:dyDescent="0.25">
      <c r="A802" s="6"/>
    </row>
    <row r="803" spans="1:1" x14ac:dyDescent="0.25">
      <c r="A803" s="6"/>
    </row>
    <row r="804" spans="1:1" x14ac:dyDescent="0.25">
      <c r="A804" s="6"/>
    </row>
    <row r="805" spans="1:1" x14ac:dyDescent="0.25">
      <c r="A805" s="6"/>
    </row>
    <row r="806" spans="1:1" x14ac:dyDescent="0.25">
      <c r="A806" s="6"/>
    </row>
    <row r="807" spans="1:1" x14ac:dyDescent="0.25">
      <c r="A807" s="6"/>
    </row>
    <row r="808" spans="1:1" x14ac:dyDescent="0.25">
      <c r="A808" s="6"/>
    </row>
    <row r="809" spans="1:1" x14ac:dyDescent="0.25">
      <c r="A809" s="6"/>
    </row>
    <row r="810" spans="1:1" x14ac:dyDescent="0.25">
      <c r="A810" s="6"/>
    </row>
    <row r="811" spans="1:1" x14ac:dyDescent="0.25">
      <c r="A811" s="6"/>
    </row>
    <row r="812" spans="1:1" x14ac:dyDescent="0.25">
      <c r="A812" s="6"/>
    </row>
    <row r="813" spans="1:1" x14ac:dyDescent="0.25">
      <c r="A813" s="6"/>
    </row>
    <row r="814" spans="1:1" x14ac:dyDescent="0.25">
      <c r="A814" s="6"/>
    </row>
    <row r="815" spans="1:1" x14ac:dyDescent="0.25">
      <c r="A815" s="6"/>
    </row>
    <row r="816" spans="1:1" x14ac:dyDescent="0.25">
      <c r="A816" s="6"/>
    </row>
    <row r="817" spans="1:1" x14ac:dyDescent="0.25">
      <c r="A817" s="6"/>
    </row>
    <row r="818" spans="1:1" x14ac:dyDescent="0.25">
      <c r="A818" s="6"/>
    </row>
    <row r="819" spans="1:1" x14ac:dyDescent="0.25">
      <c r="A819" s="6"/>
    </row>
    <row r="820" spans="1:1" x14ac:dyDescent="0.25">
      <c r="A820" s="6"/>
    </row>
    <row r="821" spans="1:1" x14ac:dyDescent="0.25">
      <c r="A821" s="6"/>
    </row>
    <row r="822" spans="1:1" x14ac:dyDescent="0.25">
      <c r="A822" s="6"/>
    </row>
    <row r="823" spans="1:1" x14ac:dyDescent="0.25">
      <c r="A823" s="6"/>
    </row>
    <row r="824" spans="1:1" x14ac:dyDescent="0.25">
      <c r="A824" s="6"/>
    </row>
    <row r="825" spans="1:1" x14ac:dyDescent="0.25">
      <c r="A825" s="6"/>
    </row>
    <row r="826" spans="1:1" x14ac:dyDescent="0.25">
      <c r="A826" s="6"/>
    </row>
    <row r="827" spans="1:1" x14ac:dyDescent="0.25">
      <c r="A827" s="6"/>
    </row>
    <row r="828" spans="1:1" x14ac:dyDescent="0.25">
      <c r="A828" s="6"/>
    </row>
    <row r="829" spans="1:1" x14ac:dyDescent="0.25">
      <c r="A829" s="6"/>
    </row>
    <row r="830" spans="1:1" x14ac:dyDescent="0.25">
      <c r="A830" s="6"/>
    </row>
    <row r="831" spans="1:1" x14ac:dyDescent="0.25">
      <c r="A831" s="6"/>
    </row>
    <row r="832" spans="1:1" x14ac:dyDescent="0.25">
      <c r="A832" s="6"/>
    </row>
    <row r="833" spans="1:1" x14ac:dyDescent="0.25">
      <c r="A833" s="6"/>
    </row>
    <row r="834" spans="1:1" x14ac:dyDescent="0.25">
      <c r="A834" s="6"/>
    </row>
    <row r="835" spans="1:1" x14ac:dyDescent="0.25">
      <c r="A835" s="6"/>
    </row>
    <row r="836" spans="1:1" x14ac:dyDescent="0.25">
      <c r="A836" s="6"/>
    </row>
    <row r="837" spans="1:1" x14ac:dyDescent="0.25">
      <c r="A837" s="6"/>
    </row>
    <row r="838" spans="1:1" x14ac:dyDescent="0.25">
      <c r="A838" s="6"/>
    </row>
    <row r="839" spans="1:1" x14ac:dyDescent="0.25">
      <c r="A839" s="6"/>
    </row>
    <row r="840" spans="1:1" x14ac:dyDescent="0.25">
      <c r="A840" s="6"/>
    </row>
    <row r="841" spans="1:1" x14ac:dyDescent="0.25">
      <c r="A841" s="6"/>
    </row>
    <row r="842" spans="1:1" x14ac:dyDescent="0.25">
      <c r="A842" s="6"/>
    </row>
    <row r="843" spans="1:1" x14ac:dyDescent="0.25">
      <c r="A843" s="6"/>
    </row>
    <row r="844" spans="1:1" x14ac:dyDescent="0.25">
      <c r="A844" s="6"/>
    </row>
    <row r="845" spans="1:1" x14ac:dyDescent="0.25">
      <c r="A845" s="6"/>
    </row>
    <row r="846" spans="1:1" x14ac:dyDescent="0.25">
      <c r="A846" s="6"/>
    </row>
    <row r="847" spans="1:1" x14ac:dyDescent="0.25">
      <c r="A847" s="6"/>
    </row>
    <row r="848" spans="1:1" x14ac:dyDescent="0.25">
      <c r="A848" s="6"/>
    </row>
    <row r="849" spans="1:1" x14ac:dyDescent="0.25">
      <c r="A849" s="6"/>
    </row>
    <row r="850" spans="1:1" x14ac:dyDescent="0.25">
      <c r="A850" s="6"/>
    </row>
    <row r="851" spans="1:1" x14ac:dyDescent="0.25">
      <c r="A851" s="6"/>
    </row>
    <row r="852" spans="1:1" x14ac:dyDescent="0.25">
      <c r="A852" s="6"/>
    </row>
    <row r="853" spans="1:1" x14ac:dyDescent="0.25">
      <c r="A853" s="6"/>
    </row>
    <row r="854" spans="1:1" x14ac:dyDescent="0.25">
      <c r="A854" s="6"/>
    </row>
    <row r="855" spans="1:1" x14ac:dyDescent="0.25">
      <c r="A855" s="6"/>
    </row>
    <row r="856" spans="1:1" x14ac:dyDescent="0.25">
      <c r="A856" s="6"/>
    </row>
    <row r="857" spans="1:1" x14ac:dyDescent="0.25">
      <c r="A857" s="6"/>
    </row>
    <row r="858" spans="1:1" x14ac:dyDescent="0.25">
      <c r="A858" s="6"/>
    </row>
    <row r="859" spans="1:1" x14ac:dyDescent="0.25">
      <c r="A859" s="6"/>
    </row>
    <row r="860" spans="1:1" x14ac:dyDescent="0.25">
      <c r="A860" s="6"/>
    </row>
    <row r="861" spans="1:1" x14ac:dyDescent="0.25">
      <c r="A861" s="6"/>
    </row>
    <row r="862" spans="1:1" x14ac:dyDescent="0.25">
      <c r="A862" s="6"/>
    </row>
    <row r="863" spans="1:1" x14ac:dyDescent="0.25">
      <c r="A863" s="6"/>
    </row>
    <row r="864" spans="1:1" x14ac:dyDescent="0.25">
      <c r="A864" s="6"/>
    </row>
    <row r="865" spans="1:1" x14ac:dyDescent="0.25">
      <c r="A865" s="6"/>
    </row>
    <row r="866" spans="1:1" x14ac:dyDescent="0.25">
      <c r="A866" s="6"/>
    </row>
    <row r="867" spans="1:1" x14ac:dyDescent="0.25">
      <c r="A867" s="6"/>
    </row>
    <row r="868" spans="1:1" x14ac:dyDescent="0.25">
      <c r="A868" s="6"/>
    </row>
    <row r="869" spans="1:1" x14ac:dyDescent="0.25">
      <c r="A869" s="6"/>
    </row>
    <row r="870" spans="1:1" x14ac:dyDescent="0.25">
      <c r="A870" s="6"/>
    </row>
    <row r="871" spans="1:1" x14ac:dyDescent="0.25">
      <c r="A871" s="6"/>
    </row>
    <row r="872" spans="1:1" x14ac:dyDescent="0.25">
      <c r="A872" s="6"/>
    </row>
    <row r="873" spans="1:1" x14ac:dyDescent="0.25">
      <c r="A873" s="6"/>
    </row>
    <row r="874" spans="1:1" x14ac:dyDescent="0.25">
      <c r="A874" s="6"/>
    </row>
    <row r="875" spans="1:1" x14ac:dyDescent="0.25">
      <c r="A875" s="6"/>
    </row>
    <row r="876" spans="1:1" x14ac:dyDescent="0.25">
      <c r="A876" s="6"/>
    </row>
    <row r="877" spans="1:1" x14ac:dyDescent="0.25">
      <c r="A877" s="6"/>
    </row>
    <row r="878" spans="1:1" x14ac:dyDescent="0.25">
      <c r="A878" s="6"/>
    </row>
    <row r="879" spans="1:1" x14ac:dyDescent="0.25">
      <c r="A879" s="6"/>
    </row>
    <row r="880" spans="1:1" x14ac:dyDescent="0.25">
      <c r="A880" s="6"/>
    </row>
    <row r="881" spans="1:1" x14ac:dyDescent="0.25">
      <c r="A881" s="6"/>
    </row>
    <row r="882" spans="1:1" x14ac:dyDescent="0.25">
      <c r="A882" s="6"/>
    </row>
    <row r="883" spans="1:1" x14ac:dyDescent="0.25">
      <c r="A883" s="6"/>
    </row>
    <row r="884" spans="1:1" x14ac:dyDescent="0.25">
      <c r="A884" s="6"/>
    </row>
    <row r="885" spans="1:1" x14ac:dyDescent="0.25">
      <c r="A885" s="6"/>
    </row>
    <row r="886" spans="1:1" x14ac:dyDescent="0.25">
      <c r="A886" s="6"/>
    </row>
    <row r="887" spans="1:1" x14ac:dyDescent="0.25">
      <c r="A887" s="6"/>
    </row>
    <row r="888" spans="1:1" x14ac:dyDescent="0.25">
      <c r="A888" s="6"/>
    </row>
    <row r="889" spans="1:1" x14ac:dyDescent="0.25">
      <c r="A889" s="6"/>
    </row>
    <row r="890" spans="1:1" x14ac:dyDescent="0.25">
      <c r="A890" s="6"/>
    </row>
    <row r="891" spans="1:1" x14ac:dyDescent="0.25">
      <c r="A891" s="6"/>
    </row>
    <row r="892" spans="1:1" x14ac:dyDescent="0.25">
      <c r="A892" s="6"/>
    </row>
    <row r="893" spans="1:1" x14ac:dyDescent="0.25">
      <c r="A893" s="6"/>
    </row>
    <row r="894" spans="1:1" x14ac:dyDescent="0.25">
      <c r="A894" s="6"/>
    </row>
    <row r="895" spans="1:1" x14ac:dyDescent="0.25">
      <c r="A895" s="6"/>
    </row>
    <row r="896" spans="1:1" x14ac:dyDescent="0.25">
      <c r="A896" s="6"/>
    </row>
    <row r="897" spans="1:1" x14ac:dyDescent="0.25">
      <c r="A897" s="6"/>
    </row>
    <row r="898" spans="1:1" x14ac:dyDescent="0.25">
      <c r="A898" s="6"/>
    </row>
    <row r="899" spans="1:1" x14ac:dyDescent="0.25">
      <c r="A899" s="6"/>
    </row>
    <row r="900" spans="1:1" x14ac:dyDescent="0.25">
      <c r="A900" s="6"/>
    </row>
    <row r="901" spans="1:1" x14ac:dyDescent="0.25">
      <c r="A901" s="6"/>
    </row>
    <row r="902" spans="1:1" x14ac:dyDescent="0.25">
      <c r="A902" s="6"/>
    </row>
    <row r="903" spans="1:1" x14ac:dyDescent="0.25">
      <c r="A903" s="6"/>
    </row>
    <row r="904" spans="1:1" x14ac:dyDescent="0.25">
      <c r="A904" s="6"/>
    </row>
    <row r="905" spans="1:1" x14ac:dyDescent="0.25">
      <c r="A905" s="6"/>
    </row>
    <row r="906" spans="1:1" x14ac:dyDescent="0.25">
      <c r="A906" s="6"/>
    </row>
    <row r="907" spans="1:1" x14ac:dyDescent="0.25">
      <c r="A907" s="6"/>
    </row>
    <row r="908" spans="1:1" x14ac:dyDescent="0.25">
      <c r="A908" s="6"/>
    </row>
    <row r="909" spans="1:1" x14ac:dyDescent="0.25">
      <c r="A909" s="6"/>
    </row>
    <row r="910" spans="1:1" x14ac:dyDescent="0.25">
      <c r="A910" s="6"/>
    </row>
    <row r="911" spans="1:1" x14ac:dyDescent="0.25">
      <c r="A911" s="6"/>
    </row>
    <row r="912" spans="1:1" x14ac:dyDescent="0.25">
      <c r="A912" s="6"/>
    </row>
    <row r="913" spans="1:1" x14ac:dyDescent="0.25">
      <c r="A913" s="6"/>
    </row>
    <row r="914" spans="1:1" x14ac:dyDescent="0.25">
      <c r="A914" s="6"/>
    </row>
    <row r="915" spans="1:1" x14ac:dyDescent="0.25">
      <c r="A915" s="6"/>
    </row>
    <row r="916" spans="1:1" x14ac:dyDescent="0.25">
      <c r="A916" s="6"/>
    </row>
    <row r="917" spans="1:1" x14ac:dyDescent="0.25">
      <c r="A917" s="6"/>
    </row>
    <row r="918" spans="1:1" x14ac:dyDescent="0.25">
      <c r="A918" s="6"/>
    </row>
    <row r="919" spans="1:1" x14ac:dyDescent="0.25">
      <c r="A919" s="6"/>
    </row>
    <row r="920" spans="1:1" x14ac:dyDescent="0.25">
      <c r="A920" s="6"/>
    </row>
    <row r="921" spans="1:1" x14ac:dyDescent="0.25">
      <c r="A921" s="6"/>
    </row>
    <row r="922" spans="1:1" x14ac:dyDescent="0.25">
      <c r="A922" s="6"/>
    </row>
    <row r="923" spans="1:1" x14ac:dyDescent="0.25">
      <c r="A923" s="6"/>
    </row>
    <row r="924" spans="1:1" x14ac:dyDescent="0.25">
      <c r="A924" s="6"/>
    </row>
    <row r="925" spans="1:1" x14ac:dyDescent="0.25">
      <c r="A925" s="6"/>
    </row>
    <row r="926" spans="1:1" x14ac:dyDescent="0.25">
      <c r="A926" s="6"/>
    </row>
    <row r="927" spans="1:1" x14ac:dyDescent="0.25">
      <c r="A927" s="6"/>
    </row>
    <row r="928" spans="1:1" x14ac:dyDescent="0.25">
      <c r="A928" s="6"/>
    </row>
    <row r="929" spans="1:1" x14ac:dyDescent="0.25">
      <c r="A929" s="6"/>
    </row>
    <row r="930" spans="1:1" x14ac:dyDescent="0.25">
      <c r="A930" s="6"/>
    </row>
    <row r="931" spans="1:1" x14ac:dyDescent="0.25">
      <c r="A931" s="6"/>
    </row>
    <row r="932" spans="1:1" x14ac:dyDescent="0.25">
      <c r="A932" s="6"/>
    </row>
    <row r="933" spans="1:1" x14ac:dyDescent="0.25">
      <c r="A933" s="6"/>
    </row>
    <row r="934" spans="1:1" x14ac:dyDescent="0.25">
      <c r="A934" s="6"/>
    </row>
    <row r="935" spans="1:1" x14ac:dyDescent="0.25">
      <c r="A935" s="6"/>
    </row>
    <row r="936" spans="1:1" x14ac:dyDescent="0.25">
      <c r="A936" s="6"/>
    </row>
    <row r="937" spans="1:1" x14ac:dyDescent="0.25">
      <c r="A937" s="6"/>
    </row>
    <row r="938" spans="1:1" x14ac:dyDescent="0.25">
      <c r="A938" s="6"/>
    </row>
    <row r="939" spans="1:1" x14ac:dyDescent="0.25">
      <c r="A939" s="6"/>
    </row>
    <row r="940" spans="1:1" x14ac:dyDescent="0.25">
      <c r="A940" s="6"/>
    </row>
    <row r="941" spans="1:1" x14ac:dyDescent="0.25">
      <c r="A941" s="6"/>
    </row>
    <row r="942" spans="1:1" x14ac:dyDescent="0.25">
      <c r="A942" s="6"/>
    </row>
    <row r="943" spans="1:1" x14ac:dyDescent="0.25">
      <c r="A943" s="6"/>
    </row>
    <row r="944" spans="1:1" x14ac:dyDescent="0.25">
      <c r="A944" s="6"/>
    </row>
    <row r="945" spans="1:1" x14ac:dyDescent="0.25">
      <c r="A945" s="6"/>
    </row>
    <row r="946" spans="1:1" x14ac:dyDescent="0.25">
      <c r="A946" s="6"/>
    </row>
    <row r="947" spans="1:1" x14ac:dyDescent="0.25">
      <c r="A947" s="6"/>
    </row>
    <row r="948" spans="1:1" x14ac:dyDescent="0.25">
      <c r="A948" s="6"/>
    </row>
    <row r="949" spans="1:1" x14ac:dyDescent="0.25">
      <c r="A949" s="6"/>
    </row>
    <row r="950" spans="1:1" x14ac:dyDescent="0.25">
      <c r="A950" s="6"/>
    </row>
    <row r="951" spans="1:1" x14ac:dyDescent="0.25">
      <c r="A951" s="6"/>
    </row>
    <row r="952" spans="1:1" x14ac:dyDescent="0.25">
      <c r="A952" s="6"/>
    </row>
    <row r="953" spans="1:1" x14ac:dyDescent="0.25">
      <c r="A953" s="6"/>
    </row>
    <row r="954" spans="1:1" x14ac:dyDescent="0.25">
      <c r="A954" s="6"/>
    </row>
    <row r="955" spans="1:1" x14ac:dyDescent="0.25">
      <c r="A955" s="6"/>
    </row>
    <row r="956" spans="1:1" x14ac:dyDescent="0.25">
      <c r="A956" s="6"/>
    </row>
    <row r="957" spans="1:1" x14ac:dyDescent="0.25">
      <c r="A957" s="6"/>
    </row>
    <row r="958" spans="1:1" x14ac:dyDescent="0.25">
      <c r="A958" s="6"/>
    </row>
    <row r="959" spans="1:1" x14ac:dyDescent="0.25">
      <c r="A959" s="6"/>
    </row>
    <row r="960" spans="1:1" x14ac:dyDescent="0.25">
      <c r="A960" s="6"/>
    </row>
    <row r="961" spans="1:1" x14ac:dyDescent="0.25">
      <c r="A961" s="6"/>
    </row>
    <row r="962" spans="1:1" x14ac:dyDescent="0.25">
      <c r="A962" s="6"/>
    </row>
    <row r="963" spans="1:1" x14ac:dyDescent="0.25">
      <c r="A963" s="6"/>
    </row>
    <row r="964" spans="1:1" x14ac:dyDescent="0.25">
      <c r="A964" s="6"/>
    </row>
    <row r="965" spans="1:1" x14ac:dyDescent="0.25">
      <c r="A965" s="6"/>
    </row>
    <row r="966" spans="1:1" x14ac:dyDescent="0.25">
      <c r="A966" s="6"/>
    </row>
    <row r="967" spans="1:1" x14ac:dyDescent="0.25">
      <c r="A967" s="6"/>
    </row>
    <row r="968" spans="1:1" x14ac:dyDescent="0.25">
      <c r="A968" s="6"/>
    </row>
    <row r="969" spans="1:1" x14ac:dyDescent="0.25">
      <c r="A969" s="6"/>
    </row>
    <row r="970" spans="1:1" x14ac:dyDescent="0.25">
      <c r="A970" s="6"/>
    </row>
    <row r="971" spans="1:1" x14ac:dyDescent="0.25">
      <c r="A971" s="6"/>
    </row>
    <row r="972" spans="1:1" x14ac:dyDescent="0.25">
      <c r="A972" s="6"/>
    </row>
    <row r="973" spans="1:1" x14ac:dyDescent="0.25">
      <c r="A973" s="6"/>
    </row>
    <row r="974" spans="1:1" x14ac:dyDescent="0.25">
      <c r="A974" s="6"/>
    </row>
    <row r="975" spans="1:1" x14ac:dyDescent="0.25">
      <c r="A975" s="6"/>
    </row>
    <row r="976" spans="1:1" x14ac:dyDescent="0.25">
      <c r="A976" s="6"/>
    </row>
    <row r="977" spans="1:1" x14ac:dyDescent="0.25">
      <c r="A977" s="6"/>
    </row>
    <row r="978" spans="1:1" x14ac:dyDescent="0.25">
      <c r="A978" s="6"/>
    </row>
    <row r="979" spans="1:1" x14ac:dyDescent="0.25">
      <c r="A979" s="6"/>
    </row>
    <row r="980" spans="1:1" x14ac:dyDescent="0.25">
      <c r="A980" s="6"/>
    </row>
    <row r="981" spans="1:1" x14ac:dyDescent="0.25">
      <c r="A981" s="6"/>
    </row>
    <row r="982" spans="1:1" x14ac:dyDescent="0.25">
      <c r="A982" s="6"/>
    </row>
    <row r="983" spans="1:1" x14ac:dyDescent="0.25">
      <c r="A983" s="6"/>
    </row>
    <row r="984" spans="1:1" x14ac:dyDescent="0.25">
      <c r="A984" s="6"/>
    </row>
    <row r="985" spans="1:1" x14ac:dyDescent="0.25">
      <c r="A985" s="6"/>
    </row>
    <row r="986" spans="1:1" x14ac:dyDescent="0.25">
      <c r="A986" s="6"/>
    </row>
    <row r="987" spans="1:1" x14ac:dyDescent="0.25">
      <c r="A987" s="6"/>
    </row>
    <row r="988" spans="1:1" x14ac:dyDescent="0.25">
      <c r="A988" s="6"/>
    </row>
    <row r="989" spans="1:1" x14ac:dyDescent="0.25">
      <c r="A989" s="6"/>
    </row>
    <row r="990" spans="1:1" x14ac:dyDescent="0.25">
      <c r="A990" s="6"/>
    </row>
    <row r="991" spans="1:1" x14ac:dyDescent="0.25">
      <c r="A991" s="6"/>
    </row>
    <row r="992" spans="1:1" x14ac:dyDescent="0.25">
      <c r="A992" s="6"/>
    </row>
    <row r="993" spans="1:1" x14ac:dyDescent="0.25">
      <c r="A993" s="6"/>
    </row>
    <row r="994" spans="1:1" x14ac:dyDescent="0.25">
      <c r="A994" s="6"/>
    </row>
    <row r="995" spans="1:1" x14ac:dyDescent="0.25">
      <c r="A995" s="6"/>
    </row>
    <row r="996" spans="1:1" x14ac:dyDescent="0.25">
      <c r="A996" s="6"/>
    </row>
    <row r="997" spans="1:1" x14ac:dyDescent="0.25">
      <c r="A997" s="6"/>
    </row>
    <row r="998" spans="1:1" x14ac:dyDescent="0.25">
      <c r="A998" s="6"/>
    </row>
    <row r="999" spans="1:1" x14ac:dyDescent="0.25">
      <c r="A999" s="6"/>
    </row>
    <row r="1000" spans="1:1" x14ac:dyDescent="0.25">
      <c r="A1000" s="6"/>
    </row>
    <row r="1001" spans="1:1" x14ac:dyDescent="0.25">
      <c r="A1001" s="6"/>
    </row>
    <row r="1002" spans="1:1" x14ac:dyDescent="0.25">
      <c r="A1002" s="6"/>
    </row>
    <row r="1003" spans="1:1" x14ac:dyDescent="0.25">
      <c r="A1003" s="6"/>
    </row>
    <row r="1004" spans="1:1" x14ac:dyDescent="0.25">
      <c r="A1004" s="6"/>
    </row>
    <row r="1005" spans="1:1" x14ac:dyDescent="0.25">
      <c r="A1005" s="6"/>
    </row>
    <row r="1006" spans="1:1" x14ac:dyDescent="0.25">
      <c r="A1006" s="6"/>
    </row>
    <row r="1007" spans="1:1" x14ac:dyDescent="0.25">
      <c r="A1007" s="6"/>
    </row>
    <row r="1008" spans="1:1" x14ac:dyDescent="0.25">
      <c r="A1008" s="6"/>
    </row>
    <row r="1009" spans="1:1" x14ac:dyDescent="0.25">
      <c r="A1009" s="6"/>
    </row>
    <row r="1010" spans="1:1" x14ac:dyDescent="0.25">
      <c r="A1010" s="6"/>
    </row>
    <row r="1011" spans="1:1" x14ac:dyDescent="0.25">
      <c r="A1011" s="6"/>
    </row>
    <row r="1012" spans="1:1" x14ac:dyDescent="0.25">
      <c r="A1012" s="6"/>
    </row>
    <row r="1013" spans="1:1" x14ac:dyDescent="0.25">
      <c r="A1013" s="6"/>
    </row>
    <row r="1014" spans="1:1" x14ac:dyDescent="0.25">
      <c r="A1014" s="6"/>
    </row>
    <row r="1015" spans="1:1" x14ac:dyDescent="0.25">
      <c r="A1015" s="6"/>
    </row>
    <row r="1016" spans="1:1" x14ac:dyDescent="0.25">
      <c r="A1016" s="6"/>
    </row>
    <row r="1017" spans="1:1" x14ac:dyDescent="0.25">
      <c r="A1017" s="6"/>
    </row>
    <row r="1018" spans="1:1" x14ac:dyDescent="0.25">
      <c r="A1018" s="6"/>
    </row>
    <row r="1019" spans="1:1" x14ac:dyDescent="0.25">
      <c r="A1019" s="6"/>
    </row>
    <row r="1020" spans="1:1" x14ac:dyDescent="0.25">
      <c r="A1020" s="6"/>
    </row>
    <row r="1021" spans="1:1" x14ac:dyDescent="0.25">
      <c r="A1021" s="6"/>
    </row>
    <row r="1022" spans="1:1" x14ac:dyDescent="0.25">
      <c r="A1022" s="6"/>
    </row>
    <row r="1023" spans="1:1" x14ac:dyDescent="0.25">
      <c r="A1023" s="6"/>
    </row>
    <row r="1024" spans="1:1" x14ac:dyDescent="0.25">
      <c r="A1024" s="6"/>
    </row>
    <row r="1025" spans="1:1" x14ac:dyDescent="0.25">
      <c r="A1025" s="6"/>
    </row>
    <row r="1026" spans="1:1" x14ac:dyDescent="0.25">
      <c r="A1026" s="6"/>
    </row>
    <row r="1027" spans="1:1" x14ac:dyDescent="0.25">
      <c r="A1027" s="6"/>
    </row>
    <row r="1028" spans="1:1" x14ac:dyDescent="0.25">
      <c r="A1028" s="6"/>
    </row>
    <row r="1029" spans="1:1" x14ac:dyDescent="0.25">
      <c r="A1029" s="6"/>
    </row>
    <row r="1030" spans="1:1" x14ac:dyDescent="0.25">
      <c r="A1030" s="6"/>
    </row>
    <row r="1031" spans="1:1" x14ac:dyDescent="0.25">
      <c r="A1031" s="6"/>
    </row>
    <row r="1032" spans="1:1" x14ac:dyDescent="0.25">
      <c r="A1032" s="6"/>
    </row>
    <row r="1033" spans="1:1" x14ac:dyDescent="0.25">
      <c r="A1033" s="6"/>
    </row>
    <row r="1034" spans="1:1" x14ac:dyDescent="0.25">
      <c r="A1034" s="6"/>
    </row>
    <row r="1035" spans="1:1" x14ac:dyDescent="0.25">
      <c r="A1035" s="6"/>
    </row>
    <row r="1036" spans="1:1" x14ac:dyDescent="0.25">
      <c r="A1036" s="6"/>
    </row>
    <row r="1037" spans="1:1" x14ac:dyDescent="0.25">
      <c r="A1037" s="6"/>
    </row>
    <row r="1038" spans="1:1" x14ac:dyDescent="0.25">
      <c r="A1038" s="6"/>
    </row>
    <row r="1039" spans="1:1" x14ac:dyDescent="0.25">
      <c r="A1039" s="6"/>
    </row>
    <row r="1040" spans="1:1" x14ac:dyDescent="0.25">
      <c r="A1040" s="6"/>
    </row>
    <row r="1041" spans="1:1" x14ac:dyDescent="0.25">
      <c r="A1041" s="6"/>
    </row>
    <row r="1042" spans="1:1" x14ac:dyDescent="0.25">
      <c r="A1042" s="6"/>
    </row>
    <row r="1043" spans="1:1" x14ac:dyDescent="0.25">
      <c r="A1043" s="6"/>
    </row>
    <row r="1044" spans="1:1" x14ac:dyDescent="0.25">
      <c r="A1044" s="6"/>
    </row>
    <row r="1045" spans="1:1" x14ac:dyDescent="0.25">
      <c r="A1045" s="6"/>
    </row>
    <row r="1046" spans="1:1" x14ac:dyDescent="0.25">
      <c r="A1046" s="6"/>
    </row>
    <row r="1047" spans="1:1" x14ac:dyDescent="0.25">
      <c r="A1047" s="6"/>
    </row>
    <row r="1048" spans="1:1" x14ac:dyDescent="0.25">
      <c r="A1048" s="6"/>
    </row>
    <row r="1049" spans="1:1" x14ac:dyDescent="0.25">
      <c r="A1049" s="6"/>
    </row>
    <row r="1050" spans="1:1" x14ac:dyDescent="0.25">
      <c r="A1050" s="6"/>
    </row>
    <row r="1051" spans="1:1" x14ac:dyDescent="0.25">
      <c r="A1051" s="6"/>
    </row>
    <row r="1052" spans="1:1" x14ac:dyDescent="0.25">
      <c r="A1052" s="6"/>
    </row>
    <row r="1053" spans="1:1" x14ac:dyDescent="0.25">
      <c r="A1053" s="6"/>
    </row>
    <row r="1054" spans="1:1" x14ac:dyDescent="0.25">
      <c r="A1054" s="6"/>
    </row>
    <row r="1055" spans="1:1" x14ac:dyDescent="0.25">
      <c r="A1055" s="6"/>
    </row>
    <row r="1056" spans="1:1" x14ac:dyDescent="0.25">
      <c r="A1056" s="6"/>
    </row>
    <row r="1057" spans="1:1" x14ac:dyDescent="0.25">
      <c r="A1057" s="6"/>
    </row>
    <row r="1058" spans="1:1" x14ac:dyDescent="0.25">
      <c r="A1058" s="6"/>
    </row>
    <row r="1059" spans="1:1" x14ac:dyDescent="0.25">
      <c r="A1059" s="6"/>
    </row>
    <row r="1060" spans="1:1" x14ac:dyDescent="0.25">
      <c r="A1060" s="6"/>
    </row>
    <row r="1061" spans="1:1" x14ac:dyDescent="0.25">
      <c r="A1061" s="6"/>
    </row>
    <row r="1062" spans="1:1" x14ac:dyDescent="0.25">
      <c r="A1062" s="6"/>
    </row>
    <row r="1063" spans="1:1" x14ac:dyDescent="0.25">
      <c r="A1063" s="6"/>
    </row>
    <row r="1064" spans="1:1" x14ac:dyDescent="0.25">
      <c r="A1064" s="6"/>
    </row>
    <row r="1065" spans="1:1" x14ac:dyDescent="0.25">
      <c r="A1065" s="6"/>
    </row>
    <row r="1066" spans="1:1" x14ac:dyDescent="0.25">
      <c r="A1066" s="6"/>
    </row>
    <row r="1067" spans="1:1" x14ac:dyDescent="0.25">
      <c r="A1067" s="6"/>
    </row>
    <row r="1068" spans="1:1" x14ac:dyDescent="0.25">
      <c r="A1068" s="6"/>
    </row>
    <row r="1069" spans="1:1" x14ac:dyDescent="0.25">
      <c r="A1069" s="6"/>
    </row>
    <row r="1070" spans="1:1" x14ac:dyDescent="0.25">
      <c r="A1070" s="6"/>
    </row>
    <row r="1071" spans="1:1" x14ac:dyDescent="0.25">
      <c r="A1071" s="6"/>
    </row>
    <row r="1072" spans="1:1" x14ac:dyDescent="0.25">
      <c r="A1072" s="6"/>
    </row>
    <row r="1073" spans="1:1" x14ac:dyDescent="0.25">
      <c r="A1073" s="6"/>
    </row>
    <row r="1074" spans="1:1" x14ac:dyDescent="0.25">
      <c r="A1074" s="6"/>
    </row>
    <row r="1075" spans="1:1" x14ac:dyDescent="0.25">
      <c r="A1075" s="6"/>
    </row>
    <row r="1076" spans="1:1" x14ac:dyDescent="0.25">
      <c r="A1076" s="6"/>
    </row>
    <row r="1077" spans="1:1" x14ac:dyDescent="0.25">
      <c r="A1077" s="6"/>
    </row>
    <row r="1078" spans="1:1" x14ac:dyDescent="0.25">
      <c r="A1078" s="6"/>
    </row>
    <row r="1079" spans="1:1" x14ac:dyDescent="0.25">
      <c r="A1079" s="6"/>
    </row>
    <row r="1080" spans="1:1" x14ac:dyDescent="0.25">
      <c r="A1080" s="6"/>
    </row>
    <row r="1081" spans="1:1" x14ac:dyDescent="0.25">
      <c r="A1081" s="6"/>
    </row>
    <row r="1082" spans="1:1" x14ac:dyDescent="0.25">
      <c r="A1082" s="6"/>
    </row>
    <row r="1083" spans="1:1" x14ac:dyDescent="0.25">
      <c r="A1083" s="6"/>
    </row>
    <row r="1084" spans="1:1" x14ac:dyDescent="0.25">
      <c r="A1084" s="6"/>
    </row>
    <row r="1085" spans="1:1" x14ac:dyDescent="0.25">
      <c r="A1085" s="6"/>
    </row>
    <row r="1086" spans="1:1" x14ac:dyDescent="0.25">
      <c r="A1086" s="6"/>
    </row>
    <row r="1087" spans="1:1" x14ac:dyDescent="0.25">
      <c r="A1087" s="6"/>
    </row>
    <row r="1088" spans="1:1" x14ac:dyDescent="0.25">
      <c r="A1088" s="6"/>
    </row>
    <row r="1089" spans="1:1" x14ac:dyDescent="0.25">
      <c r="A1089" s="6"/>
    </row>
    <row r="1090" spans="1:1" x14ac:dyDescent="0.25">
      <c r="A1090" s="6"/>
    </row>
    <row r="1091" spans="1:1" x14ac:dyDescent="0.25">
      <c r="A1091" s="6"/>
    </row>
    <row r="1092" spans="1:1" x14ac:dyDescent="0.25">
      <c r="A1092" s="6"/>
    </row>
    <row r="1093" spans="1:1" x14ac:dyDescent="0.25">
      <c r="A1093" s="6"/>
    </row>
    <row r="1094" spans="1:1" x14ac:dyDescent="0.25">
      <c r="A1094" s="6"/>
    </row>
    <row r="1095" spans="1:1" x14ac:dyDescent="0.25">
      <c r="A1095" s="6"/>
    </row>
    <row r="1096" spans="1:1" x14ac:dyDescent="0.25">
      <c r="A1096" s="6"/>
    </row>
    <row r="1097" spans="1:1" x14ac:dyDescent="0.25">
      <c r="A1097" s="6"/>
    </row>
    <row r="1098" spans="1:1" x14ac:dyDescent="0.25">
      <c r="A1098" s="6"/>
    </row>
    <row r="1099" spans="1:1" x14ac:dyDescent="0.25">
      <c r="A1099" s="6"/>
    </row>
    <row r="1100" spans="1:1" x14ac:dyDescent="0.25">
      <c r="A1100" s="6"/>
    </row>
    <row r="1101" spans="1:1" x14ac:dyDescent="0.25">
      <c r="A1101" s="6"/>
    </row>
    <row r="1102" spans="1:1" x14ac:dyDescent="0.25">
      <c r="A1102" s="6"/>
    </row>
    <row r="1103" spans="1:1" x14ac:dyDescent="0.25">
      <c r="A1103" s="6"/>
    </row>
    <row r="1104" spans="1:1" x14ac:dyDescent="0.25">
      <c r="A1104" s="6"/>
    </row>
    <row r="1105" spans="1:1" x14ac:dyDescent="0.25">
      <c r="A1105" s="6"/>
    </row>
    <row r="1106" spans="1:1" x14ac:dyDescent="0.25">
      <c r="A1106" s="6"/>
    </row>
    <row r="1107" spans="1:1" x14ac:dyDescent="0.25">
      <c r="A1107" s="6"/>
    </row>
    <row r="1108" spans="1:1" x14ac:dyDescent="0.25">
      <c r="A1108" s="6"/>
    </row>
    <row r="1109" spans="1:1" x14ac:dyDescent="0.25">
      <c r="A1109" s="6"/>
    </row>
    <row r="1110" spans="1:1" x14ac:dyDescent="0.25">
      <c r="A1110" s="6"/>
    </row>
    <row r="1111" spans="1:1" x14ac:dyDescent="0.25">
      <c r="A1111" s="6"/>
    </row>
    <row r="1112" spans="1:1" x14ac:dyDescent="0.25">
      <c r="A1112" s="6"/>
    </row>
    <row r="1113" spans="1:1" x14ac:dyDescent="0.25">
      <c r="A1113" s="6"/>
    </row>
    <row r="1114" spans="1:1" x14ac:dyDescent="0.25">
      <c r="A1114" s="6"/>
    </row>
    <row r="1115" spans="1:1" x14ac:dyDescent="0.25">
      <c r="A1115" s="6"/>
    </row>
    <row r="1116" spans="1:1" x14ac:dyDescent="0.25">
      <c r="A1116" s="6"/>
    </row>
    <row r="1117" spans="1:1" x14ac:dyDescent="0.25">
      <c r="A1117" s="6"/>
    </row>
    <row r="1118" spans="1:1" x14ac:dyDescent="0.25">
      <c r="A1118" s="6"/>
    </row>
    <row r="1119" spans="1:1" x14ac:dyDescent="0.25">
      <c r="A1119" s="6"/>
    </row>
    <row r="1120" spans="1:1" x14ac:dyDescent="0.25">
      <c r="A1120" s="6"/>
    </row>
    <row r="1121" spans="1:1" x14ac:dyDescent="0.25">
      <c r="A1121" s="6"/>
    </row>
    <row r="1122" spans="1:1" x14ac:dyDescent="0.25">
      <c r="A1122" s="6"/>
    </row>
    <row r="1123" spans="1:1" x14ac:dyDescent="0.25">
      <c r="A1123" s="6"/>
    </row>
    <row r="1124" spans="1:1" x14ac:dyDescent="0.25">
      <c r="A1124" s="6"/>
    </row>
    <row r="1125" spans="1:1" x14ac:dyDescent="0.25">
      <c r="A1125" s="6"/>
    </row>
    <row r="1126" spans="1:1" x14ac:dyDescent="0.25">
      <c r="A1126" s="6"/>
    </row>
    <row r="1127" spans="1:1" x14ac:dyDescent="0.25">
      <c r="A1127" s="6"/>
    </row>
    <row r="1128" spans="1:1" x14ac:dyDescent="0.25">
      <c r="A1128" s="6"/>
    </row>
    <row r="1129" spans="1:1" x14ac:dyDescent="0.25">
      <c r="A1129" s="6"/>
    </row>
    <row r="1130" spans="1:1" x14ac:dyDescent="0.25">
      <c r="A1130" s="6"/>
    </row>
    <row r="1131" spans="1:1" x14ac:dyDescent="0.25">
      <c r="A1131" s="6"/>
    </row>
    <row r="1132" spans="1:1" x14ac:dyDescent="0.25">
      <c r="A1132" s="6"/>
    </row>
    <row r="1133" spans="1:1" x14ac:dyDescent="0.25">
      <c r="A1133" s="6"/>
    </row>
    <row r="1134" spans="1:1" x14ac:dyDescent="0.25">
      <c r="A1134" s="6"/>
    </row>
    <row r="1135" spans="1:1" x14ac:dyDescent="0.25">
      <c r="A1135" s="6"/>
    </row>
    <row r="1136" spans="1:1" x14ac:dyDescent="0.25">
      <c r="A1136" s="6"/>
    </row>
    <row r="1137" spans="1:1" x14ac:dyDescent="0.25">
      <c r="A1137" s="6"/>
    </row>
    <row r="1138" spans="1:1" x14ac:dyDescent="0.25">
      <c r="A1138" s="6"/>
    </row>
    <row r="1139" spans="1:1" x14ac:dyDescent="0.25">
      <c r="A1139" s="6"/>
    </row>
    <row r="1140" spans="1:1" x14ac:dyDescent="0.25">
      <c r="A1140" s="6"/>
    </row>
    <row r="1141" spans="1:1" x14ac:dyDescent="0.25">
      <c r="A1141" s="6"/>
    </row>
    <row r="1142" spans="1:1" x14ac:dyDescent="0.25">
      <c r="A1142" s="6"/>
    </row>
    <row r="1143" spans="1:1" x14ac:dyDescent="0.25">
      <c r="A1143" s="6"/>
    </row>
    <row r="1144" spans="1:1" x14ac:dyDescent="0.25">
      <c r="A1144" s="6"/>
    </row>
    <row r="1145" spans="1:1" x14ac:dyDescent="0.25">
      <c r="A1145" s="6"/>
    </row>
    <row r="1146" spans="1:1" x14ac:dyDescent="0.25">
      <c r="A1146" s="6"/>
    </row>
    <row r="1147" spans="1:1" x14ac:dyDescent="0.25">
      <c r="A1147" s="6"/>
    </row>
    <row r="1148" spans="1:1" x14ac:dyDescent="0.25">
      <c r="A1148" s="6"/>
    </row>
    <row r="1149" spans="1:1" x14ac:dyDescent="0.25">
      <c r="A1149" s="6"/>
    </row>
    <row r="1150" spans="1:1" x14ac:dyDescent="0.25">
      <c r="A1150" s="6"/>
    </row>
    <row r="1151" spans="1:1" x14ac:dyDescent="0.25">
      <c r="A1151" s="6"/>
    </row>
    <row r="1152" spans="1:1" x14ac:dyDescent="0.25">
      <c r="A1152" s="6"/>
    </row>
    <row r="1153" spans="1:1" x14ac:dyDescent="0.25">
      <c r="A1153" s="6"/>
    </row>
    <row r="1154" spans="1:1" x14ac:dyDescent="0.25">
      <c r="A1154" s="6"/>
    </row>
    <row r="1155" spans="1:1" x14ac:dyDescent="0.25">
      <c r="A1155" s="6"/>
    </row>
    <row r="1156" spans="1:1" x14ac:dyDescent="0.25">
      <c r="A1156" s="6"/>
    </row>
    <row r="1157" spans="1:1" x14ac:dyDescent="0.25">
      <c r="A1157" s="6"/>
    </row>
    <row r="1158" spans="1:1" x14ac:dyDescent="0.25">
      <c r="A1158" s="6"/>
    </row>
    <row r="1159" spans="1:1" x14ac:dyDescent="0.25">
      <c r="A1159" s="6"/>
    </row>
    <row r="1160" spans="1:1" x14ac:dyDescent="0.25">
      <c r="A1160" s="6"/>
    </row>
    <row r="1161" spans="1:1" x14ac:dyDescent="0.25">
      <c r="A1161" s="6"/>
    </row>
    <row r="1162" spans="1:1" x14ac:dyDescent="0.25">
      <c r="A1162" s="6"/>
    </row>
    <row r="1163" spans="1:1" x14ac:dyDescent="0.25">
      <c r="A1163" s="6"/>
    </row>
    <row r="1164" spans="1:1" x14ac:dyDescent="0.25">
      <c r="A1164" s="6"/>
    </row>
    <row r="1165" spans="1:1" x14ac:dyDescent="0.25">
      <c r="A1165" s="6"/>
    </row>
    <row r="1166" spans="1:1" x14ac:dyDescent="0.25">
      <c r="A1166" s="6"/>
    </row>
    <row r="1167" spans="1:1" x14ac:dyDescent="0.25">
      <c r="A1167" s="6"/>
    </row>
    <row r="1168" spans="1:1" x14ac:dyDescent="0.25">
      <c r="A1168" s="6"/>
    </row>
    <row r="1169" spans="1:1" x14ac:dyDescent="0.25">
      <c r="A1169" s="6"/>
    </row>
    <row r="1170" spans="1:1" x14ac:dyDescent="0.25">
      <c r="A1170" s="6"/>
    </row>
    <row r="1171" spans="1:1" x14ac:dyDescent="0.25">
      <c r="A1171" s="6"/>
    </row>
    <row r="1172" spans="1:1" x14ac:dyDescent="0.25">
      <c r="A1172" s="6"/>
    </row>
    <row r="1173" spans="1:1" x14ac:dyDescent="0.25">
      <c r="A1173" s="6"/>
    </row>
    <row r="1174" spans="1:1" x14ac:dyDescent="0.25">
      <c r="A1174" s="6"/>
    </row>
    <row r="1175" spans="1:1" x14ac:dyDescent="0.25">
      <c r="A1175" s="6"/>
    </row>
    <row r="1176" spans="1:1" x14ac:dyDescent="0.25">
      <c r="A1176" s="6"/>
    </row>
    <row r="1177" spans="1:1" x14ac:dyDescent="0.25">
      <c r="A1177" s="6"/>
    </row>
    <row r="1178" spans="1:1" x14ac:dyDescent="0.25">
      <c r="A1178" s="6"/>
    </row>
    <row r="1179" spans="1:1" x14ac:dyDescent="0.25">
      <c r="A1179" s="6"/>
    </row>
    <row r="1180" spans="1:1" x14ac:dyDescent="0.25">
      <c r="A1180" s="6"/>
    </row>
    <row r="1181" spans="1:1" x14ac:dyDescent="0.25">
      <c r="A1181" s="6"/>
    </row>
    <row r="1182" spans="1:1" x14ac:dyDescent="0.25">
      <c r="A1182" s="6"/>
    </row>
    <row r="1183" spans="1:1" x14ac:dyDescent="0.25">
      <c r="A1183" s="6"/>
    </row>
    <row r="1184" spans="1:1" x14ac:dyDescent="0.25">
      <c r="A1184" s="6"/>
    </row>
    <row r="1185" spans="1:1" x14ac:dyDescent="0.25">
      <c r="A1185" s="6"/>
    </row>
    <row r="1186" spans="1:1" x14ac:dyDescent="0.25">
      <c r="A1186" s="6"/>
    </row>
    <row r="1187" spans="1:1" x14ac:dyDescent="0.25">
      <c r="A1187" s="6"/>
    </row>
    <row r="1188" spans="1:1" x14ac:dyDescent="0.25">
      <c r="A1188" s="6"/>
    </row>
    <row r="1189" spans="1:1" x14ac:dyDescent="0.25">
      <c r="A1189" s="6"/>
    </row>
    <row r="1190" spans="1:1" x14ac:dyDescent="0.25">
      <c r="A1190" s="6"/>
    </row>
    <row r="1191" spans="1:1" x14ac:dyDescent="0.25">
      <c r="A1191" s="6"/>
    </row>
    <row r="1192" spans="1:1" x14ac:dyDescent="0.25">
      <c r="A1192" s="6"/>
    </row>
    <row r="1193" spans="1:1" x14ac:dyDescent="0.25">
      <c r="A1193" s="6"/>
    </row>
    <row r="1194" spans="1:1" x14ac:dyDescent="0.25">
      <c r="A1194" s="6"/>
    </row>
    <row r="1195" spans="1:1" x14ac:dyDescent="0.25">
      <c r="A1195" s="6"/>
    </row>
    <row r="1196" spans="1:1" x14ac:dyDescent="0.25">
      <c r="A1196" s="6"/>
    </row>
    <row r="1197" spans="1:1" x14ac:dyDescent="0.25">
      <c r="A1197" s="6"/>
    </row>
    <row r="1198" spans="1:1" x14ac:dyDescent="0.25">
      <c r="A1198" s="6"/>
    </row>
    <row r="1199" spans="1:1" x14ac:dyDescent="0.25">
      <c r="A1199" s="6"/>
    </row>
    <row r="1200" spans="1:1" x14ac:dyDescent="0.25">
      <c r="A1200" s="6"/>
    </row>
    <row r="1201" spans="1:1" x14ac:dyDescent="0.25">
      <c r="A1201" s="6"/>
    </row>
    <row r="1202" spans="1:1" x14ac:dyDescent="0.25">
      <c r="A1202" s="6"/>
    </row>
    <row r="1203" spans="1:1" x14ac:dyDescent="0.25">
      <c r="A1203" s="6"/>
    </row>
    <row r="1204" spans="1:1" x14ac:dyDescent="0.25">
      <c r="A1204" s="6"/>
    </row>
    <row r="1205" spans="1:1" x14ac:dyDescent="0.25">
      <c r="A1205" s="6"/>
    </row>
    <row r="1206" spans="1:1" x14ac:dyDescent="0.25">
      <c r="A1206" s="6"/>
    </row>
    <row r="1207" spans="1:1" x14ac:dyDescent="0.25">
      <c r="A1207" s="6"/>
    </row>
    <row r="1208" spans="1:1" x14ac:dyDescent="0.25">
      <c r="A1208" s="6"/>
    </row>
    <row r="1209" spans="1:1" x14ac:dyDescent="0.25">
      <c r="A1209" s="6"/>
    </row>
    <row r="1210" spans="1:1" x14ac:dyDescent="0.25">
      <c r="A1210" s="6"/>
    </row>
    <row r="1211" spans="1:1" x14ac:dyDescent="0.25">
      <c r="A1211" s="6"/>
    </row>
    <row r="1212" spans="1:1" x14ac:dyDescent="0.25">
      <c r="A1212" s="6"/>
    </row>
    <row r="1213" spans="1:1" x14ac:dyDescent="0.25">
      <c r="A1213" s="6"/>
    </row>
    <row r="1214" spans="1:1" x14ac:dyDescent="0.25">
      <c r="A1214" s="6"/>
    </row>
    <row r="1215" spans="1:1" x14ac:dyDescent="0.25">
      <c r="A1215" s="6"/>
    </row>
    <row r="1216" spans="1:1" x14ac:dyDescent="0.25">
      <c r="A1216" s="6"/>
    </row>
    <row r="1217" spans="1:1" x14ac:dyDescent="0.25">
      <c r="A1217" s="6"/>
    </row>
    <row r="1218" spans="1:1" x14ac:dyDescent="0.25">
      <c r="A1218" s="6"/>
    </row>
    <row r="1219" spans="1:1" x14ac:dyDescent="0.25">
      <c r="A1219" s="6"/>
    </row>
    <row r="1220" spans="1:1" x14ac:dyDescent="0.25">
      <c r="A1220" s="6"/>
    </row>
    <row r="1221" spans="1:1" x14ac:dyDescent="0.25">
      <c r="A1221" s="6"/>
    </row>
    <row r="1222" spans="1:1" x14ac:dyDescent="0.25">
      <c r="A1222" s="6"/>
    </row>
    <row r="1223" spans="1:1" x14ac:dyDescent="0.25">
      <c r="A1223" s="6"/>
    </row>
    <row r="1224" spans="1:1" x14ac:dyDescent="0.25">
      <c r="A1224" s="6"/>
    </row>
    <row r="1225" spans="1:1" x14ac:dyDescent="0.25">
      <c r="A1225" s="6"/>
    </row>
    <row r="1226" spans="1:1" x14ac:dyDescent="0.25">
      <c r="A1226" s="6"/>
    </row>
    <row r="1227" spans="1:1" x14ac:dyDescent="0.25">
      <c r="A1227" s="6"/>
    </row>
    <row r="1228" spans="1:1" x14ac:dyDescent="0.25">
      <c r="A1228" s="6"/>
    </row>
    <row r="1229" spans="1:1" x14ac:dyDescent="0.25">
      <c r="A1229" s="6"/>
    </row>
    <row r="1230" spans="1:1" x14ac:dyDescent="0.25">
      <c r="A1230" s="6"/>
    </row>
    <row r="1231" spans="1:1" x14ac:dyDescent="0.25">
      <c r="A1231" s="6"/>
    </row>
    <row r="1232" spans="1:1" x14ac:dyDescent="0.25">
      <c r="A1232" s="6"/>
    </row>
    <row r="1233" spans="1:1" x14ac:dyDescent="0.25">
      <c r="A1233" s="6"/>
    </row>
    <row r="1234" spans="1:1" x14ac:dyDescent="0.25">
      <c r="A1234" s="6"/>
    </row>
    <row r="1235" spans="1:1" x14ac:dyDescent="0.25">
      <c r="A1235" s="6"/>
    </row>
    <row r="1236" spans="1:1" x14ac:dyDescent="0.25">
      <c r="A1236" s="6"/>
    </row>
    <row r="1237" spans="1:1" x14ac:dyDescent="0.25">
      <c r="A1237" s="6"/>
    </row>
    <row r="1238" spans="1:1" x14ac:dyDescent="0.25">
      <c r="A1238" s="6"/>
    </row>
    <row r="1239" spans="1:1" x14ac:dyDescent="0.25">
      <c r="A1239" s="6"/>
    </row>
    <row r="1240" spans="1:1" x14ac:dyDescent="0.25">
      <c r="A1240" s="6"/>
    </row>
    <row r="1241" spans="1:1" x14ac:dyDescent="0.25">
      <c r="A1241" s="6"/>
    </row>
    <row r="1242" spans="1:1" x14ac:dyDescent="0.25">
      <c r="A1242" s="6"/>
    </row>
    <row r="1243" spans="1:1" x14ac:dyDescent="0.25">
      <c r="A1243" s="6"/>
    </row>
    <row r="1244" spans="1:1" x14ac:dyDescent="0.25">
      <c r="A1244" s="6"/>
    </row>
    <row r="1245" spans="1:1" x14ac:dyDescent="0.25">
      <c r="A1245" s="6"/>
    </row>
    <row r="1246" spans="1:1" x14ac:dyDescent="0.25">
      <c r="A1246" s="6"/>
    </row>
    <row r="1247" spans="1:1" x14ac:dyDescent="0.25">
      <c r="A1247" s="6"/>
    </row>
    <row r="1248" spans="1:1" x14ac:dyDescent="0.25">
      <c r="A1248" s="6"/>
    </row>
    <row r="1249" spans="1:1" x14ac:dyDescent="0.25">
      <c r="A1249" s="6"/>
    </row>
    <row r="1250" spans="1:1" x14ac:dyDescent="0.25">
      <c r="A1250" s="6"/>
    </row>
    <row r="1251" spans="1:1" x14ac:dyDescent="0.25">
      <c r="A1251" s="6"/>
    </row>
    <row r="1252" spans="1:1" x14ac:dyDescent="0.25">
      <c r="A1252" s="6"/>
    </row>
    <row r="1253" spans="1:1" x14ac:dyDescent="0.25">
      <c r="A1253" s="6"/>
    </row>
    <row r="1254" spans="1:1" x14ac:dyDescent="0.25">
      <c r="A1254" s="6"/>
    </row>
    <row r="1255" spans="1:1" x14ac:dyDescent="0.25">
      <c r="A1255" s="6"/>
    </row>
    <row r="1256" spans="1:1" x14ac:dyDescent="0.25">
      <c r="A1256" s="6"/>
    </row>
    <row r="1257" spans="1:1" x14ac:dyDescent="0.25">
      <c r="A1257" s="6"/>
    </row>
    <row r="1258" spans="1:1" x14ac:dyDescent="0.25">
      <c r="A1258" s="6"/>
    </row>
    <row r="1259" spans="1:1" x14ac:dyDescent="0.25">
      <c r="A1259" s="6"/>
    </row>
    <row r="1260" spans="1:1" x14ac:dyDescent="0.25">
      <c r="A1260" s="6"/>
    </row>
    <row r="1261" spans="1:1" x14ac:dyDescent="0.25">
      <c r="A1261" s="6"/>
    </row>
    <row r="1262" spans="1:1" x14ac:dyDescent="0.25">
      <c r="A1262" s="6"/>
    </row>
    <row r="1263" spans="1:1" x14ac:dyDescent="0.25">
      <c r="A1263" s="6"/>
    </row>
    <row r="1264" spans="1:1" x14ac:dyDescent="0.25">
      <c r="A1264" s="6"/>
    </row>
    <row r="1265" spans="1:1" x14ac:dyDescent="0.25">
      <c r="A1265" s="6"/>
    </row>
    <row r="1266" spans="1:1" x14ac:dyDescent="0.25">
      <c r="A1266" s="6"/>
    </row>
    <row r="1267" spans="1:1" x14ac:dyDescent="0.25">
      <c r="A1267" s="6"/>
    </row>
    <row r="1268" spans="1:1" x14ac:dyDescent="0.25">
      <c r="A1268" s="6"/>
    </row>
    <row r="1269" spans="1:1" x14ac:dyDescent="0.25">
      <c r="A1269" s="6"/>
    </row>
    <row r="1270" spans="1:1" x14ac:dyDescent="0.25">
      <c r="A1270" s="6"/>
    </row>
    <row r="1271" spans="1:1" x14ac:dyDescent="0.25">
      <c r="A1271" s="6"/>
    </row>
    <row r="1272" spans="1:1" x14ac:dyDescent="0.25">
      <c r="A1272" s="6"/>
    </row>
    <row r="1273" spans="1:1" x14ac:dyDescent="0.25">
      <c r="A1273" s="6"/>
    </row>
    <row r="1274" spans="1:1" x14ac:dyDescent="0.25">
      <c r="A1274" s="6"/>
    </row>
    <row r="1275" spans="1:1" x14ac:dyDescent="0.25">
      <c r="A1275" s="6"/>
    </row>
    <row r="1276" spans="1:1" x14ac:dyDescent="0.25">
      <c r="A1276" s="6"/>
    </row>
    <row r="1277" spans="1:1" x14ac:dyDescent="0.25">
      <c r="A1277" s="6"/>
    </row>
    <row r="1278" spans="1:1" x14ac:dyDescent="0.25">
      <c r="A1278" s="6"/>
    </row>
    <row r="1279" spans="1:1" x14ac:dyDescent="0.25">
      <c r="A1279" s="6"/>
    </row>
    <row r="1280" spans="1:1" x14ac:dyDescent="0.25">
      <c r="A1280" s="6"/>
    </row>
    <row r="1281" spans="1:1" x14ac:dyDescent="0.25">
      <c r="A1281" s="6"/>
    </row>
    <row r="1282" spans="1:1" x14ac:dyDescent="0.25">
      <c r="A1282" s="6"/>
    </row>
    <row r="1283" spans="1:1" x14ac:dyDescent="0.25">
      <c r="A1283" s="6"/>
    </row>
    <row r="1284" spans="1:1" x14ac:dyDescent="0.25">
      <c r="A1284" s="6"/>
    </row>
    <row r="1285" spans="1:1" x14ac:dyDescent="0.25">
      <c r="A1285" s="6"/>
    </row>
    <row r="1286" spans="1:1" x14ac:dyDescent="0.25">
      <c r="A1286" s="6"/>
    </row>
    <row r="1287" spans="1:1" x14ac:dyDescent="0.25">
      <c r="A1287" s="6"/>
    </row>
    <row r="1288" spans="1:1" x14ac:dyDescent="0.25">
      <c r="A1288" s="6"/>
    </row>
    <row r="1289" spans="1:1" x14ac:dyDescent="0.25">
      <c r="A1289" s="6"/>
    </row>
    <row r="1290" spans="1:1" x14ac:dyDescent="0.25">
      <c r="A1290" s="6"/>
    </row>
    <row r="1291" spans="1:1" x14ac:dyDescent="0.25">
      <c r="A1291" s="6"/>
    </row>
    <row r="1292" spans="1:1" x14ac:dyDescent="0.25">
      <c r="A1292" s="6"/>
    </row>
    <row r="1293" spans="1:1" x14ac:dyDescent="0.25">
      <c r="A1293" s="6"/>
    </row>
    <row r="1294" spans="1:1" x14ac:dyDescent="0.25">
      <c r="A1294" s="6"/>
    </row>
    <row r="1295" spans="1:1" x14ac:dyDescent="0.25">
      <c r="A1295" s="6"/>
    </row>
    <row r="1296" spans="1:1" x14ac:dyDescent="0.25">
      <c r="A1296" s="6"/>
    </row>
    <row r="1297" spans="1:1" x14ac:dyDescent="0.25">
      <c r="A1297" s="6"/>
    </row>
    <row r="1298" spans="1:1" x14ac:dyDescent="0.25">
      <c r="A1298" s="6"/>
    </row>
    <row r="1299" spans="1:1" x14ac:dyDescent="0.25">
      <c r="A1299" s="6"/>
    </row>
    <row r="1300" spans="1:1" x14ac:dyDescent="0.25">
      <c r="A1300" s="6"/>
    </row>
    <row r="1301" spans="1:1" x14ac:dyDescent="0.25">
      <c r="A1301" s="6"/>
    </row>
    <row r="1302" spans="1:1" x14ac:dyDescent="0.25">
      <c r="A1302" s="6"/>
    </row>
    <row r="1303" spans="1:1" x14ac:dyDescent="0.25">
      <c r="A1303" s="6"/>
    </row>
    <row r="1304" spans="1:1" x14ac:dyDescent="0.25">
      <c r="A1304" s="6"/>
    </row>
    <row r="1305" spans="1:1" x14ac:dyDescent="0.25">
      <c r="A1305" s="6"/>
    </row>
    <row r="1306" spans="1:1" x14ac:dyDescent="0.25">
      <c r="A1306" s="6"/>
    </row>
    <row r="1307" spans="1:1" x14ac:dyDescent="0.25">
      <c r="A1307" s="6"/>
    </row>
    <row r="1308" spans="1:1" x14ac:dyDescent="0.25">
      <c r="A1308" s="6"/>
    </row>
    <row r="1309" spans="1:1" x14ac:dyDescent="0.25">
      <c r="A1309" s="6"/>
    </row>
    <row r="1310" spans="1:1" x14ac:dyDescent="0.25">
      <c r="A1310" s="6"/>
    </row>
    <row r="1311" spans="1:1" x14ac:dyDescent="0.25">
      <c r="A1311" s="6"/>
    </row>
    <row r="1312" spans="1:1" x14ac:dyDescent="0.25">
      <c r="A1312" s="6"/>
    </row>
    <row r="1313" spans="1:1" x14ac:dyDescent="0.25">
      <c r="A1313" s="6"/>
    </row>
    <row r="1314" spans="1:1" x14ac:dyDescent="0.25">
      <c r="A1314" s="6"/>
    </row>
    <row r="1315" spans="1:1" x14ac:dyDescent="0.25">
      <c r="A1315" s="6"/>
    </row>
    <row r="1316" spans="1:1" x14ac:dyDescent="0.25">
      <c r="A1316" s="6"/>
    </row>
    <row r="1317" spans="1:1" x14ac:dyDescent="0.25">
      <c r="A1317" s="6"/>
    </row>
    <row r="1318" spans="1:1" x14ac:dyDescent="0.25">
      <c r="A1318" s="6"/>
    </row>
    <row r="1319" spans="1:1" x14ac:dyDescent="0.25">
      <c r="A1319" s="6"/>
    </row>
    <row r="1320" spans="1:1" x14ac:dyDescent="0.25">
      <c r="A1320" s="6"/>
    </row>
    <row r="1321" spans="1:1" x14ac:dyDescent="0.25">
      <c r="A1321" s="6"/>
    </row>
    <row r="1322" spans="1:1" x14ac:dyDescent="0.25">
      <c r="A1322" s="6"/>
    </row>
    <row r="1323" spans="1:1" x14ac:dyDescent="0.25">
      <c r="A1323" s="6"/>
    </row>
    <row r="1324" spans="1:1" x14ac:dyDescent="0.25">
      <c r="A1324" s="6"/>
    </row>
    <row r="1325" spans="1:1" x14ac:dyDescent="0.25">
      <c r="A1325" s="6"/>
    </row>
    <row r="1326" spans="1:1" x14ac:dyDescent="0.25">
      <c r="A1326" s="6"/>
    </row>
    <row r="1327" spans="1:1" x14ac:dyDescent="0.25">
      <c r="A1327" s="6"/>
    </row>
    <row r="1328" spans="1:1" x14ac:dyDescent="0.25">
      <c r="A1328" s="6"/>
    </row>
    <row r="1329" spans="1:1" x14ac:dyDescent="0.25">
      <c r="A1329" s="6"/>
    </row>
    <row r="1330" spans="1:1" x14ac:dyDescent="0.25">
      <c r="A1330" s="6"/>
    </row>
    <row r="1331" spans="1:1" x14ac:dyDescent="0.25">
      <c r="A1331" s="6"/>
    </row>
    <row r="1332" spans="1:1" x14ac:dyDescent="0.25">
      <c r="A1332" s="6"/>
    </row>
    <row r="1333" spans="1:1" x14ac:dyDescent="0.25">
      <c r="A1333" s="6"/>
    </row>
    <row r="1334" spans="1:1" x14ac:dyDescent="0.25">
      <c r="A1334" s="6"/>
    </row>
    <row r="1335" spans="1:1" x14ac:dyDescent="0.25">
      <c r="A1335" s="6"/>
    </row>
    <row r="1336" spans="1:1" x14ac:dyDescent="0.25">
      <c r="A1336" s="6"/>
    </row>
    <row r="1337" spans="1:1" x14ac:dyDescent="0.25">
      <c r="A1337" s="6"/>
    </row>
    <row r="1338" spans="1:1" x14ac:dyDescent="0.25">
      <c r="A1338" s="6"/>
    </row>
    <row r="1339" spans="1:1" x14ac:dyDescent="0.25">
      <c r="A1339" s="6"/>
    </row>
    <row r="1340" spans="1:1" x14ac:dyDescent="0.25">
      <c r="A1340" s="6"/>
    </row>
    <row r="1341" spans="1:1" x14ac:dyDescent="0.25">
      <c r="A1341" s="6"/>
    </row>
    <row r="1342" spans="1:1" x14ac:dyDescent="0.25">
      <c r="A1342" s="6"/>
    </row>
    <row r="1343" spans="1:1" x14ac:dyDescent="0.25">
      <c r="A1343" s="6"/>
    </row>
    <row r="1344" spans="1:1" x14ac:dyDescent="0.25">
      <c r="A1344" s="6"/>
    </row>
    <row r="1345" spans="1:1" x14ac:dyDescent="0.25">
      <c r="A1345" s="6"/>
    </row>
    <row r="1346" spans="1:1" x14ac:dyDescent="0.25">
      <c r="A1346" s="6"/>
    </row>
    <row r="1347" spans="1:1" x14ac:dyDescent="0.25">
      <c r="A1347" s="6"/>
    </row>
    <row r="1348" spans="1:1" x14ac:dyDescent="0.25">
      <c r="A1348" s="6"/>
    </row>
    <row r="1349" spans="1:1" x14ac:dyDescent="0.25">
      <c r="A1349" s="6"/>
    </row>
    <row r="1350" spans="1:1" x14ac:dyDescent="0.25">
      <c r="A1350" s="6"/>
    </row>
    <row r="1351" spans="1:1" x14ac:dyDescent="0.25">
      <c r="A1351" s="6"/>
    </row>
    <row r="1352" spans="1:1" x14ac:dyDescent="0.25">
      <c r="A1352" s="6"/>
    </row>
    <row r="1353" spans="1:1" x14ac:dyDescent="0.25">
      <c r="A1353" s="6"/>
    </row>
    <row r="1354" spans="1:1" x14ac:dyDescent="0.25">
      <c r="A1354" s="6"/>
    </row>
    <row r="1355" spans="1:1" x14ac:dyDescent="0.25">
      <c r="A1355" s="6"/>
    </row>
    <row r="1356" spans="1:1" x14ac:dyDescent="0.25">
      <c r="A1356" s="6"/>
    </row>
    <row r="1357" spans="1:1" x14ac:dyDescent="0.25">
      <c r="A1357" s="6"/>
    </row>
    <row r="1358" spans="1:1" x14ac:dyDescent="0.25">
      <c r="A1358" s="6"/>
    </row>
    <row r="1359" spans="1:1" x14ac:dyDescent="0.25">
      <c r="A1359" s="6"/>
    </row>
    <row r="1360" spans="1:1" x14ac:dyDescent="0.25">
      <c r="A1360" s="6"/>
    </row>
    <row r="1361" spans="1:1" x14ac:dyDescent="0.25">
      <c r="A1361" s="6"/>
    </row>
    <row r="1362" spans="1:1" x14ac:dyDescent="0.25">
      <c r="A1362" s="6"/>
    </row>
    <row r="1363" spans="1:1" x14ac:dyDescent="0.25">
      <c r="A1363" s="6"/>
    </row>
    <row r="1364" spans="1:1" x14ac:dyDescent="0.25">
      <c r="A1364" s="6"/>
    </row>
    <row r="1365" spans="1:1" x14ac:dyDescent="0.25">
      <c r="A1365" s="6"/>
    </row>
    <row r="1366" spans="1:1" x14ac:dyDescent="0.25">
      <c r="A1366" s="6"/>
    </row>
    <row r="1367" spans="1:1" x14ac:dyDescent="0.25">
      <c r="A1367" s="6"/>
    </row>
    <row r="1368" spans="1:1" x14ac:dyDescent="0.25">
      <c r="A1368" s="6"/>
    </row>
    <row r="1369" spans="1:1" x14ac:dyDescent="0.25">
      <c r="A1369" s="6"/>
    </row>
    <row r="1370" spans="1:1" x14ac:dyDescent="0.25">
      <c r="A1370" s="6"/>
    </row>
    <row r="1371" spans="1:1" x14ac:dyDescent="0.25">
      <c r="A1371" s="6"/>
    </row>
    <row r="1372" spans="1:1" x14ac:dyDescent="0.25">
      <c r="A1372" s="6"/>
    </row>
    <row r="1373" spans="1:1" x14ac:dyDescent="0.25">
      <c r="A1373" s="6"/>
    </row>
    <row r="1374" spans="1:1" x14ac:dyDescent="0.25">
      <c r="A1374" s="6"/>
    </row>
    <row r="1375" spans="1:1" x14ac:dyDescent="0.25">
      <c r="A1375" s="6"/>
    </row>
    <row r="1376" spans="1:1" x14ac:dyDescent="0.25">
      <c r="A1376" s="6"/>
    </row>
    <row r="1377" spans="1:1" x14ac:dyDescent="0.25">
      <c r="A1377" s="6"/>
    </row>
    <row r="1378" spans="1:1" x14ac:dyDescent="0.25">
      <c r="A1378" s="6"/>
    </row>
    <row r="1379" spans="1:1" x14ac:dyDescent="0.25">
      <c r="A1379" s="6"/>
    </row>
    <row r="1380" spans="1:1" x14ac:dyDescent="0.25">
      <c r="A1380" s="6"/>
    </row>
    <row r="1381" spans="1:1" x14ac:dyDescent="0.25">
      <c r="A1381" s="6"/>
    </row>
    <row r="1382" spans="1:1" x14ac:dyDescent="0.25">
      <c r="A1382" s="6"/>
    </row>
    <row r="1383" spans="1:1" x14ac:dyDescent="0.25">
      <c r="A1383" s="6"/>
    </row>
    <row r="1384" spans="1:1" x14ac:dyDescent="0.25">
      <c r="A1384" s="6"/>
    </row>
    <row r="1385" spans="1:1" x14ac:dyDescent="0.25">
      <c r="A1385" s="6"/>
    </row>
    <row r="1386" spans="1:1" x14ac:dyDescent="0.25">
      <c r="A1386" s="6"/>
    </row>
    <row r="1387" spans="1:1" x14ac:dyDescent="0.25">
      <c r="A1387" s="6"/>
    </row>
    <row r="1388" spans="1:1" x14ac:dyDescent="0.25">
      <c r="A1388" s="6"/>
    </row>
    <row r="1389" spans="1:1" x14ac:dyDescent="0.25">
      <c r="A1389" s="6"/>
    </row>
    <row r="1390" spans="1:1" x14ac:dyDescent="0.25">
      <c r="A1390" s="6"/>
    </row>
    <row r="1391" spans="1:1" x14ac:dyDescent="0.25">
      <c r="A1391" s="6"/>
    </row>
    <row r="1392" spans="1:1" x14ac:dyDescent="0.25">
      <c r="A1392" s="6"/>
    </row>
    <row r="1393" spans="1:1" x14ac:dyDescent="0.25">
      <c r="A1393" s="6"/>
    </row>
    <row r="1394" spans="1:1" x14ac:dyDescent="0.25">
      <c r="A1394" s="6"/>
    </row>
    <row r="1395" spans="1:1" x14ac:dyDescent="0.25">
      <c r="A1395" s="6"/>
    </row>
    <row r="1396" spans="1:1" x14ac:dyDescent="0.25">
      <c r="A1396" s="6"/>
    </row>
    <row r="1397" spans="1:1" x14ac:dyDescent="0.25">
      <c r="A1397" s="6"/>
    </row>
    <row r="1398" spans="1:1" x14ac:dyDescent="0.25">
      <c r="A1398" s="6"/>
    </row>
    <row r="1399" spans="1:1" x14ac:dyDescent="0.25">
      <c r="A1399" s="6"/>
    </row>
    <row r="1400" spans="1:1" x14ac:dyDescent="0.25">
      <c r="A1400" s="6"/>
    </row>
    <row r="1401" spans="1:1" x14ac:dyDescent="0.25">
      <c r="A1401" s="6"/>
    </row>
    <row r="1402" spans="1:1" x14ac:dyDescent="0.25">
      <c r="A1402" s="6"/>
    </row>
    <row r="1403" spans="1:1" x14ac:dyDescent="0.25">
      <c r="A1403" s="6"/>
    </row>
    <row r="1404" spans="1:1" x14ac:dyDescent="0.25">
      <c r="A1404" s="6"/>
    </row>
    <row r="1405" spans="1:1" x14ac:dyDescent="0.25">
      <c r="A1405" s="6"/>
    </row>
    <row r="1406" spans="1:1" x14ac:dyDescent="0.25">
      <c r="A1406" s="6"/>
    </row>
    <row r="1407" spans="1:1" x14ac:dyDescent="0.25">
      <c r="A1407" s="6"/>
    </row>
    <row r="1408" spans="1:1" x14ac:dyDescent="0.25">
      <c r="A1408" s="6"/>
    </row>
    <row r="1409" spans="1:1" x14ac:dyDescent="0.25">
      <c r="A1409" s="6"/>
    </row>
    <row r="1410" spans="1:1" x14ac:dyDescent="0.25">
      <c r="A1410" s="6"/>
    </row>
    <row r="1411" spans="1:1" x14ac:dyDescent="0.25">
      <c r="A1411" s="6"/>
    </row>
    <row r="1412" spans="1:1" x14ac:dyDescent="0.25">
      <c r="A1412" s="6"/>
    </row>
    <row r="1413" spans="1:1" x14ac:dyDescent="0.25">
      <c r="A1413" s="6"/>
    </row>
    <row r="1414" spans="1:1" x14ac:dyDescent="0.25">
      <c r="A1414" s="6"/>
    </row>
    <row r="1415" spans="1:1" x14ac:dyDescent="0.25">
      <c r="A1415" s="6"/>
    </row>
    <row r="1416" spans="1:1" x14ac:dyDescent="0.25">
      <c r="A1416" s="6"/>
    </row>
    <row r="1417" spans="1:1" x14ac:dyDescent="0.25">
      <c r="A1417" s="6"/>
    </row>
    <row r="1418" spans="1:1" x14ac:dyDescent="0.25">
      <c r="A1418" s="6"/>
    </row>
    <row r="1419" spans="1:1" x14ac:dyDescent="0.25">
      <c r="A1419" s="6"/>
    </row>
    <row r="1420" spans="1:1" x14ac:dyDescent="0.25">
      <c r="A1420" s="6"/>
    </row>
    <row r="1421" spans="1:1" x14ac:dyDescent="0.25">
      <c r="A1421" s="6"/>
    </row>
    <row r="1422" spans="1:1" x14ac:dyDescent="0.25">
      <c r="A1422" s="6"/>
    </row>
    <row r="1423" spans="1:1" x14ac:dyDescent="0.25">
      <c r="A1423" s="6"/>
    </row>
    <row r="1424" spans="1:1" x14ac:dyDescent="0.25">
      <c r="A1424" s="6"/>
    </row>
    <row r="1425" spans="1:1" x14ac:dyDescent="0.25">
      <c r="A1425" s="6"/>
    </row>
    <row r="1426" spans="1:1" x14ac:dyDescent="0.25">
      <c r="A1426" s="6"/>
    </row>
    <row r="1427" spans="1:1" x14ac:dyDescent="0.25">
      <c r="A1427" s="6"/>
    </row>
    <row r="1428" spans="1:1" x14ac:dyDescent="0.25">
      <c r="A1428" s="6"/>
    </row>
    <row r="1429" spans="1:1" x14ac:dyDescent="0.25">
      <c r="A1429" s="6"/>
    </row>
    <row r="1430" spans="1:1" x14ac:dyDescent="0.25">
      <c r="A1430" s="6"/>
    </row>
    <row r="1431" spans="1:1" x14ac:dyDescent="0.25">
      <c r="A1431" s="6"/>
    </row>
    <row r="1432" spans="1:1" x14ac:dyDescent="0.25">
      <c r="A1432" s="6"/>
    </row>
    <row r="1433" spans="1:1" x14ac:dyDescent="0.25">
      <c r="A1433" s="6"/>
    </row>
    <row r="1434" spans="1:1" x14ac:dyDescent="0.25">
      <c r="A1434" s="6"/>
    </row>
    <row r="1435" spans="1:1" x14ac:dyDescent="0.25">
      <c r="A1435" s="6"/>
    </row>
    <row r="1436" spans="1:1" x14ac:dyDescent="0.25">
      <c r="A1436" s="6"/>
    </row>
    <row r="1437" spans="1:1" x14ac:dyDescent="0.25">
      <c r="A1437" s="6"/>
    </row>
    <row r="1438" spans="1:1" x14ac:dyDescent="0.25">
      <c r="A1438" s="6"/>
    </row>
    <row r="1439" spans="1:1" x14ac:dyDescent="0.25">
      <c r="A1439" s="6"/>
    </row>
    <row r="1440" spans="1:1" x14ac:dyDescent="0.25">
      <c r="A1440" s="6"/>
    </row>
    <row r="1441" spans="1:1" x14ac:dyDescent="0.25">
      <c r="A1441" s="6"/>
    </row>
    <row r="1442" spans="1:1" x14ac:dyDescent="0.25">
      <c r="A1442" s="6"/>
    </row>
    <row r="1443" spans="1:1" x14ac:dyDescent="0.25">
      <c r="A1443" s="6"/>
    </row>
    <row r="1444" spans="1:1" x14ac:dyDescent="0.25">
      <c r="A1444" s="6"/>
    </row>
    <row r="1445" spans="1:1" x14ac:dyDescent="0.25">
      <c r="A1445" s="6"/>
    </row>
    <row r="1446" spans="1:1" x14ac:dyDescent="0.25">
      <c r="A1446" s="6"/>
    </row>
    <row r="1447" spans="1:1" x14ac:dyDescent="0.25">
      <c r="A1447" s="6"/>
    </row>
    <row r="1448" spans="1:1" x14ac:dyDescent="0.25">
      <c r="A1448" s="6"/>
    </row>
    <row r="1449" spans="1:1" x14ac:dyDescent="0.25">
      <c r="A1449" s="6"/>
    </row>
    <row r="1450" spans="1:1" x14ac:dyDescent="0.25">
      <c r="A1450" s="6"/>
    </row>
    <row r="1451" spans="1:1" x14ac:dyDescent="0.25">
      <c r="A1451" s="6"/>
    </row>
    <row r="1452" spans="1:1" x14ac:dyDescent="0.25">
      <c r="A1452" s="6"/>
    </row>
    <row r="1453" spans="1:1" x14ac:dyDescent="0.25">
      <c r="A1453" s="6"/>
    </row>
    <row r="1454" spans="1:1" x14ac:dyDescent="0.25">
      <c r="A1454" s="6"/>
    </row>
    <row r="1455" spans="1:1" x14ac:dyDescent="0.25">
      <c r="A1455" s="6"/>
    </row>
    <row r="1456" spans="1:1" x14ac:dyDescent="0.25">
      <c r="A1456" s="6"/>
    </row>
    <row r="1457" spans="1:1" x14ac:dyDescent="0.25">
      <c r="A1457" s="6"/>
    </row>
    <row r="1458" spans="1:1" x14ac:dyDescent="0.25">
      <c r="A1458" s="6"/>
    </row>
    <row r="1459" spans="1:1" x14ac:dyDescent="0.25">
      <c r="A1459" s="6"/>
    </row>
    <row r="1460" spans="1:1" x14ac:dyDescent="0.25">
      <c r="A1460" s="6"/>
    </row>
    <row r="1461" spans="1:1" x14ac:dyDescent="0.25">
      <c r="A1461" s="6"/>
    </row>
    <row r="1462" spans="1:1" x14ac:dyDescent="0.25">
      <c r="A1462" s="6"/>
    </row>
    <row r="1463" spans="1:1" x14ac:dyDescent="0.25">
      <c r="A1463" s="6"/>
    </row>
    <row r="1464" spans="1:1" x14ac:dyDescent="0.25">
      <c r="A1464" s="6"/>
    </row>
    <row r="1465" spans="1:1" x14ac:dyDescent="0.25">
      <c r="A1465" s="6"/>
    </row>
    <row r="1466" spans="1:1" x14ac:dyDescent="0.25">
      <c r="A1466" s="6"/>
    </row>
    <row r="1467" spans="1:1" x14ac:dyDescent="0.25">
      <c r="A1467" s="6"/>
    </row>
    <row r="1468" spans="1:1" x14ac:dyDescent="0.25">
      <c r="A1468" s="6"/>
    </row>
    <row r="1469" spans="1:1" x14ac:dyDescent="0.25">
      <c r="A1469" s="6"/>
    </row>
    <row r="1470" spans="1:1" x14ac:dyDescent="0.25">
      <c r="A1470" s="6"/>
    </row>
    <row r="1471" spans="1:1" x14ac:dyDescent="0.25">
      <c r="A1471" s="6"/>
    </row>
    <row r="1472" spans="1:1" x14ac:dyDescent="0.25">
      <c r="A1472" s="6"/>
    </row>
    <row r="1473" spans="1:1" x14ac:dyDescent="0.25">
      <c r="A1473" s="6"/>
    </row>
    <row r="1474" spans="1:1" x14ac:dyDescent="0.25">
      <c r="A1474" s="6"/>
    </row>
    <row r="1475" spans="1:1" x14ac:dyDescent="0.25">
      <c r="A1475" s="6"/>
    </row>
    <row r="1476" spans="1:1" x14ac:dyDescent="0.25">
      <c r="A1476" s="6"/>
    </row>
    <row r="1477" spans="1:1" x14ac:dyDescent="0.25">
      <c r="A1477" s="6"/>
    </row>
    <row r="1478" spans="1:1" x14ac:dyDescent="0.25">
      <c r="A1478" s="6"/>
    </row>
    <row r="1479" spans="1:1" x14ac:dyDescent="0.25">
      <c r="A1479" s="6"/>
    </row>
    <row r="1480" spans="1:1" x14ac:dyDescent="0.25">
      <c r="A1480" s="6"/>
    </row>
    <row r="1481" spans="1:1" x14ac:dyDescent="0.25">
      <c r="A1481" s="6"/>
    </row>
    <row r="1482" spans="1:1" x14ac:dyDescent="0.25">
      <c r="A1482" s="6"/>
    </row>
    <row r="1483" spans="1:1" x14ac:dyDescent="0.25">
      <c r="A1483" s="6"/>
    </row>
    <row r="1484" spans="1:1" x14ac:dyDescent="0.25">
      <c r="A1484" s="6"/>
    </row>
    <row r="1485" spans="1:1" x14ac:dyDescent="0.25">
      <c r="A1485" s="6"/>
    </row>
    <row r="1486" spans="1:1" x14ac:dyDescent="0.25">
      <c r="A1486" s="6"/>
    </row>
    <row r="1487" spans="1:1" x14ac:dyDescent="0.25">
      <c r="A1487" s="6"/>
    </row>
    <row r="1488" spans="1:1" x14ac:dyDescent="0.25">
      <c r="A1488" s="6"/>
    </row>
    <row r="1489" spans="1:1" x14ac:dyDescent="0.25">
      <c r="A1489" s="6"/>
    </row>
    <row r="1490" spans="1:1" x14ac:dyDescent="0.25">
      <c r="A1490" s="6"/>
    </row>
    <row r="1491" spans="1:1" x14ac:dyDescent="0.25">
      <c r="A1491" s="6"/>
    </row>
    <row r="1492" spans="1:1" x14ac:dyDescent="0.25">
      <c r="A1492" s="6"/>
    </row>
    <row r="1493" spans="1:1" x14ac:dyDescent="0.25">
      <c r="A1493" s="6"/>
    </row>
    <row r="1494" spans="1:1" x14ac:dyDescent="0.25">
      <c r="A1494" s="6"/>
    </row>
    <row r="1495" spans="1:1" x14ac:dyDescent="0.25">
      <c r="A1495" s="6"/>
    </row>
    <row r="1496" spans="1:1" x14ac:dyDescent="0.25">
      <c r="A1496" s="6"/>
    </row>
    <row r="1497" spans="1:1" x14ac:dyDescent="0.25">
      <c r="A1497" s="6"/>
    </row>
    <row r="1498" spans="1:1" x14ac:dyDescent="0.25">
      <c r="A1498" s="6"/>
    </row>
    <row r="1499" spans="1:1" x14ac:dyDescent="0.25">
      <c r="A1499" s="6"/>
    </row>
    <row r="1500" spans="1:1" x14ac:dyDescent="0.25">
      <c r="A1500" s="6"/>
    </row>
    <row r="1501" spans="1:1" x14ac:dyDescent="0.25">
      <c r="A1501" s="6"/>
    </row>
    <row r="1502" spans="1:1" x14ac:dyDescent="0.25">
      <c r="A1502" s="6"/>
    </row>
    <row r="1503" spans="1:1" x14ac:dyDescent="0.25">
      <c r="A1503" s="6"/>
    </row>
    <row r="1504" spans="1:1" x14ac:dyDescent="0.25">
      <c r="A1504" s="6"/>
    </row>
    <row r="1505" spans="1:1" x14ac:dyDescent="0.25">
      <c r="A1505" s="6"/>
    </row>
    <row r="1506" spans="1:1" x14ac:dyDescent="0.25">
      <c r="A1506" s="6"/>
    </row>
    <row r="1507" spans="1:1" x14ac:dyDescent="0.25">
      <c r="A1507" s="6"/>
    </row>
    <row r="1508" spans="1:1" x14ac:dyDescent="0.25">
      <c r="A1508" s="6"/>
    </row>
    <row r="1509" spans="1:1" x14ac:dyDescent="0.25">
      <c r="A1509" s="6"/>
    </row>
    <row r="1510" spans="1:1" x14ac:dyDescent="0.25">
      <c r="A1510" s="6"/>
    </row>
    <row r="1511" spans="1:1" x14ac:dyDescent="0.25">
      <c r="A1511" s="6"/>
    </row>
    <row r="1512" spans="1:1" x14ac:dyDescent="0.25">
      <c r="A1512" s="6"/>
    </row>
    <row r="1513" spans="1:1" x14ac:dyDescent="0.25">
      <c r="A1513" s="6"/>
    </row>
    <row r="1514" spans="1:1" x14ac:dyDescent="0.25">
      <c r="A1514" s="6"/>
    </row>
    <row r="1515" spans="1:1" x14ac:dyDescent="0.25">
      <c r="A1515" s="6"/>
    </row>
    <row r="1516" spans="1:1" x14ac:dyDescent="0.25">
      <c r="A1516" s="6"/>
    </row>
    <row r="1517" spans="1:1" x14ac:dyDescent="0.25">
      <c r="A1517" s="6"/>
    </row>
    <row r="1518" spans="1:1" x14ac:dyDescent="0.25">
      <c r="A1518" s="6"/>
    </row>
    <row r="1519" spans="1:1" x14ac:dyDescent="0.25">
      <c r="A1519" s="6"/>
    </row>
    <row r="1520" spans="1:1" x14ac:dyDescent="0.25">
      <c r="A1520" s="6"/>
    </row>
    <row r="1521" spans="1:1" x14ac:dyDescent="0.25">
      <c r="A1521" s="6"/>
    </row>
    <row r="1522" spans="1:1" x14ac:dyDescent="0.25">
      <c r="A1522" s="6"/>
    </row>
    <row r="1523" spans="1:1" x14ac:dyDescent="0.25">
      <c r="A1523" s="6"/>
    </row>
    <row r="1524" spans="1:1" x14ac:dyDescent="0.25">
      <c r="A1524" s="6"/>
    </row>
    <row r="1525" spans="1:1" x14ac:dyDescent="0.25">
      <c r="A1525" s="6"/>
    </row>
    <row r="1526" spans="1:1" x14ac:dyDescent="0.25">
      <c r="A1526" s="6"/>
    </row>
    <row r="1527" spans="1:1" x14ac:dyDescent="0.25">
      <c r="A1527" s="6"/>
    </row>
    <row r="1528" spans="1:1" x14ac:dyDescent="0.25">
      <c r="A1528" s="6"/>
    </row>
    <row r="1529" spans="1:1" x14ac:dyDescent="0.25">
      <c r="A1529" s="6"/>
    </row>
    <row r="1530" spans="1:1" x14ac:dyDescent="0.25">
      <c r="A1530" s="6"/>
    </row>
    <row r="1531" spans="1:1" x14ac:dyDescent="0.25">
      <c r="A1531" s="6"/>
    </row>
    <row r="1532" spans="1:1" x14ac:dyDescent="0.25">
      <c r="A1532" s="6"/>
    </row>
    <row r="1533" spans="1:1" x14ac:dyDescent="0.25">
      <c r="A1533" s="6"/>
    </row>
    <row r="1534" spans="1:1" x14ac:dyDescent="0.25">
      <c r="A1534" s="6"/>
    </row>
    <row r="1535" spans="1:1" x14ac:dyDescent="0.25">
      <c r="A1535" s="6"/>
    </row>
    <row r="1536" spans="1:1" x14ac:dyDescent="0.25">
      <c r="A1536" s="6"/>
    </row>
    <row r="1537" spans="1:1" x14ac:dyDescent="0.25">
      <c r="A1537" s="6"/>
    </row>
    <row r="1538" spans="1:1" x14ac:dyDescent="0.25">
      <c r="A1538" s="6"/>
    </row>
    <row r="1539" spans="1:1" x14ac:dyDescent="0.25">
      <c r="A1539" s="6"/>
    </row>
    <row r="1540" spans="1:1" x14ac:dyDescent="0.25">
      <c r="A1540" s="6"/>
    </row>
    <row r="1541" spans="1:1" x14ac:dyDescent="0.25">
      <c r="A1541" s="6"/>
    </row>
    <row r="1542" spans="1:1" x14ac:dyDescent="0.25">
      <c r="A1542" s="6"/>
    </row>
    <row r="1543" spans="1:1" x14ac:dyDescent="0.25">
      <c r="A1543" s="6"/>
    </row>
    <row r="1544" spans="1:1" x14ac:dyDescent="0.25">
      <c r="A1544" s="6"/>
    </row>
    <row r="1545" spans="1:1" x14ac:dyDescent="0.25">
      <c r="A1545" s="6"/>
    </row>
    <row r="1546" spans="1:1" x14ac:dyDescent="0.25">
      <c r="A1546" s="6"/>
    </row>
    <row r="1547" spans="1:1" x14ac:dyDescent="0.25">
      <c r="A1547" s="6"/>
    </row>
    <row r="1548" spans="1:1" x14ac:dyDescent="0.25">
      <c r="A1548" s="6"/>
    </row>
    <row r="1549" spans="1:1" x14ac:dyDescent="0.25">
      <c r="A1549" s="6"/>
    </row>
    <row r="1550" spans="1:1" x14ac:dyDescent="0.25">
      <c r="A1550" s="6"/>
    </row>
    <row r="1551" spans="1:1" x14ac:dyDescent="0.25">
      <c r="A1551" s="6"/>
    </row>
    <row r="1552" spans="1:1" x14ac:dyDescent="0.25">
      <c r="A1552" s="6"/>
    </row>
    <row r="1553" spans="1:1" x14ac:dyDescent="0.25">
      <c r="A1553" s="6"/>
    </row>
    <row r="1554" spans="1:1" x14ac:dyDescent="0.25">
      <c r="A1554" s="6"/>
    </row>
    <row r="1555" spans="1:1" x14ac:dyDescent="0.25">
      <c r="A1555" s="6"/>
    </row>
    <row r="1556" spans="1:1" x14ac:dyDescent="0.25">
      <c r="A1556" s="6"/>
    </row>
    <row r="1557" spans="1:1" x14ac:dyDescent="0.25">
      <c r="A1557" s="6"/>
    </row>
    <row r="1558" spans="1:1" x14ac:dyDescent="0.25">
      <c r="A1558" s="6"/>
    </row>
    <row r="1559" spans="1:1" x14ac:dyDescent="0.25">
      <c r="A1559" s="6"/>
    </row>
    <row r="1560" spans="1:1" x14ac:dyDescent="0.25">
      <c r="A1560" s="6"/>
    </row>
    <row r="1561" spans="1:1" x14ac:dyDescent="0.25">
      <c r="A1561" s="6"/>
    </row>
    <row r="1562" spans="1:1" x14ac:dyDescent="0.25">
      <c r="A1562" s="6"/>
    </row>
    <row r="1563" spans="1:1" x14ac:dyDescent="0.25">
      <c r="A1563" s="6"/>
    </row>
    <row r="1564" spans="1:1" x14ac:dyDescent="0.25">
      <c r="A1564" s="6"/>
    </row>
    <row r="1565" spans="1:1" x14ac:dyDescent="0.25">
      <c r="A1565" s="6"/>
    </row>
    <row r="1566" spans="1:1" x14ac:dyDescent="0.25">
      <c r="A1566" s="6"/>
    </row>
    <row r="1567" spans="1:1" x14ac:dyDescent="0.25">
      <c r="A1567" s="6"/>
    </row>
    <row r="1568" spans="1:1" x14ac:dyDescent="0.25">
      <c r="A1568" s="6"/>
    </row>
    <row r="1569" spans="1:1" x14ac:dyDescent="0.25">
      <c r="A1569" s="6"/>
    </row>
    <row r="1570" spans="1:1" x14ac:dyDescent="0.25">
      <c r="A1570" s="6"/>
    </row>
    <row r="1571" spans="1:1" x14ac:dyDescent="0.25">
      <c r="A1571" s="6"/>
    </row>
    <row r="1572" spans="1:1" x14ac:dyDescent="0.25">
      <c r="A1572" s="6"/>
    </row>
    <row r="1573" spans="1:1" x14ac:dyDescent="0.25">
      <c r="A1573" s="6"/>
    </row>
    <row r="1574" spans="1:1" x14ac:dyDescent="0.25">
      <c r="A1574" s="6"/>
    </row>
    <row r="1575" spans="1:1" x14ac:dyDescent="0.25">
      <c r="A1575" s="6"/>
    </row>
    <row r="1576" spans="1:1" x14ac:dyDescent="0.25">
      <c r="A1576" s="6"/>
    </row>
    <row r="1577" spans="1:1" x14ac:dyDescent="0.25">
      <c r="A1577" s="6"/>
    </row>
    <row r="1578" spans="1:1" x14ac:dyDescent="0.25">
      <c r="A1578" s="6"/>
    </row>
    <row r="1579" spans="1:1" x14ac:dyDescent="0.25">
      <c r="A1579" s="6"/>
    </row>
    <row r="1580" spans="1:1" x14ac:dyDescent="0.25">
      <c r="A1580" s="6"/>
    </row>
    <row r="1581" spans="1:1" x14ac:dyDescent="0.25">
      <c r="A1581" s="6"/>
    </row>
    <row r="1582" spans="1:1" x14ac:dyDescent="0.25">
      <c r="A1582" s="6"/>
    </row>
    <row r="1583" spans="1:1" x14ac:dyDescent="0.25">
      <c r="A1583" s="6"/>
    </row>
    <row r="1584" spans="1:1" x14ac:dyDescent="0.25">
      <c r="A1584" s="6"/>
    </row>
    <row r="1585" spans="1:1" x14ac:dyDescent="0.25">
      <c r="A1585" s="6"/>
    </row>
    <row r="1586" spans="1:1" x14ac:dyDescent="0.25">
      <c r="A1586" s="6"/>
    </row>
    <row r="1587" spans="1:1" x14ac:dyDescent="0.25">
      <c r="A1587" s="6"/>
    </row>
    <row r="1588" spans="1:1" x14ac:dyDescent="0.25">
      <c r="A1588" s="6"/>
    </row>
    <row r="1589" spans="1:1" x14ac:dyDescent="0.25">
      <c r="A1589" s="6"/>
    </row>
    <row r="1590" spans="1:1" x14ac:dyDescent="0.25">
      <c r="A1590" s="6"/>
    </row>
    <row r="1591" spans="1:1" x14ac:dyDescent="0.25">
      <c r="A1591" s="6"/>
    </row>
    <row r="1592" spans="1:1" x14ac:dyDescent="0.25">
      <c r="A1592" s="6"/>
    </row>
    <row r="1593" spans="1:1" x14ac:dyDescent="0.25">
      <c r="A1593" s="6"/>
    </row>
    <row r="1594" spans="1:1" x14ac:dyDescent="0.25">
      <c r="A1594" s="6"/>
    </row>
    <row r="1595" spans="1:1" x14ac:dyDescent="0.25">
      <c r="A1595" s="6"/>
    </row>
    <row r="1596" spans="1:1" x14ac:dyDescent="0.25">
      <c r="A1596" s="6"/>
    </row>
    <row r="1597" spans="1:1" x14ac:dyDescent="0.25">
      <c r="A1597" s="6"/>
    </row>
    <row r="1598" spans="1:1" x14ac:dyDescent="0.25">
      <c r="A1598" s="6"/>
    </row>
    <row r="1599" spans="1:1" x14ac:dyDescent="0.25">
      <c r="A1599" s="6"/>
    </row>
    <row r="1600" spans="1:1" x14ac:dyDescent="0.25">
      <c r="A1600" s="6"/>
    </row>
    <row r="1601" spans="1:1" x14ac:dyDescent="0.25">
      <c r="A1601" s="6"/>
    </row>
    <row r="1602" spans="1:1" x14ac:dyDescent="0.25">
      <c r="A1602" s="6"/>
    </row>
    <row r="1603" spans="1:1" x14ac:dyDescent="0.25">
      <c r="A1603" s="6"/>
    </row>
    <row r="1604" spans="1:1" x14ac:dyDescent="0.25">
      <c r="A1604" s="6"/>
    </row>
    <row r="1605" spans="1:1" x14ac:dyDescent="0.25">
      <c r="A1605" s="6"/>
    </row>
    <row r="1606" spans="1:1" x14ac:dyDescent="0.25">
      <c r="A1606" s="6"/>
    </row>
    <row r="1607" spans="1:1" x14ac:dyDescent="0.25">
      <c r="A1607" s="6"/>
    </row>
    <row r="1608" spans="1:1" x14ac:dyDescent="0.25">
      <c r="A1608" s="6"/>
    </row>
    <row r="1609" spans="1:1" x14ac:dyDescent="0.25">
      <c r="A1609" s="6"/>
    </row>
    <row r="1610" spans="1:1" x14ac:dyDescent="0.25">
      <c r="A1610" s="6"/>
    </row>
    <row r="1611" spans="1:1" x14ac:dyDescent="0.25">
      <c r="A1611" s="6"/>
    </row>
    <row r="1612" spans="1:1" x14ac:dyDescent="0.25">
      <c r="A1612" s="6"/>
    </row>
    <row r="1613" spans="1:1" x14ac:dyDescent="0.25">
      <c r="A1613" s="6"/>
    </row>
    <row r="1614" spans="1:1" x14ac:dyDescent="0.25">
      <c r="A1614" s="6"/>
    </row>
    <row r="1615" spans="1:1" x14ac:dyDescent="0.25">
      <c r="A1615" s="6"/>
    </row>
    <row r="1616" spans="1:1" x14ac:dyDescent="0.25">
      <c r="A1616" s="6"/>
    </row>
    <row r="1617" spans="1:1" x14ac:dyDescent="0.25">
      <c r="A1617" s="6"/>
    </row>
    <row r="1618" spans="1:1" x14ac:dyDescent="0.25">
      <c r="A1618" s="6"/>
    </row>
    <row r="1619" spans="1:1" x14ac:dyDescent="0.25">
      <c r="A1619" s="6"/>
    </row>
    <row r="1620" spans="1:1" x14ac:dyDescent="0.25">
      <c r="A1620" s="6"/>
    </row>
    <row r="1621" spans="1:1" x14ac:dyDescent="0.25">
      <c r="A1621" s="6"/>
    </row>
    <row r="1622" spans="1:1" x14ac:dyDescent="0.25">
      <c r="A1622" s="6"/>
    </row>
    <row r="1623" spans="1:1" x14ac:dyDescent="0.25">
      <c r="A1623" s="6"/>
    </row>
    <row r="1624" spans="1:1" x14ac:dyDescent="0.25">
      <c r="A1624" s="6"/>
    </row>
    <row r="1625" spans="1:1" x14ac:dyDescent="0.25">
      <c r="A1625" s="6"/>
    </row>
    <row r="1626" spans="1:1" x14ac:dyDescent="0.25">
      <c r="A1626" s="6"/>
    </row>
    <row r="1627" spans="1:1" x14ac:dyDescent="0.25">
      <c r="A1627" s="6"/>
    </row>
    <row r="1628" spans="1:1" x14ac:dyDescent="0.25">
      <c r="A1628" s="6"/>
    </row>
    <row r="1629" spans="1:1" x14ac:dyDescent="0.25">
      <c r="A1629" s="6"/>
    </row>
    <row r="1630" spans="1:1" x14ac:dyDescent="0.25">
      <c r="A1630" s="6"/>
    </row>
    <row r="1631" spans="1:1" x14ac:dyDescent="0.25">
      <c r="A1631" s="6"/>
    </row>
    <row r="1632" spans="1:1" x14ac:dyDescent="0.25">
      <c r="A1632" s="6"/>
    </row>
    <row r="1633" spans="1:1" x14ac:dyDescent="0.25">
      <c r="A1633" s="6"/>
    </row>
    <row r="1634" spans="1:1" x14ac:dyDescent="0.25">
      <c r="A1634" s="6"/>
    </row>
    <row r="1635" spans="1:1" x14ac:dyDescent="0.25">
      <c r="A1635" s="6"/>
    </row>
    <row r="1636" spans="1:1" x14ac:dyDescent="0.25">
      <c r="A1636" s="6"/>
    </row>
    <row r="1637" spans="1:1" x14ac:dyDescent="0.25">
      <c r="A1637" s="6"/>
    </row>
    <row r="1638" spans="1:1" x14ac:dyDescent="0.25">
      <c r="A1638" s="6"/>
    </row>
    <row r="1639" spans="1:1" x14ac:dyDescent="0.25">
      <c r="A1639" s="6"/>
    </row>
    <row r="1640" spans="1:1" x14ac:dyDescent="0.25">
      <c r="A1640" s="6"/>
    </row>
    <row r="1641" spans="1:1" x14ac:dyDescent="0.25">
      <c r="A1641" s="6"/>
    </row>
    <row r="1642" spans="1:1" x14ac:dyDescent="0.25">
      <c r="A1642" s="6"/>
    </row>
    <row r="1643" spans="1:1" x14ac:dyDescent="0.25">
      <c r="A1643" s="6"/>
    </row>
    <row r="1644" spans="1:1" x14ac:dyDescent="0.25">
      <c r="A1644" s="6"/>
    </row>
    <row r="1645" spans="1:1" x14ac:dyDescent="0.25">
      <c r="A1645" s="6"/>
    </row>
    <row r="1646" spans="1:1" x14ac:dyDescent="0.25">
      <c r="A1646" s="6"/>
    </row>
    <row r="1647" spans="1:1" x14ac:dyDescent="0.25">
      <c r="A1647" s="6"/>
    </row>
    <row r="1648" spans="1:1" x14ac:dyDescent="0.25">
      <c r="A1648" s="6"/>
    </row>
    <row r="1649" spans="1:1" x14ac:dyDescent="0.25">
      <c r="A1649" s="6"/>
    </row>
    <row r="1650" spans="1:1" x14ac:dyDescent="0.25">
      <c r="A1650" s="6"/>
    </row>
    <row r="1651" spans="1:1" x14ac:dyDescent="0.25">
      <c r="A1651" s="6"/>
    </row>
    <row r="1652" spans="1:1" x14ac:dyDescent="0.25">
      <c r="A1652" s="6"/>
    </row>
    <row r="1653" spans="1:1" x14ac:dyDescent="0.25">
      <c r="A1653" s="6"/>
    </row>
    <row r="1654" spans="1:1" x14ac:dyDescent="0.25">
      <c r="A1654" s="6"/>
    </row>
    <row r="1655" spans="1:1" x14ac:dyDescent="0.25">
      <c r="A1655" s="6"/>
    </row>
    <row r="1656" spans="1:1" x14ac:dyDescent="0.25">
      <c r="A1656" s="6"/>
    </row>
    <row r="1657" spans="1:1" x14ac:dyDescent="0.25">
      <c r="A1657" s="6"/>
    </row>
    <row r="1658" spans="1:1" x14ac:dyDescent="0.25">
      <c r="A1658" s="6"/>
    </row>
    <row r="1659" spans="1:1" x14ac:dyDescent="0.25">
      <c r="A1659" s="6"/>
    </row>
    <row r="1660" spans="1:1" x14ac:dyDescent="0.25">
      <c r="A1660" s="6"/>
    </row>
    <row r="1661" spans="1:1" x14ac:dyDescent="0.25">
      <c r="A1661" s="6"/>
    </row>
    <row r="1662" spans="1:1" x14ac:dyDescent="0.25">
      <c r="A1662" s="6"/>
    </row>
    <row r="1663" spans="1:1" x14ac:dyDescent="0.25">
      <c r="A1663" s="6"/>
    </row>
    <row r="1664" spans="1:1" x14ac:dyDescent="0.25">
      <c r="A1664" s="6"/>
    </row>
    <row r="1665" spans="1:1" x14ac:dyDescent="0.25">
      <c r="A1665" s="6"/>
    </row>
    <row r="1666" spans="1:1" x14ac:dyDescent="0.25">
      <c r="A1666" s="6"/>
    </row>
    <row r="1667" spans="1:1" x14ac:dyDescent="0.25">
      <c r="A1667" s="6"/>
    </row>
    <row r="1668" spans="1:1" x14ac:dyDescent="0.25">
      <c r="A1668" s="6"/>
    </row>
    <row r="1669" spans="1:1" x14ac:dyDescent="0.25">
      <c r="A1669" s="6"/>
    </row>
    <row r="1670" spans="1:1" x14ac:dyDescent="0.25">
      <c r="A1670" s="6"/>
    </row>
    <row r="1671" spans="1:1" x14ac:dyDescent="0.25">
      <c r="A1671" s="6"/>
    </row>
    <row r="1672" spans="1:1" x14ac:dyDescent="0.25">
      <c r="A1672" s="6"/>
    </row>
    <row r="1673" spans="1:1" x14ac:dyDescent="0.25">
      <c r="A1673" s="6"/>
    </row>
    <row r="1674" spans="1:1" x14ac:dyDescent="0.25">
      <c r="A1674" s="6"/>
    </row>
    <row r="1675" spans="1:1" x14ac:dyDescent="0.25">
      <c r="A1675" s="6"/>
    </row>
    <row r="1676" spans="1:1" x14ac:dyDescent="0.25">
      <c r="A1676" s="6"/>
    </row>
    <row r="1677" spans="1:1" x14ac:dyDescent="0.25">
      <c r="A1677" s="6"/>
    </row>
    <row r="1678" spans="1:1" x14ac:dyDescent="0.25">
      <c r="A1678" s="6"/>
    </row>
    <row r="1679" spans="1:1" x14ac:dyDescent="0.25">
      <c r="A1679" s="6"/>
    </row>
    <row r="1680" spans="1:1" x14ac:dyDescent="0.25">
      <c r="A1680" s="6"/>
    </row>
    <row r="1681" spans="1:1" x14ac:dyDescent="0.25">
      <c r="A1681" s="6"/>
    </row>
    <row r="1682" spans="1:1" x14ac:dyDescent="0.25">
      <c r="A1682" s="6"/>
    </row>
    <row r="1683" spans="1:1" x14ac:dyDescent="0.25">
      <c r="A1683" s="6"/>
    </row>
    <row r="1684" spans="1:1" x14ac:dyDescent="0.25">
      <c r="A1684" s="6"/>
    </row>
    <row r="1685" spans="1:1" x14ac:dyDescent="0.25">
      <c r="A1685" s="6"/>
    </row>
    <row r="1686" spans="1:1" x14ac:dyDescent="0.25">
      <c r="A1686" s="6"/>
    </row>
    <row r="1687" spans="1:1" x14ac:dyDescent="0.25">
      <c r="A1687" s="6"/>
    </row>
    <row r="1688" spans="1:1" x14ac:dyDescent="0.25">
      <c r="A1688" s="6"/>
    </row>
    <row r="1689" spans="1:1" x14ac:dyDescent="0.25">
      <c r="A1689" s="6"/>
    </row>
    <row r="1690" spans="1:1" x14ac:dyDescent="0.25">
      <c r="A1690" s="6"/>
    </row>
    <row r="1691" spans="1:1" x14ac:dyDescent="0.25">
      <c r="A1691" s="6"/>
    </row>
    <row r="1692" spans="1:1" x14ac:dyDescent="0.25">
      <c r="A1692" s="6"/>
    </row>
    <row r="1693" spans="1:1" x14ac:dyDescent="0.25">
      <c r="A1693" s="6"/>
    </row>
    <row r="1694" spans="1:1" x14ac:dyDescent="0.25">
      <c r="A1694" s="6"/>
    </row>
    <row r="1695" spans="1:1" x14ac:dyDescent="0.25">
      <c r="A1695" s="6"/>
    </row>
    <row r="1696" spans="1:1" x14ac:dyDescent="0.25">
      <c r="A1696" s="6"/>
    </row>
    <row r="1697" spans="1:1" x14ac:dyDescent="0.25">
      <c r="A1697" s="6"/>
    </row>
    <row r="1698" spans="1:1" x14ac:dyDescent="0.25">
      <c r="A1698" s="6"/>
    </row>
    <row r="1699" spans="1:1" x14ac:dyDescent="0.25">
      <c r="A1699" s="6"/>
    </row>
    <row r="1700" spans="1:1" x14ac:dyDescent="0.25">
      <c r="A1700" s="6"/>
    </row>
    <row r="1701" spans="1:1" x14ac:dyDescent="0.25">
      <c r="A1701" s="6"/>
    </row>
    <row r="1702" spans="1:1" x14ac:dyDescent="0.25">
      <c r="A1702" s="6"/>
    </row>
    <row r="1703" spans="1:1" x14ac:dyDescent="0.25">
      <c r="A1703" s="6"/>
    </row>
    <row r="1704" spans="1:1" x14ac:dyDescent="0.25">
      <c r="A1704" s="6"/>
    </row>
    <row r="1705" spans="1:1" x14ac:dyDescent="0.25">
      <c r="A1705" s="6"/>
    </row>
    <row r="1706" spans="1:1" x14ac:dyDescent="0.25">
      <c r="A1706" s="6"/>
    </row>
    <row r="1707" spans="1:1" x14ac:dyDescent="0.25">
      <c r="A1707" s="6"/>
    </row>
    <row r="1708" spans="1:1" x14ac:dyDescent="0.25">
      <c r="A1708" s="6"/>
    </row>
    <row r="1709" spans="1:1" x14ac:dyDescent="0.25">
      <c r="A1709" s="6"/>
    </row>
    <row r="1710" spans="1:1" x14ac:dyDescent="0.25">
      <c r="A1710" s="6"/>
    </row>
    <row r="1711" spans="1:1" x14ac:dyDescent="0.25">
      <c r="A1711" s="6"/>
    </row>
    <row r="1712" spans="1:1" x14ac:dyDescent="0.25">
      <c r="A1712" s="6"/>
    </row>
    <row r="1713" spans="1:1" x14ac:dyDescent="0.25">
      <c r="A1713" s="6"/>
    </row>
    <row r="1714" spans="1:1" x14ac:dyDescent="0.25">
      <c r="A1714" s="6"/>
    </row>
    <row r="1715" spans="1:1" x14ac:dyDescent="0.25">
      <c r="A1715" s="6"/>
    </row>
    <row r="1716" spans="1:1" x14ac:dyDescent="0.25">
      <c r="A1716" s="6"/>
    </row>
    <row r="1717" spans="1:1" x14ac:dyDescent="0.25">
      <c r="A1717" s="6"/>
    </row>
    <row r="1718" spans="1:1" x14ac:dyDescent="0.25">
      <c r="A1718" s="6"/>
    </row>
    <row r="1719" spans="1:1" x14ac:dyDescent="0.25">
      <c r="A1719" s="6"/>
    </row>
    <row r="1720" spans="1:1" x14ac:dyDescent="0.25">
      <c r="A1720" s="6"/>
    </row>
    <row r="1721" spans="1:1" x14ac:dyDescent="0.25">
      <c r="A1721" s="6"/>
    </row>
    <row r="1722" spans="1:1" x14ac:dyDescent="0.25">
      <c r="A1722" s="6"/>
    </row>
    <row r="1723" spans="1:1" x14ac:dyDescent="0.25">
      <c r="A1723" s="6"/>
    </row>
    <row r="1724" spans="1:1" x14ac:dyDescent="0.25">
      <c r="A1724" s="6"/>
    </row>
    <row r="1725" spans="1:1" x14ac:dyDescent="0.25">
      <c r="A1725" s="6"/>
    </row>
    <row r="1726" spans="1:1" x14ac:dyDescent="0.25">
      <c r="A1726" s="6"/>
    </row>
    <row r="1727" spans="1:1" x14ac:dyDescent="0.25">
      <c r="A1727" s="6"/>
    </row>
    <row r="1728" spans="1:1" x14ac:dyDescent="0.25">
      <c r="A1728" s="6"/>
    </row>
    <row r="1729" spans="1:1" x14ac:dyDescent="0.25">
      <c r="A1729" s="6"/>
    </row>
    <row r="1730" spans="1:1" x14ac:dyDescent="0.25">
      <c r="A1730" s="6"/>
    </row>
    <row r="1731" spans="1:1" x14ac:dyDescent="0.25">
      <c r="A1731" s="6"/>
    </row>
    <row r="1732" spans="1:1" x14ac:dyDescent="0.25">
      <c r="A1732" s="6"/>
    </row>
    <row r="1733" spans="1:1" x14ac:dyDescent="0.25">
      <c r="A1733" s="6"/>
    </row>
    <row r="1734" spans="1:1" x14ac:dyDescent="0.25">
      <c r="A1734" s="6"/>
    </row>
    <row r="1735" spans="1:1" x14ac:dyDescent="0.25">
      <c r="A1735" s="6"/>
    </row>
    <row r="1736" spans="1:1" x14ac:dyDescent="0.25">
      <c r="A1736" s="6"/>
    </row>
    <row r="1737" spans="1:1" x14ac:dyDescent="0.25">
      <c r="A1737" s="6"/>
    </row>
    <row r="1738" spans="1:1" x14ac:dyDescent="0.25">
      <c r="A1738" s="6"/>
    </row>
    <row r="1739" spans="1:1" x14ac:dyDescent="0.25">
      <c r="A1739" s="6"/>
    </row>
    <row r="1740" spans="1:1" x14ac:dyDescent="0.25">
      <c r="A1740" s="6"/>
    </row>
    <row r="1741" spans="1:1" x14ac:dyDescent="0.25">
      <c r="A1741" s="6"/>
    </row>
    <row r="1742" spans="1:1" x14ac:dyDescent="0.25">
      <c r="A1742" s="6"/>
    </row>
    <row r="1743" spans="1:1" x14ac:dyDescent="0.25">
      <c r="A1743" s="6"/>
    </row>
    <row r="1744" spans="1:1" x14ac:dyDescent="0.25">
      <c r="A1744" s="6"/>
    </row>
    <row r="1745" spans="1:1" x14ac:dyDescent="0.25">
      <c r="A1745" s="6"/>
    </row>
    <row r="1746" spans="1:1" x14ac:dyDescent="0.25">
      <c r="A1746" s="6"/>
    </row>
    <row r="1747" spans="1:1" x14ac:dyDescent="0.25">
      <c r="A1747" s="6"/>
    </row>
    <row r="1748" spans="1:1" x14ac:dyDescent="0.25">
      <c r="A1748" s="6"/>
    </row>
    <row r="1749" spans="1:1" x14ac:dyDescent="0.25">
      <c r="A1749" s="6"/>
    </row>
    <row r="1750" spans="1:1" x14ac:dyDescent="0.25">
      <c r="A1750" s="6"/>
    </row>
    <row r="1751" spans="1:1" x14ac:dyDescent="0.25">
      <c r="A1751" s="6"/>
    </row>
    <row r="1752" spans="1:1" x14ac:dyDescent="0.25">
      <c r="A1752" s="6"/>
    </row>
    <row r="1753" spans="1:1" x14ac:dyDescent="0.25">
      <c r="A1753" s="6"/>
    </row>
    <row r="1754" spans="1:1" x14ac:dyDescent="0.25">
      <c r="A1754" s="6"/>
    </row>
    <row r="1755" spans="1:1" x14ac:dyDescent="0.25">
      <c r="A1755" s="6"/>
    </row>
    <row r="1756" spans="1:1" x14ac:dyDescent="0.25">
      <c r="A1756" s="6"/>
    </row>
    <row r="1757" spans="1:1" x14ac:dyDescent="0.25">
      <c r="A1757" s="6"/>
    </row>
    <row r="1758" spans="1:1" x14ac:dyDescent="0.25">
      <c r="A1758" s="6"/>
    </row>
    <row r="1759" spans="1:1" x14ac:dyDescent="0.25">
      <c r="A1759" s="6"/>
    </row>
    <row r="1760" spans="1:1" x14ac:dyDescent="0.25">
      <c r="A1760" s="6"/>
    </row>
    <row r="1761" spans="1:1" x14ac:dyDescent="0.25">
      <c r="A1761" s="6"/>
    </row>
    <row r="1762" spans="1:1" x14ac:dyDescent="0.25">
      <c r="A1762" s="6"/>
    </row>
    <row r="1763" spans="1:1" x14ac:dyDescent="0.25">
      <c r="A1763" s="6"/>
    </row>
    <row r="1764" spans="1:1" x14ac:dyDescent="0.25">
      <c r="A1764" s="6"/>
    </row>
    <row r="1765" spans="1:1" x14ac:dyDescent="0.25">
      <c r="A1765" s="6"/>
    </row>
    <row r="1766" spans="1:1" x14ac:dyDescent="0.25">
      <c r="A1766" s="6"/>
    </row>
    <row r="1767" spans="1:1" x14ac:dyDescent="0.25">
      <c r="A1767" s="6"/>
    </row>
    <row r="1768" spans="1:1" x14ac:dyDescent="0.25">
      <c r="A1768" s="6"/>
    </row>
    <row r="1769" spans="1:1" x14ac:dyDescent="0.25">
      <c r="A1769" s="6"/>
    </row>
    <row r="1770" spans="1:1" x14ac:dyDescent="0.25">
      <c r="A1770" s="6"/>
    </row>
    <row r="1771" spans="1:1" x14ac:dyDescent="0.25">
      <c r="A1771" s="6"/>
    </row>
    <row r="1772" spans="1:1" x14ac:dyDescent="0.25">
      <c r="A1772" s="6"/>
    </row>
    <row r="1773" spans="1:1" x14ac:dyDescent="0.25">
      <c r="A1773" s="6"/>
    </row>
    <row r="1774" spans="1:1" x14ac:dyDescent="0.25">
      <c r="A1774" s="6"/>
    </row>
    <row r="1775" spans="1:1" x14ac:dyDescent="0.25">
      <c r="A1775" s="6"/>
    </row>
    <row r="1776" spans="1:1" x14ac:dyDescent="0.25">
      <c r="A1776" s="6"/>
    </row>
    <row r="1777" spans="1:1" x14ac:dyDescent="0.25">
      <c r="A1777" s="6"/>
    </row>
    <row r="1778" spans="1:1" x14ac:dyDescent="0.25">
      <c r="A1778" s="6"/>
    </row>
    <row r="1779" spans="1:1" x14ac:dyDescent="0.25">
      <c r="A1779" s="6"/>
    </row>
    <row r="1780" spans="1:1" x14ac:dyDescent="0.25">
      <c r="A1780" s="6"/>
    </row>
    <row r="1781" spans="1:1" x14ac:dyDescent="0.25">
      <c r="A1781" s="6"/>
    </row>
    <row r="1782" spans="1:1" x14ac:dyDescent="0.25">
      <c r="A1782" s="6"/>
    </row>
    <row r="1783" spans="1:1" x14ac:dyDescent="0.25">
      <c r="A1783" s="6"/>
    </row>
    <row r="1784" spans="1:1" x14ac:dyDescent="0.25">
      <c r="A1784" s="6"/>
    </row>
    <row r="1785" spans="1:1" x14ac:dyDescent="0.25">
      <c r="A1785" s="6"/>
    </row>
    <row r="1786" spans="1:1" x14ac:dyDescent="0.25">
      <c r="A1786" s="6"/>
    </row>
    <row r="1787" spans="1:1" x14ac:dyDescent="0.25">
      <c r="A1787" s="6"/>
    </row>
    <row r="1788" spans="1:1" x14ac:dyDescent="0.25">
      <c r="A1788" s="6"/>
    </row>
    <row r="1789" spans="1:1" x14ac:dyDescent="0.25">
      <c r="A1789" s="6"/>
    </row>
    <row r="1790" spans="1:1" x14ac:dyDescent="0.25">
      <c r="A1790" s="6"/>
    </row>
    <row r="1791" spans="1:1" x14ac:dyDescent="0.25">
      <c r="A1791" s="6"/>
    </row>
    <row r="1792" spans="1:1" x14ac:dyDescent="0.25">
      <c r="A1792" s="6"/>
    </row>
    <row r="1793" spans="1:1" x14ac:dyDescent="0.25">
      <c r="A1793" s="6"/>
    </row>
    <row r="1794" spans="1:1" x14ac:dyDescent="0.25">
      <c r="A1794" s="6"/>
    </row>
    <row r="1795" spans="1:1" x14ac:dyDescent="0.25">
      <c r="A1795" s="6"/>
    </row>
    <row r="1796" spans="1:1" x14ac:dyDescent="0.25">
      <c r="A1796" s="6"/>
    </row>
    <row r="1797" spans="1:1" x14ac:dyDescent="0.25">
      <c r="A1797" s="6"/>
    </row>
    <row r="1798" spans="1:1" x14ac:dyDescent="0.25">
      <c r="A1798" s="6"/>
    </row>
    <row r="1799" spans="1:1" x14ac:dyDescent="0.25">
      <c r="A1799" s="6"/>
    </row>
    <row r="1800" spans="1:1" x14ac:dyDescent="0.25">
      <c r="A1800" s="6"/>
    </row>
    <row r="1801" spans="1:1" x14ac:dyDescent="0.25">
      <c r="A1801" s="6"/>
    </row>
    <row r="1802" spans="1:1" x14ac:dyDescent="0.25">
      <c r="A1802" s="6"/>
    </row>
    <row r="1803" spans="1:1" x14ac:dyDescent="0.25">
      <c r="A1803" s="6"/>
    </row>
    <row r="1804" spans="1:1" x14ac:dyDescent="0.25">
      <c r="A1804" s="6"/>
    </row>
    <row r="1805" spans="1:1" x14ac:dyDescent="0.25">
      <c r="A1805" s="6"/>
    </row>
    <row r="1806" spans="1:1" x14ac:dyDescent="0.25">
      <c r="A1806" s="6"/>
    </row>
    <row r="1807" spans="1:1" x14ac:dyDescent="0.25">
      <c r="A1807" s="6"/>
    </row>
    <row r="1808" spans="1:1" x14ac:dyDescent="0.25">
      <c r="A1808" s="6"/>
    </row>
    <row r="1809" spans="1:1" x14ac:dyDescent="0.25">
      <c r="A1809" s="6"/>
    </row>
    <row r="1810" spans="1:1" x14ac:dyDescent="0.25">
      <c r="A1810" s="6"/>
    </row>
    <row r="1811" spans="1:1" x14ac:dyDescent="0.25">
      <c r="A1811" s="6"/>
    </row>
    <row r="1812" spans="1:1" x14ac:dyDescent="0.25">
      <c r="A1812" s="6"/>
    </row>
    <row r="1813" spans="1:1" x14ac:dyDescent="0.25">
      <c r="A1813" s="6"/>
    </row>
    <row r="1814" spans="1:1" x14ac:dyDescent="0.25">
      <c r="A1814" s="6"/>
    </row>
    <row r="1815" spans="1:1" x14ac:dyDescent="0.25">
      <c r="A1815" s="6"/>
    </row>
    <row r="1816" spans="1:1" x14ac:dyDescent="0.25">
      <c r="A1816" s="6"/>
    </row>
    <row r="1817" spans="1:1" x14ac:dyDescent="0.25">
      <c r="A1817" s="6"/>
    </row>
    <row r="1818" spans="1:1" x14ac:dyDescent="0.25">
      <c r="A1818" s="6"/>
    </row>
    <row r="1819" spans="1:1" x14ac:dyDescent="0.25">
      <c r="A1819" s="6"/>
    </row>
    <row r="1820" spans="1:1" x14ac:dyDescent="0.25">
      <c r="A1820" s="6"/>
    </row>
    <row r="1821" spans="1:1" x14ac:dyDescent="0.25">
      <c r="A1821" s="6"/>
    </row>
    <row r="1822" spans="1:1" x14ac:dyDescent="0.25">
      <c r="A1822" s="6"/>
    </row>
    <row r="1823" spans="1:1" x14ac:dyDescent="0.25">
      <c r="A1823" s="6"/>
    </row>
    <row r="1824" spans="1:1" x14ac:dyDescent="0.25">
      <c r="A1824" s="6"/>
    </row>
    <row r="1825" spans="1:1" x14ac:dyDescent="0.25">
      <c r="A1825" s="6"/>
    </row>
    <row r="1826" spans="1:1" x14ac:dyDescent="0.25">
      <c r="A1826" s="6"/>
    </row>
    <row r="1827" spans="1:1" x14ac:dyDescent="0.25">
      <c r="A1827" s="6"/>
    </row>
    <row r="1828" spans="1:1" x14ac:dyDescent="0.25">
      <c r="A1828" s="6"/>
    </row>
    <row r="1829" spans="1:1" x14ac:dyDescent="0.25">
      <c r="A1829" s="6"/>
    </row>
    <row r="1830" spans="1:1" x14ac:dyDescent="0.25">
      <c r="A1830" s="6"/>
    </row>
    <row r="1831" spans="1:1" x14ac:dyDescent="0.25">
      <c r="A1831" s="6"/>
    </row>
    <row r="1832" spans="1:1" x14ac:dyDescent="0.25">
      <c r="A1832" s="6"/>
    </row>
    <row r="1833" spans="1:1" x14ac:dyDescent="0.25">
      <c r="A1833" s="6"/>
    </row>
    <row r="1834" spans="1:1" x14ac:dyDescent="0.25">
      <c r="A1834" s="6"/>
    </row>
    <row r="1835" spans="1:1" x14ac:dyDescent="0.25">
      <c r="A1835" s="6"/>
    </row>
    <row r="1836" spans="1:1" x14ac:dyDescent="0.25">
      <c r="A1836" s="6"/>
    </row>
    <row r="1837" spans="1:1" x14ac:dyDescent="0.25">
      <c r="A1837" s="6"/>
    </row>
    <row r="1838" spans="1:1" x14ac:dyDescent="0.25">
      <c r="A1838" s="6"/>
    </row>
    <row r="1839" spans="1:1" x14ac:dyDescent="0.25">
      <c r="A1839" s="6"/>
    </row>
    <row r="1840" spans="1:1" x14ac:dyDescent="0.25">
      <c r="A1840" s="6"/>
    </row>
    <row r="1841" spans="1:1" x14ac:dyDescent="0.25">
      <c r="A1841" s="6"/>
    </row>
    <row r="1842" spans="1:1" x14ac:dyDescent="0.25">
      <c r="A1842" s="6"/>
    </row>
    <row r="1843" spans="1:1" x14ac:dyDescent="0.25">
      <c r="A1843" s="6"/>
    </row>
    <row r="1844" spans="1:1" x14ac:dyDescent="0.25">
      <c r="A1844" s="6"/>
    </row>
    <row r="1845" spans="1:1" x14ac:dyDescent="0.25">
      <c r="A1845" s="6"/>
    </row>
    <row r="1846" spans="1:1" x14ac:dyDescent="0.25">
      <c r="A1846" s="6"/>
    </row>
    <row r="1847" spans="1:1" x14ac:dyDescent="0.25">
      <c r="A1847" s="6"/>
    </row>
    <row r="1848" spans="1:1" x14ac:dyDescent="0.25">
      <c r="A1848" s="6"/>
    </row>
    <row r="1849" spans="1:1" x14ac:dyDescent="0.25">
      <c r="A1849" s="6"/>
    </row>
    <row r="1850" spans="1:1" x14ac:dyDescent="0.25">
      <c r="A1850" s="6"/>
    </row>
    <row r="1851" spans="1:1" x14ac:dyDescent="0.25">
      <c r="A1851" s="6"/>
    </row>
    <row r="1852" spans="1:1" x14ac:dyDescent="0.25">
      <c r="A1852" s="6"/>
    </row>
    <row r="1853" spans="1:1" x14ac:dyDescent="0.25">
      <c r="A1853" s="6"/>
    </row>
    <row r="1854" spans="1:1" x14ac:dyDescent="0.25">
      <c r="A1854" s="6"/>
    </row>
    <row r="1855" spans="1:1" x14ac:dyDescent="0.25">
      <c r="A1855" s="6"/>
    </row>
    <row r="1856" spans="1:1" x14ac:dyDescent="0.25">
      <c r="A1856" s="6"/>
    </row>
    <row r="1857" spans="1:1" x14ac:dyDescent="0.25">
      <c r="A1857" s="6"/>
    </row>
    <row r="1858" spans="1:1" x14ac:dyDescent="0.25">
      <c r="A1858" s="6"/>
    </row>
    <row r="1859" spans="1:1" x14ac:dyDescent="0.25">
      <c r="A1859" s="6"/>
    </row>
    <row r="1860" spans="1:1" x14ac:dyDescent="0.25">
      <c r="A1860" s="6"/>
    </row>
    <row r="1861" spans="1:1" x14ac:dyDescent="0.25">
      <c r="A1861" s="6"/>
    </row>
    <row r="1862" spans="1:1" x14ac:dyDescent="0.25">
      <c r="A1862" s="6"/>
    </row>
    <row r="1863" spans="1:1" x14ac:dyDescent="0.25">
      <c r="A1863" s="6"/>
    </row>
    <row r="1864" spans="1:1" x14ac:dyDescent="0.25">
      <c r="A1864" s="6"/>
    </row>
    <row r="1865" spans="1:1" x14ac:dyDescent="0.25">
      <c r="A1865" s="6"/>
    </row>
    <row r="1866" spans="1:1" x14ac:dyDescent="0.25">
      <c r="A1866" s="6"/>
    </row>
    <row r="1867" spans="1:1" x14ac:dyDescent="0.25">
      <c r="A1867" s="6"/>
    </row>
    <row r="1868" spans="1:1" x14ac:dyDescent="0.25">
      <c r="A1868" s="6"/>
    </row>
    <row r="1869" spans="1:1" x14ac:dyDescent="0.25">
      <c r="A1869" s="6"/>
    </row>
    <row r="1870" spans="1:1" x14ac:dyDescent="0.25">
      <c r="A1870" s="6"/>
    </row>
    <row r="1871" spans="1:1" x14ac:dyDescent="0.25">
      <c r="A1871" s="6"/>
    </row>
    <row r="1872" spans="1:1" x14ac:dyDescent="0.25">
      <c r="A1872" s="6"/>
    </row>
    <row r="1873" spans="1:1" x14ac:dyDescent="0.25">
      <c r="A1873" s="6"/>
    </row>
    <row r="1874" spans="1:1" x14ac:dyDescent="0.25">
      <c r="A1874" s="6"/>
    </row>
    <row r="1875" spans="1:1" x14ac:dyDescent="0.25">
      <c r="A1875" s="6"/>
    </row>
    <row r="1876" spans="1:1" x14ac:dyDescent="0.25">
      <c r="A1876" s="6"/>
    </row>
    <row r="1877" spans="1:1" x14ac:dyDescent="0.25">
      <c r="A1877" s="6"/>
    </row>
    <row r="1878" spans="1:1" x14ac:dyDescent="0.25">
      <c r="A1878" s="6"/>
    </row>
    <row r="1879" spans="1:1" x14ac:dyDescent="0.25">
      <c r="A1879" s="6"/>
    </row>
    <row r="1880" spans="1:1" x14ac:dyDescent="0.25">
      <c r="A1880" s="6"/>
    </row>
    <row r="1881" spans="1:1" x14ac:dyDescent="0.25">
      <c r="A1881" s="6"/>
    </row>
    <row r="1882" spans="1:1" x14ac:dyDescent="0.25">
      <c r="A1882" s="6"/>
    </row>
    <row r="1883" spans="1:1" x14ac:dyDescent="0.25">
      <c r="A1883" s="6"/>
    </row>
    <row r="1884" spans="1:1" x14ac:dyDescent="0.25">
      <c r="A1884" s="6"/>
    </row>
    <row r="1885" spans="1:1" x14ac:dyDescent="0.25">
      <c r="A1885" s="6"/>
    </row>
    <row r="1886" spans="1:1" x14ac:dyDescent="0.25">
      <c r="A1886" s="6"/>
    </row>
    <row r="1887" spans="1:1" x14ac:dyDescent="0.25">
      <c r="A1887" s="6"/>
    </row>
    <row r="1888" spans="1:1" x14ac:dyDescent="0.25">
      <c r="A1888" s="6"/>
    </row>
    <row r="1889" spans="1:1" x14ac:dyDescent="0.25">
      <c r="A1889" s="6"/>
    </row>
    <row r="1890" spans="1:1" x14ac:dyDescent="0.25">
      <c r="A1890" s="6"/>
    </row>
    <row r="1891" spans="1:1" x14ac:dyDescent="0.25">
      <c r="A1891" s="6"/>
    </row>
    <row r="1892" spans="1:1" x14ac:dyDescent="0.25">
      <c r="A1892" s="6"/>
    </row>
    <row r="1893" spans="1:1" x14ac:dyDescent="0.25">
      <c r="A1893" s="6"/>
    </row>
    <row r="1894" spans="1:1" x14ac:dyDescent="0.25">
      <c r="A1894" s="6"/>
    </row>
    <row r="1895" spans="1:1" x14ac:dyDescent="0.25">
      <c r="A1895" s="6"/>
    </row>
    <row r="1896" spans="1:1" x14ac:dyDescent="0.25">
      <c r="A1896" s="6"/>
    </row>
    <row r="1897" spans="1:1" x14ac:dyDescent="0.25">
      <c r="A1897" s="6"/>
    </row>
    <row r="1898" spans="1:1" x14ac:dyDescent="0.25">
      <c r="A1898" s="6"/>
    </row>
    <row r="1899" spans="1:1" x14ac:dyDescent="0.25">
      <c r="A1899" s="6"/>
    </row>
    <row r="1900" spans="1:1" x14ac:dyDescent="0.25">
      <c r="A1900" s="6"/>
    </row>
    <row r="1901" spans="1:1" x14ac:dyDescent="0.25">
      <c r="A1901" s="6"/>
    </row>
    <row r="1902" spans="1:1" x14ac:dyDescent="0.25">
      <c r="A1902" s="6"/>
    </row>
    <row r="1903" spans="1:1" x14ac:dyDescent="0.25">
      <c r="A1903" s="6"/>
    </row>
    <row r="1904" spans="1:1" x14ac:dyDescent="0.25">
      <c r="A1904" s="6"/>
    </row>
    <row r="1905" spans="1:1" x14ac:dyDescent="0.25">
      <c r="A1905" s="6"/>
    </row>
    <row r="1906" spans="1:1" x14ac:dyDescent="0.25">
      <c r="A1906" s="6"/>
    </row>
    <row r="1907" spans="1:1" x14ac:dyDescent="0.25">
      <c r="A1907" s="6"/>
    </row>
    <row r="1908" spans="1:1" x14ac:dyDescent="0.25">
      <c r="A1908" s="6"/>
    </row>
    <row r="1909" spans="1:1" x14ac:dyDescent="0.25">
      <c r="A1909" s="6"/>
    </row>
    <row r="1910" spans="1:1" x14ac:dyDescent="0.25">
      <c r="A1910" s="6"/>
    </row>
    <row r="1911" spans="1:1" x14ac:dyDescent="0.25">
      <c r="A1911" s="6"/>
    </row>
    <row r="1912" spans="1:1" x14ac:dyDescent="0.25">
      <c r="A1912" s="6"/>
    </row>
    <row r="1913" spans="1:1" x14ac:dyDescent="0.25">
      <c r="A1913" s="6"/>
    </row>
    <row r="1914" spans="1:1" x14ac:dyDescent="0.25">
      <c r="A1914" s="6"/>
    </row>
    <row r="1915" spans="1:1" x14ac:dyDescent="0.25">
      <c r="A1915" s="6"/>
    </row>
    <row r="1916" spans="1:1" x14ac:dyDescent="0.25">
      <c r="A1916" s="6"/>
    </row>
    <row r="1917" spans="1:1" x14ac:dyDescent="0.25">
      <c r="A1917" s="6"/>
    </row>
    <row r="1918" spans="1:1" x14ac:dyDescent="0.25">
      <c r="A1918" s="6"/>
    </row>
    <row r="1919" spans="1:1" x14ac:dyDescent="0.25">
      <c r="A1919" s="6"/>
    </row>
    <row r="1920" spans="1:1" x14ac:dyDescent="0.25">
      <c r="A1920" s="6"/>
    </row>
    <row r="1921" spans="1:1" x14ac:dyDescent="0.25">
      <c r="A1921" s="6"/>
    </row>
    <row r="1922" spans="1:1" x14ac:dyDescent="0.25">
      <c r="A1922" s="6"/>
    </row>
    <row r="1923" spans="1:1" x14ac:dyDescent="0.25">
      <c r="A1923" s="6"/>
    </row>
    <row r="1924" spans="1:1" x14ac:dyDescent="0.25">
      <c r="A1924" s="6"/>
    </row>
    <row r="1925" spans="1:1" x14ac:dyDescent="0.25">
      <c r="A1925" s="6"/>
    </row>
    <row r="1926" spans="1:1" x14ac:dyDescent="0.25">
      <c r="A1926" s="6"/>
    </row>
    <row r="1927" spans="1:1" x14ac:dyDescent="0.25">
      <c r="A1927" s="6"/>
    </row>
    <row r="1928" spans="1:1" x14ac:dyDescent="0.25">
      <c r="A1928" s="6"/>
    </row>
    <row r="1929" spans="1:1" x14ac:dyDescent="0.25">
      <c r="A1929" s="6"/>
    </row>
    <row r="1930" spans="1:1" x14ac:dyDescent="0.25">
      <c r="A1930" s="6"/>
    </row>
    <row r="1931" spans="1:1" x14ac:dyDescent="0.25">
      <c r="A1931" s="6"/>
    </row>
    <row r="1932" spans="1:1" x14ac:dyDescent="0.25">
      <c r="A1932" s="6"/>
    </row>
    <row r="1933" spans="1:1" x14ac:dyDescent="0.25">
      <c r="A1933" s="6"/>
    </row>
    <row r="1934" spans="1:1" x14ac:dyDescent="0.25">
      <c r="A1934" s="6"/>
    </row>
    <row r="1935" spans="1:1" x14ac:dyDescent="0.25">
      <c r="A1935" s="6"/>
    </row>
    <row r="1936" spans="1:1" x14ac:dyDescent="0.25">
      <c r="A1936" s="6"/>
    </row>
    <row r="1937" spans="1:1" x14ac:dyDescent="0.25">
      <c r="A1937" s="6"/>
    </row>
    <row r="1938" spans="1:1" x14ac:dyDescent="0.25">
      <c r="A1938" s="6"/>
    </row>
    <row r="1939" spans="1:1" x14ac:dyDescent="0.25">
      <c r="A1939" s="6"/>
    </row>
    <row r="1940" spans="1:1" x14ac:dyDescent="0.25">
      <c r="A1940" s="6"/>
    </row>
    <row r="1941" spans="1:1" x14ac:dyDescent="0.25">
      <c r="A1941" s="6"/>
    </row>
    <row r="1942" spans="1:1" x14ac:dyDescent="0.25">
      <c r="A1942" s="6"/>
    </row>
    <row r="1943" spans="1:1" x14ac:dyDescent="0.25">
      <c r="A1943" s="6"/>
    </row>
    <row r="1944" spans="1:1" x14ac:dyDescent="0.25">
      <c r="A1944" s="6"/>
    </row>
    <row r="1945" spans="1:1" x14ac:dyDescent="0.25">
      <c r="A1945" s="6"/>
    </row>
    <row r="1946" spans="1:1" x14ac:dyDescent="0.25">
      <c r="A1946" s="6"/>
    </row>
    <row r="1947" spans="1:1" x14ac:dyDescent="0.25">
      <c r="A1947" s="6"/>
    </row>
    <row r="1948" spans="1:1" x14ac:dyDescent="0.25">
      <c r="A1948" s="6"/>
    </row>
    <row r="1949" spans="1:1" x14ac:dyDescent="0.25">
      <c r="A1949" s="6"/>
    </row>
    <row r="1950" spans="1:1" x14ac:dyDescent="0.25">
      <c r="A1950" s="6"/>
    </row>
    <row r="1951" spans="1:1" x14ac:dyDescent="0.25">
      <c r="A1951" s="6"/>
    </row>
    <row r="1952" spans="1:1" x14ac:dyDescent="0.25">
      <c r="A1952" s="6"/>
    </row>
    <row r="1953" spans="1:1" x14ac:dyDescent="0.25">
      <c r="A1953" s="6"/>
    </row>
    <row r="1954" spans="1:1" x14ac:dyDescent="0.25">
      <c r="A1954" s="6"/>
    </row>
    <row r="1955" spans="1:1" x14ac:dyDescent="0.25">
      <c r="A1955" s="6"/>
    </row>
    <row r="1956" spans="1:1" x14ac:dyDescent="0.25">
      <c r="A1956" s="6"/>
    </row>
    <row r="1957" spans="1:1" x14ac:dyDescent="0.25">
      <c r="A1957" s="6"/>
    </row>
    <row r="1958" spans="1:1" x14ac:dyDescent="0.25">
      <c r="A1958" s="6"/>
    </row>
    <row r="1959" spans="1:1" x14ac:dyDescent="0.25">
      <c r="A1959" s="6"/>
    </row>
    <row r="1960" spans="1:1" x14ac:dyDescent="0.25">
      <c r="A1960" s="6"/>
    </row>
    <row r="1961" spans="1:1" x14ac:dyDescent="0.25">
      <c r="A1961" s="6"/>
    </row>
    <row r="1962" spans="1:1" x14ac:dyDescent="0.25">
      <c r="A1962" s="6"/>
    </row>
    <row r="1963" spans="1:1" x14ac:dyDescent="0.25">
      <c r="A1963" s="6"/>
    </row>
    <row r="1964" spans="1:1" x14ac:dyDescent="0.25">
      <c r="A1964" s="6"/>
    </row>
    <row r="1965" spans="1:1" x14ac:dyDescent="0.25">
      <c r="A1965" s="6"/>
    </row>
    <row r="1966" spans="1:1" x14ac:dyDescent="0.25">
      <c r="A1966" s="6"/>
    </row>
    <row r="1967" spans="1:1" x14ac:dyDescent="0.25">
      <c r="A1967" s="6"/>
    </row>
    <row r="1968" spans="1:1" x14ac:dyDescent="0.25">
      <c r="A1968" s="6"/>
    </row>
    <row r="1969" spans="1:1" x14ac:dyDescent="0.25">
      <c r="A1969" s="6"/>
    </row>
    <row r="1970" spans="1:1" x14ac:dyDescent="0.25">
      <c r="A1970" s="6"/>
    </row>
    <row r="1971" spans="1:1" x14ac:dyDescent="0.25">
      <c r="A1971" s="6"/>
    </row>
    <row r="1972" spans="1:1" x14ac:dyDescent="0.25">
      <c r="A1972" s="6"/>
    </row>
    <row r="1973" spans="1:1" x14ac:dyDescent="0.25">
      <c r="A1973" s="6"/>
    </row>
    <row r="1974" spans="1:1" x14ac:dyDescent="0.25">
      <c r="A1974" s="6"/>
    </row>
    <row r="1975" spans="1:1" x14ac:dyDescent="0.25">
      <c r="A1975" s="6"/>
    </row>
    <row r="1976" spans="1:1" x14ac:dyDescent="0.25">
      <c r="A1976" s="6"/>
    </row>
    <row r="1977" spans="1:1" x14ac:dyDescent="0.25">
      <c r="A1977" s="6"/>
    </row>
    <row r="1978" spans="1:1" x14ac:dyDescent="0.25">
      <c r="A1978" s="6"/>
    </row>
    <row r="1979" spans="1:1" x14ac:dyDescent="0.25">
      <c r="A1979" s="6"/>
    </row>
    <row r="1980" spans="1:1" x14ac:dyDescent="0.25">
      <c r="A1980" s="6"/>
    </row>
    <row r="1981" spans="1:1" x14ac:dyDescent="0.25">
      <c r="A1981" s="6"/>
    </row>
    <row r="1982" spans="1:1" x14ac:dyDescent="0.25">
      <c r="A1982" s="6"/>
    </row>
    <row r="1983" spans="1:1" x14ac:dyDescent="0.25">
      <c r="A1983" s="6"/>
    </row>
    <row r="1984" spans="1:1" x14ac:dyDescent="0.25">
      <c r="A1984" s="6"/>
    </row>
    <row r="1985" spans="1:1" x14ac:dyDescent="0.25">
      <c r="A1985" s="6"/>
    </row>
    <row r="1986" spans="1:1" x14ac:dyDescent="0.25">
      <c r="A1986" s="6"/>
    </row>
    <row r="1987" spans="1:1" x14ac:dyDescent="0.25">
      <c r="A1987" s="6"/>
    </row>
    <row r="1988" spans="1:1" x14ac:dyDescent="0.25">
      <c r="A1988" s="6"/>
    </row>
    <row r="1989" spans="1:1" x14ac:dyDescent="0.25">
      <c r="A1989" s="6"/>
    </row>
    <row r="1990" spans="1:1" x14ac:dyDescent="0.25">
      <c r="A1990" s="6"/>
    </row>
    <row r="1991" spans="1:1" x14ac:dyDescent="0.25">
      <c r="A1991" s="6"/>
    </row>
    <row r="1992" spans="1:1" x14ac:dyDescent="0.25">
      <c r="A1992" s="6"/>
    </row>
    <row r="1993" spans="1:1" x14ac:dyDescent="0.25">
      <c r="A1993" s="6"/>
    </row>
    <row r="1994" spans="1:1" x14ac:dyDescent="0.25">
      <c r="A1994" s="6"/>
    </row>
    <row r="1995" spans="1:1" x14ac:dyDescent="0.25">
      <c r="A1995" s="6"/>
    </row>
    <row r="1996" spans="1:1" x14ac:dyDescent="0.25">
      <c r="A1996" s="6"/>
    </row>
    <row r="1997" spans="1:1" x14ac:dyDescent="0.25">
      <c r="A1997" s="6"/>
    </row>
    <row r="1998" spans="1:1" x14ac:dyDescent="0.25">
      <c r="A1998" s="6"/>
    </row>
    <row r="1999" spans="1:1" x14ac:dyDescent="0.25">
      <c r="A1999" s="6"/>
    </row>
    <row r="2000" spans="1:1" x14ac:dyDescent="0.25">
      <c r="A2000" s="6"/>
    </row>
    <row r="2001" spans="1:1" x14ac:dyDescent="0.25">
      <c r="A2001" s="6"/>
    </row>
    <row r="2002" spans="1:1" x14ac:dyDescent="0.25">
      <c r="A2002" s="6"/>
    </row>
    <row r="2003" spans="1:1" x14ac:dyDescent="0.25">
      <c r="A2003" s="6"/>
    </row>
    <row r="2004" spans="1:1" x14ac:dyDescent="0.25">
      <c r="A2004" s="6"/>
    </row>
    <row r="2005" spans="1:1" x14ac:dyDescent="0.25">
      <c r="A2005" s="6"/>
    </row>
    <row r="2006" spans="1:1" x14ac:dyDescent="0.25">
      <c r="A2006" s="6"/>
    </row>
    <row r="2007" spans="1:1" x14ac:dyDescent="0.25">
      <c r="A2007" s="6"/>
    </row>
    <row r="2008" spans="1:1" x14ac:dyDescent="0.25">
      <c r="A2008" s="6"/>
    </row>
    <row r="2009" spans="1:1" x14ac:dyDescent="0.25">
      <c r="A2009" s="6"/>
    </row>
    <row r="2010" spans="1:1" x14ac:dyDescent="0.25">
      <c r="A2010" s="6"/>
    </row>
    <row r="2011" spans="1:1" x14ac:dyDescent="0.25">
      <c r="A2011" s="6"/>
    </row>
    <row r="2012" spans="1:1" x14ac:dyDescent="0.25">
      <c r="A2012" s="6"/>
    </row>
    <row r="2013" spans="1:1" x14ac:dyDescent="0.25">
      <c r="A2013" s="6"/>
    </row>
    <row r="2014" spans="1:1" x14ac:dyDescent="0.25">
      <c r="A2014" s="6"/>
    </row>
    <row r="2015" spans="1:1" x14ac:dyDescent="0.25">
      <c r="A2015" s="6"/>
    </row>
    <row r="2016" spans="1:1" x14ac:dyDescent="0.25">
      <c r="A2016" s="6"/>
    </row>
    <row r="2017" spans="1:1" x14ac:dyDescent="0.25">
      <c r="A2017" s="6"/>
    </row>
    <row r="2018" spans="1:1" x14ac:dyDescent="0.25">
      <c r="A2018" s="6"/>
    </row>
    <row r="2019" spans="1:1" x14ac:dyDescent="0.25">
      <c r="A2019" s="6"/>
    </row>
    <row r="2020" spans="1:1" x14ac:dyDescent="0.25">
      <c r="A2020" s="6"/>
    </row>
    <row r="2021" spans="1:1" x14ac:dyDescent="0.25">
      <c r="A2021" s="6"/>
    </row>
    <row r="2022" spans="1:1" x14ac:dyDescent="0.25">
      <c r="A2022" s="6"/>
    </row>
    <row r="2023" spans="1:1" x14ac:dyDescent="0.25">
      <c r="A2023" s="6"/>
    </row>
    <row r="2024" spans="1:1" x14ac:dyDescent="0.25">
      <c r="A2024" s="6"/>
    </row>
    <row r="2025" spans="1:1" x14ac:dyDescent="0.25">
      <c r="A2025" s="6"/>
    </row>
    <row r="2026" spans="1:1" x14ac:dyDescent="0.25">
      <c r="A2026" s="6"/>
    </row>
    <row r="2027" spans="1:1" x14ac:dyDescent="0.25">
      <c r="A2027" s="6"/>
    </row>
    <row r="2028" spans="1:1" x14ac:dyDescent="0.25">
      <c r="A2028" s="6"/>
    </row>
    <row r="2029" spans="1:1" x14ac:dyDescent="0.25">
      <c r="A2029" s="6"/>
    </row>
    <row r="2030" spans="1:1" x14ac:dyDescent="0.25">
      <c r="A2030" s="6"/>
    </row>
    <row r="2031" spans="1:1" x14ac:dyDescent="0.25">
      <c r="A2031" s="6"/>
    </row>
    <row r="2032" spans="1:1" x14ac:dyDescent="0.25">
      <c r="A2032" s="6"/>
    </row>
    <row r="2033" spans="1:1" x14ac:dyDescent="0.25">
      <c r="A2033" s="6"/>
    </row>
    <row r="2034" spans="1:1" x14ac:dyDescent="0.25">
      <c r="A2034" s="6"/>
    </row>
    <row r="2035" spans="1:1" x14ac:dyDescent="0.25">
      <c r="A2035" s="6"/>
    </row>
    <row r="2036" spans="1:1" x14ac:dyDescent="0.25">
      <c r="A2036" s="6"/>
    </row>
    <row r="2037" spans="1:1" x14ac:dyDescent="0.25">
      <c r="A2037" s="6"/>
    </row>
    <row r="2038" spans="1:1" x14ac:dyDescent="0.25">
      <c r="A2038" s="6"/>
    </row>
    <row r="2039" spans="1:1" x14ac:dyDescent="0.25">
      <c r="A2039" s="6"/>
    </row>
    <row r="2040" spans="1:1" x14ac:dyDescent="0.25">
      <c r="A2040" s="6"/>
    </row>
    <row r="2041" spans="1:1" x14ac:dyDescent="0.25">
      <c r="A2041" s="6"/>
    </row>
    <row r="2042" spans="1:1" x14ac:dyDescent="0.25">
      <c r="A2042" s="6"/>
    </row>
    <row r="2043" spans="1:1" x14ac:dyDescent="0.25">
      <c r="A2043" s="6"/>
    </row>
    <row r="2044" spans="1:1" x14ac:dyDescent="0.25">
      <c r="A2044" s="6"/>
    </row>
    <row r="2045" spans="1:1" x14ac:dyDescent="0.25">
      <c r="A2045" s="6"/>
    </row>
    <row r="2046" spans="1:1" x14ac:dyDescent="0.25">
      <c r="A2046" s="6"/>
    </row>
    <row r="2047" spans="1:1" x14ac:dyDescent="0.25">
      <c r="A2047" s="6"/>
    </row>
    <row r="2048" spans="1:1" x14ac:dyDescent="0.25">
      <c r="A2048" s="6"/>
    </row>
    <row r="2049" spans="1:1" x14ac:dyDescent="0.25">
      <c r="A2049" s="6"/>
    </row>
    <row r="2050" spans="1:1" x14ac:dyDescent="0.25">
      <c r="A2050" s="6"/>
    </row>
    <row r="2051" spans="1:1" x14ac:dyDescent="0.25">
      <c r="A2051" s="6"/>
    </row>
    <row r="2052" spans="1:1" x14ac:dyDescent="0.25">
      <c r="A2052" s="6"/>
    </row>
    <row r="2053" spans="1:1" x14ac:dyDescent="0.25">
      <c r="A2053" s="6"/>
    </row>
    <row r="2054" spans="1:1" x14ac:dyDescent="0.25">
      <c r="A2054" s="6"/>
    </row>
    <row r="2055" spans="1:1" x14ac:dyDescent="0.25">
      <c r="A2055" s="6"/>
    </row>
    <row r="2056" spans="1:1" x14ac:dyDescent="0.25">
      <c r="A2056" s="6"/>
    </row>
    <row r="2057" spans="1:1" x14ac:dyDescent="0.25">
      <c r="A2057" s="6"/>
    </row>
    <row r="2058" spans="1:1" x14ac:dyDescent="0.25">
      <c r="A2058" s="6"/>
    </row>
    <row r="2059" spans="1:1" x14ac:dyDescent="0.25">
      <c r="A2059" s="6"/>
    </row>
    <row r="2060" spans="1:1" x14ac:dyDescent="0.25">
      <c r="A2060" s="6"/>
    </row>
    <row r="2061" spans="1:1" x14ac:dyDescent="0.25">
      <c r="A2061" s="6"/>
    </row>
    <row r="2062" spans="1:1" x14ac:dyDescent="0.25">
      <c r="A2062" s="6"/>
    </row>
    <row r="2063" spans="1:1" x14ac:dyDescent="0.25">
      <c r="A2063" s="6"/>
    </row>
    <row r="2064" spans="1:1" x14ac:dyDescent="0.25">
      <c r="A2064" s="6"/>
    </row>
    <row r="2065" spans="1:1" x14ac:dyDescent="0.25">
      <c r="A2065" s="6"/>
    </row>
    <row r="2066" spans="1:1" x14ac:dyDescent="0.25">
      <c r="A2066" s="6"/>
    </row>
    <row r="2067" spans="1:1" x14ac:dyDescent="0.25">
      <c r="A2067" s="6"/>
    </row>
    <row r="2068" spans="1:1" x14ac:dyDescent="0.25">
      <c r="A2068" s="6"/>
    </row>
    <row r="2069" spans="1:1" x14ac:dyDescent="0.25">
      <c r="A2069" s="6"/>
    </row>
    <row r="2070" spans="1:1" x14ac:dyDescent="0.25">
      <c r="A2070" s="6"/>
    </row>
    <row r="2071" spans="1:1" x14ac:dyDescent="0.25">
      <c r="A2071" s="6"/>
    </row>
    <row r="2072" spans="1:1" x14ac:dyDescent="0.25">
      <c r="A2072" s="6"/>
    </row>
    <row r="2073" spans="1:1" x14ac:dyDescent="0.25">
      <c r="A2073" s="6"/>
    </row>
    <row r="2074" spans="1:1" x14ac:dyDescent="0.25">
      <c r="A2074" s="6"/>
    </row>
    <row r="2075" spans="1:1" x14ac:dyDescent="0.25">
      <c r="A2075" s="6"/>
    </row>
    <row r="2076" spans="1:1" x14ac:dyDescent="0.25">
      <c r="A2076" s="6"/>
    </row>
    <row r="2077" spans="1:1" x14ac:dyDescent="0.25">
      <c r="A2077" s="6"/>
    </row>
    <row r="2078" spans="1:1" x14ac:dyDescent="0.25">
      <c r="A2078" s="6"/>
    </row>
    <row r="2079" spans="1:1" x14ac:dyDescent="0.25">
      <c r="A2079" s="6"/>
    </row>
    <row r="2080" spans="1:1" x14ac:dyDescent="0.25">
      <c r="A2080" s="6"/>
    </row>
    <row r="2081" spans="1:1" x14ac:dyDescent="0.25">
      <c r="A2081" s="6"/>
    </row>
    <row r="2082" spans="1:1" x14ac:dyDescent="0.25">
      <c r="A2082" s="6"/>
    </row>
    <row r="2083" spans="1:1" x14ac:dyDescent="0.25">
      <c r="A2083" s="6"/>
    </row>
    <row r="2084" spans="1:1" x14ac:dyDescent="0.25">
      <c r="A2084" s="6"/>
    </row>
    <row r="2085" spans="1:1" x14ac:dyDescent="0.25">
      <c r="A2085" s="6"/>
    </row>
    <row r="2086" spans="1:1" x14ac:dyDescent="0.25">
      <c r="A2086" s="6"/>
    </row>
    <row r="2087" spans="1:1" x14ac:dyDescent="0.25">
      <c r="A2087" s="6"/>
    </row>
    <row r="2088" spans="1:1" x14ac:dyDescent="0.25">
      <c r="A2088" s="6"/>
    </row>
    <row r="2089" spans="1:1" x14ac:dyDescent="0.25">
      <c r="A2089" s="6"/>
    </row>
    <row r="2090" spans="1:1" x14ac:dyDescent="0.25">
      <c r="A2090" s="6"/>
    </row>
    <row r="2091" spans="1:1" x14ac:dyDescent="0.25">
      <c r="A2091" s="6"/>
    </row>
    <row r="2092" spans="1:1" x14ac:dyDescent="0.25">
      <c r="A2092" s="6"/>
    </row>
    <row r="2093" spans="1:1" x14ac:dyDescent="0.25">
      <c r="A2093" s="6"/>
    </row>
    <row r="2094" spans="1:1" x14ac:dyDescent="0.25">
      <c r="A2094" s="6"/>
    </row>
    <row r="2095" spans="1:1" x14ac:dyDescent="0.25">
      <c r="A2095" s="6"/>
    </row>
    <row r="2096" spans="1:1" x14ac:dyDescent="0.25">
      <c r="A2096" s="6"/>
    </row>
    <row r="2097" spans="1:1" x14ac:dyDescent="0.25">
      <c r="A2097" s="6"/>
    </row>
    <row r="2098" spans="1:1" x14ac:dyDescent="0.25">
      <c r="A2098" s="6"/>
    </row>
    <row r="2099" spans="1:1" x14ac:dyDescent="0.25">
      <c r="A2099" s="6"/>
    </row>
    <row r="2100" spans="1:1" x14ac:dyDescent="0.25">
      <c r="A2100" s="6"/>
    </row>
    <row r="2101" spans="1:1" x14ac:dyDescent="0.25">
      <c r="A2101" s="6"/>
    </row>
    <row r="2102" spans="1:1" x14ac:dyDescent="0.25">
      <c r="A2102" s="6"/>
    </row>
    <row r="2103" spans="1:1" x14ac:dyDescent="0.25">
      <c r="A2103" s="6"/>
    </row>
    <row r="2104" spans="1:1" x14ac:dyDescent="0.25">
      <c r="A2104" s="6"/>
    </row>
    <row r="2105" spans="1:1" x14ac:dyDescent="0.25">
      <c r="A2105" s="6"/>
    </row>
    <row r="2106" spans="1:1" x14ac:dyDescent="0.25">
      <c r="A2106" s="6"/>
    </row>
    <row r="2107" spans="1:1" x14ac:dyDescent="0.25">
      <c r="A2107" s="6"/>
    </row>
    <row r="2108" spans="1:1" x14ac:dyDescent="0.25">
      <c r="A2108" s="6"/>
    </row>
    <row r="2109" spans="1:1" x14ac:dyDescent="0.25">
      <c r="A2109" s="6"/>
    </row>
    <row r="2110" spans="1:1" x14ac:dyDescent="0.25">
      <c r="A2110" s="6"/>
    </row>
    <row r="2111" spans="1:1" x14ac:dyDescent="0.25">
      <c r="A2111" s="6"/>
    </row>
    <row r="2112" spans="1:1" x14ac:dyDescent="0.25">
      <c r="A2112" s="6"/>
    </row>
    <row r="2113" spans="1:1" x14ac:dyDescent="0.25">
      <c r="A2113" s="6"/>
    </row>
    <row r="2114" spans="1:1" x14ac:dyDescent="0.25">
      <c r="A2114" s="6"/>
    </row>
    <row r="2115" spans="1:1" x14ac:dyDescent="0.25">
      <c r="A2115" s="6"/>
    </row>
    <row r="2116" spans="1:1" x14ac:dyDescent="0.25">
      <c r="A2116" s="6"/>
    </row>
    <row r="2117" spans="1:1" x14ac:dyDescent="0.25">
      <c r="A2117" s="6"/>
    </row>
    <row r="2118" spans="1:1" x14ac:dyDescent="0.25">
      <c r="A2118" s="6"/>
    </row>
    <row r="2119" spans="1:1" x14ac:dyDescent="0.25">
      <c r="A2119" s="6"/>
    </row>
    <row r="2120" spans="1:1" x14ac:dyDescent="0.25">
      <c r="A2120" s="6"/>
    </row>
    <row r="2121" spans="1:1" x14ac:dyDescent="0.25">
      <c r="A2121" s="6"/>
    </row>
    <row r="2122" spans="1:1" x14ac:dyDescent="0.25">
      <c r="A2122" s="6"/>
    </row>
    <row r="2123" spans="1:1" x14ac:dyDescent="0.25">
      <c r="A2123" s="6"/>
    </row>
    <row r="2124" spans="1:1" x14ac:dyDescent="0.25">
      <c r="A2124" s="6"/>
    </row>
    <row r="2125" spans="1:1" x14ac:dyDescent="0.25">
      <c r="A2125" s="6"/>
    </row>
    <row r="2126" spans="1:1" x14ac:dyDescent="0.25">
      <c r="A2126" s="6"/>
    </row>
    <row r="2127" spans="1:1" x14ac:dyDescent="0.25">
      <c r="A2127" s="6"/>
    </row>
    <row r="2128" spans="1:1" x14ac:dyDescent="0.25">
      <c r="A2128" s="6"/>
    </row>
    <row r="2129" spans="1:1" x14ac:dyDescent="0.25">
      <c r="A2129" s="6"/>
    </row>
    <row r="2130" spans="1:1" x14ac:dyDescent="0.25">
      <c r="A2130" s="6"/>
    </row>
    <row r="2131" spans="1:1" x14ac:dyDescent="0.25">
      <c r="A2131" s="6"/>
    </row>
    <row r="2132" spans="1:1" x14ac:dyDescent="0.25">
      <c r="A2132" s="6"/>
    </row>
    <row r="2133" spans="1:1" x14ac:dyDescent="0.25">
      <c r="A2133" s="6"/>
    </row>
    <row r="2134" spans="1:1" x14ac:dyDescent="0.25">
      <c r="A2134" s="6"/>
    </row>
    <row r="2135" spans="1:1" x14ac:dyDescent="0.25">
      <c r="A2135" s="6"/>
    </row>
    <row r="2136" spans="1:1" x14ac:dyDescent="0.25">
      <c r="A2136" s="6"/>
    </row>
    <row r="2137" spans="1:1" x14ac:dyDescent="0.25">
      <c r="A2137" s="6"/>
    </row>
    <row r="2138" spans="1:1" x14ac:dyDescent="0.25">
      <c r="A2138" s="6"/>
    </row>
    <row r="2139" spans="1:1" x14ac:dyDescent="0.25">
      <c r="A2139" s="6"/>
    </row>
    <row r="2140" spans="1:1" x14ac:dyDescent="0.25">
      <c r="A2140" s="6"/>
    </row>
    <row r="2141" spans="1:1" x14ac:dyDescent="0.25">
      <c r="A2141" s="6"/>
    </row>
    <row r="2142" spans="1:1" x14ac:dyDescent="0.25">
      <c r="A2142" s="6"/>
    </row>
    <row r="2143" spans="1:1" x14ac:dyDescent="0.25">
      <c r="A2143" s="6"/>
    </row>
    <row r="2144" spans="1:1" x14ac:dyDescent="0.25">
      <c r="A2144" s="6"/>
    </row>
    <row r="2145" spans="1:1" x14ac:dyDescent="0.25">
      <c r="A2145" s="6"/>
    </row>
    <row r="2146" spans="1:1" x14ac:dyDescent="0.25">
      <c r="A2146" s="6"/>
    </row>
    <row r="2147" spans="1:1" x14ac:dyDescent="0.25">
      <c r="A2147" s="6"/>
    </row>
    <row r="2148" spans="1:1" x14ac:dyDescent="0.25">
      <c r="A2148" s="6"/>
    </row>
    <row r="2149" spans="1:1" x14ac:dyDescent="0.25">
      <c r="A2149" s="6"/>
    </row>
    <row r="2150" spans="1:1" x14ac:dyDescent="0.25">
      <c r="A2150" s="6"/>
    </row>
    <row r="2151" spans="1:1" x14ac:dyDescent="0.25">
      <c r="A2151" s="6"/>
    </row>
    <row r="2152" spans="1:1" x14ac:dyDescent="0.25">
      <c r="A2152" s="6"/>
    </row>
    <row r="2153" spans="1:1" x14ac:dyDescent="0.25">
      <c r="A2153" s="6"/>
    </row>
    <row r="2154" spans="1:1" x14ac:dyDescent="0.25">
      <c r="A2154" s="6"/>
    </row>
    <row r="2155" spans="1:1" x14ac:dyDescent="0.25">
      <c r="A2155" s="6"/>
    </row>
    <row r="2156" spans="1:1" x14ac:dyDescent="0.25">
      <c r="A2156" s="6"/>
    </row>
    <row r="2157" spans="1:1" x14ac:dyDescent="0.25">
      <c r="A2157" s="6"/>
    </row>
    <row r="2158" spans="1:1" x14ac:dyDescent="0.25">
      <c r="A2158" s="6"/>
    </row>
    <row r="2159" spans="1:1" x14ac:dyDescent="0.25">
      <c r="A2159" s="6"/>
    </row>
    <row r="2160" spans="1:1" x14ac:dyDescent="0.25">
      <c r="A2160" s="6"/>
    </row>
    <row r="2161" spans="1:1" x14ac:dyDescent="0.25">
      <c r="A2161" s="6"/>
    </row>
    <row r="2162" spans="1:1" x14ac:dyDescent="0.25">
      <c r="A2162" s="6"/>
    </row>
    <row r="2163" spans="1:1" x14ac:dyDescent="0.25">
      <c r="A2163" s="6"/>
    </row>
    <row r="2164" spans="1:1" x14ac:dyDescent="0.25">
      <c r="A2164" s="6"/>
    </row>
    <row r="2165" spans="1:1" x14ac:dyDescent="0.25">
      <c r="A2165" s="6"/>
    </row>
    <row r="2166" spans="1:1" x14ac:dyDescent="0.25">
      <c r="A2166" s="6"/>
    </row>
    <row r="2167" spans="1:1" x14ac:dyDescent="0.25">
      <c r="A2167" s="6"/>
    </row>
    <row r="2168" spans="1:1" x14ac:dyDescent="0.25">
      <c r="A2168" s="6"/>
    </row>
    <row r="2169" spans="1:1" x14ac:dyDescent="0.25">
      <c r="A2169" s="6"/>
    </row>
    <row r="2170" spans="1:1" x14ac:dyDescent="0.25">
      <c r="A2170" s="6"/>
    </row>
    <row r="2171" spans="1:1" x14ac:dyDescent="0.25">
      <c r="A2171" s="6"/>
    </row>
    <row r="2172" spans="1:1" x14ac:dyDescent="0.25">
      <c r="A2172" s="6"/>
    </row>
    <row r="2173" spans="1:1" x14ac:dyDescent="0.25">
      <c r="A2173" s="6"/>
    </row>
    <row r="2174" spans="1:1" x14ac:dyDescent="0.25">
      <c r="A2174" s="6"/>
    </row>
    <row r="2175" spans="1:1" x14ac:dyDescent="0.25">
      <c r="A2175" s="6"/>
    </row>
    <row r="2176" spans="1:1" x14ac:dyDescent="0.25">
      <c r="A2176" s="6"/>
    </row>
    <row r="2177" spans="1:1" x14ac:dyDescent="0.25">
      <c r="A2177" s="6"/>
    </row>
    <row r="2178" spans="1:1" x14ac:dyDescent="0.25">
      <c r="A2178" s="6"/>
    </row>
    <row r="2179" spans="1:1" x14ac:dyDescent="0.25">
      <c r="A2179" s="6"/>
    </row>
    <row r="2180" spans="1:1" x14ac:dyDescent="0.25">
      <c r="A2180" s="6"/>
    </row>
    <row r="2181" spans="1:1" x14ac:dyDescent="0.25">
      <c r="A2181" s="6"/>
    </row>
    <row r="2182" spans="1:1" x14ac:dyDescent="0.25">
      <c r="A2182" s="6"/>
    </row>
    <row r="2183" spans="1:1" x14ac:dyDescent="0.25">
      <c r="A2183" s="6"/>
    </row>
    <row r="2184" spans="1:1" x14ac:dyDescent="0.25">
      <c r="A2184" s="6"/>
    </row>
    <row r="2185" spans="1:1" x14ac:dyDescent="0.25">
      <c r="A2185" s="6"/>
    </row>
    <row r="2186" spans="1:1" x14ac:dyDescent="0.25">
      <c r="A2186" s="6"/>
    </row>
    <row r="2187" spans="1:1" x14ac:dyDescent="0.25">
      <c r="A2187" s="6"/>
    </row>
    <row r="2188" spans="1:1" x14ac:dyDescent="0.25">
      <c r="A2188" s="6"/>
    </row>
    <row r="2189" spans="1:1" x14ac:dyDescent="0.25">
      <c r="A2189" s="6"/>
    </row>
    <row r="2190" spans="1:1" x14ac:dyDescent="0.25">
      <c r="A2190" s="6"/>
    </row>
    <row r="2191" spans="1:1" x14ac:dyDescent="0.25">
      <c r="A2191" s="6"/>
    </row>
    <row r="2192" spans="1:1" x14ac:dyDescent="0.25">
      <c r="A2192" s="6"/>
    </row>
    <row r="2193" spans="1:1" x14ac:dyDescent="0.25">
      <c r="A2193" s="6"/>
    </row>
    <row r="2194" spans="1:1" x14ac:dyDescent="0.25">
      <c r="A2194" s="6"/>
    </row>
    <row r="2195" spans="1:1" x14ac:dyDescent="0.25">
      <c r="A2195" s="6"/>
    </row>
    <row r="2196" spans="1:1" x14ac:dyDescent="0.25">
      <c r="A2196" s="6"/>
    </row>
    <row r="2197" spans="1:1" x14ac:dyDescent="0.25">
      <c r="A2197" s="6"/>
    </row>
    <row r="2198" spans="1:1" x14ac:dyDescent="0.25">
      <c r="A2198" s="6"/>
    </row>
    <row r="2199" spans="1:1" x14ac:dyDescent="0.25">
      <c r="A2199" s="6"/>
    </row>
    <row r="2200" spans="1:1" x14ac:dyDescent="0.25">
      <c r="A2200" s="6"/>
    </row>
    <row r="2201" spans="1:1" x14ac:dyDescent="0.25">
      <c r="A2201" s="6"/>
    </row>
    <row r="2202" spans="1:1" x14ac:dyDescent="0.25">
      <c r="A2202" s="6"/>
    </row>
    <row r="2203" spans="1:1" x14ac:dyDescent="0.25">
      <c r="A2203" s="6"/>
    </row>
    <row r="2204" spans="1:1" x14ac:dyDescent="0.25">
      <c r="A2204" s="6"/>
    </row>
    <row r="2205" spans="1:1" x14ac:dyDescent="0.25">
      <c r="A2205" s="6"/>
    </row>
    <row r="2206" spans="1:1" x14ac:dyDescent="0.25">
      <c r="A2206" s="6"/>
    </row>
    <row r="2207" spans="1:1" x14ac:dyDescent="0.25">
      <c r="A2207" s="6"/>
    </row>
    <row r="2208" spans="1:1" x14ac:dyDescent="0.25">
      <c r="A2208" s="6"/>
    </row>
    <row r="2209" spans="1:1" x14ac:dyDescent="0.25">
      <c r="A2209" s="6"/>
    </row>
    <row r="2210" spans="1:1" x14ac:dyDescent="0.25">
      <c r="A2210" s="6"/>
    </row>
    <row r="2211" spans="1:1" x14ac:dyDescent="0.25">
      <c r="A2211" s="6"/>
    </row>
    <row r="2212" spans="1:1" x14ac:dyDescent="0.25">
      <c r="A2212" s="6"/>
    </row>
    <row r="2213" spans="1:1" x14ac:dyDescent="0.25">
      <c r="A2213" s="6"/>
    </row>
    <row r="2214" spans="1:1" x14ac:dyDescent="0.25">
      <c r="A2214" s="6"/>
    </row>
    <row r="2215" spans="1:1" x14ac:dyDescent="0.25">
      <c r="A2215" s="6"/>
    </row>
    <row r="2216" spans="1:1" x14ac:dyDescent="0.25">
      <c r="A2216" s="6"/>
    </row>
    <row r="2217" spans="1:1" x14ac:dyDescent="0.25">
      <c r="A2217" s="6"/>
    </row>
    <row r="2218" spans="1:1" x14ac:dyDescent="0.25">
      <c r="A2218" s="6"/>
    </row>
    <row r="2219" spans="1:1" x14ac:dyDescent="0.25">
      <c r="A2219" s="6"/>
    </row>
    <row r="2220" spans="1:1" x14ac:dyDescent="0.25">
      <c r="A2220" s="6"/>
    </row>
    <row r="2221" spans="1:1" x14ac:dyDescent="0.25">
      <c r="A2221" s="6"/>
    </row>
    <row r="2222" spans="1:1" x14ac:dyDescent="0.25">
      <c r="A2222" s="6"/>
    </row>
    <row r="2223" spans="1:1" x14ac:dyDescent="0.25">
      <c r="A2223" s="6"/>
    </row>
    <row r="2224" spans="1:1" x14ac:dyDescent="0.25">
      <c r="A2224" s="6"/>
    </row>
    <row r="2225" spans="1:1" x14ac:dyDescent="0.25">
      <c r="A2225" s="6"/>
    </row>
    <row r="2226" spans="1:1" x14ac:dyDescent="0.25">
      <c r="A2226" s="6"/>
    </row>
    <row r="2227" spans="1:1" x14ac:dyDescent="0.25">
      <c r="A2227" s="6"/>
    </row>
    <row r="2228" spans="1:1" x14ac:dyDescent="0.25">
      <c r="A2228" s="6"/>
    </row>
    <row r="2229" spans="1:1" x14ac:dyDescent="0.25">
      <c r="A2229" s="6"/>
    </row>
    <row r="2230" spans="1:1" x14ac:dyDescent="0.25">
      <c r="A2230" s="6"/>
    </row>
    <row r="2231" spans="1:1" x14ac:dyDescent="0.25">
      <c r="A2231" s="6"/>
    </row>
    <row r="2232" spans="1:1" x14ac:dyDescent="0.25">
      <c r="A2232" s="6"/>
    </row>
    <row r="2233" spans="1:1" x14ac:dyDescent="0.25">
      <c r="A2233" s="6"/>
    </row>
    <row r="2234" spans="1:1" x14ac:dyDescent="0.25">
      <c r="A2234" s="6"/>
    </row>
    <row r="2235" spans="1:1" x14ac:dyDescent="0.25">
      <c r="A2235" s="6"/>
    </row>
    <row r="2236" spans="1:1" x14ac:dyDescent="0.25">
      <c r="A2236" s="6"/>
    </row>
    <row r="2237" spans="1:1" x14ac:dyDescent="0.25">
      <c r="A2237" s="6"/>
    </row>
    <row r="2238" spans="1:1" x14ac:dyDescent="0.25">
      <c r="A2238" s="6"/>
    </row>
    <row r="2239" spans="1:1" x14ac:dyDescent="0.25">
      <c r="A2239" s="6"/>
    </row>
    <row r="2240" spans="1:1" x14ac:dyDescent="0.25">
      <c r="A2240" s="6"/>
    </row>
    <row r="2241" spans="1:1" x14ac:dyDescent="0.25">
      <c r="A2241" s="6"/>
    </row>
    <row r="2242" spans="1:1" x14ac:dyDescent="0.25">
      <c r="A2242" s="6"/>
    </row>
    <row r="2243" spans="1:1" x14ac:dyDescent="0.25">
      <c r="A2243" s="6"/>
    </row>
    <row r="2244" spans="1:1" x14ac:dyDescent="0.25">
      <c r="A2244" s="6"/>
    </row>
    <row r="2245" spans="1:1" x14ac:dyDescent="0.25">
      <c r="A2245" s="6"/>
    </row>
    <row r="2246" spans="1:1" x14ac:dyDescent="0.25">
      <c r="A2246" s="6"/>
    </row>
    <row r="2247" spans="1:1" x14ac:dyDescent="0.25">
      <c r="A2247" s="6"/>
    </row>
    <row r="2248" spans="1:1" x14ac:dyDescent="0.25">
      <c r="A2248" s="6"/>
    </row>
    <row r="2249" spans="1:1" x14ac:dyDescent="0.25">
      <c r="A2249" s="6"/>
    </row>
    <row r="2250" spans="1:1" x14ac:dyDescent="0.25">
      <c r="A2250" s="6"/>
    </row>
    <row r="2251" spans="1:1" x14ac:dyDescent="0.25">
      <c r="A2251" s="6"/>
    </row>
    <row r="2252" spans="1:1" x14ac:dyDescent="0.25">
      <c r="A2252" s="6"/>
    </row>
    <row r="2253" spans="1:1" x14ac:dyDescent="0.25">
      <c r="A2253" s="6"/>
    </row>
    <row r="2254" spans="1:1" x14ac:dyDescent="0.25">
      <c r="A2254" s="6"/>
    </row>
    <row r="2255" spans="1:1" x14ac:dyDescent="0.25">
      <c r="A2255" s="6"/>
    </row>
    <row r="2256" spans="1:1" x14ac:dyDescent="0.25">
      <c r="A2256" s="6"/>
    </row>
    <row r="2257" spans="1:1" x14ac:dyDescent="0.25">
      <c r="A2257" s="6"/>
    </row>
    <row r="2258" spans="1:1" x14ac:dyDescent="0.25">
      <c r="A2258" s="6"/>
    </row>
    <row r="2259" spans="1:1" x14ac:dyDescent="0.25">
      <c r="A2259" s="6"/>
    </row>
    <row r="2260" spans="1:1" x14ac:dyDescent="0.25">
      <c r="A2260" s="6"/>
    </row>
    <row r="2261" spans="1:1" x14ac:dyDescent="0.25">
      <c r="A2261" s="6"/>
    </row>
    <row r="2262" spans="1:1" x14ac:dyDescent="0.25">
      <c r="A2262" s="6"/>
    </row>
    <row r="2263" spans="1:1" x14ac:dyDescent="0.25">
      <c r="A2263" s="6"/>
    </row>
    <row r="2264" spans="1:1" x14ac:dyDescent="0.25">
      <c r="A2264" s="6"/>
    </row>
    <row r="2265" spans="1:1" x14ac:dyDescent="0.25">
      <c r="A2265" s="6"/>
    </row>
    <row r="2266" spans="1:1" x14ac:dyDescent="0.25">
      <c r="A2266" s="6"/>
    </row>
    <row r="2267" spans="1:1" x14ac:dyDescent="0.25">
      <c r="A2267" s="6"/>
    </row>
    <row r="2268" spans="1:1" x14ac:dyDescent="0.25">
      <c r="A2268" s="6"/>
    </row>
    <row r="2269" spans="1:1" x14ac:dyDescent="0.25">
      <c r="A2269" s="6"/>
    </row>
    <row r="2270" spans="1:1" x14ac:dyDescent="0.25">
      <c r="A2270" s="6"/>
    </row>
    <row r="2271" spans="1:1" x14ac:dyDescent="0.25">
      <c r="A2271" s="6"/>
    </row>
    <row r="2272" spans="1:1" x14ac:dyDescent="0.25">
      <c r="A2272" s="6"/>
    </row>
    <row r="2273" spans="1:1" x14ac:dyDescent="0.25">
      <c r="A2273" s="6"/>
    </row>
    <row r="2274" spans="1:1" x14ac:dyDescent="0.25">
      <c r="A2274" s="6"/>
    </row>
    <row r="2275" spans="1:1" x14ac:dyDescent="0.25">
      <c r="A2275" s="6"/>
    </row>
    <row r="2276" spans="1:1" x14ac:dyDescent="0.25">
      <c r="A2276" s="6"/>
    </row>
    <row r="2277" spans="1:1" x14ac:dyDescent="0.25">
      <c r="A2277" s="6"/>
    </row>
    <row r="2278" spans="1:1" x14ac:dyDescent="0.25">
      <c r="A2278" s="6"/>
    </row>
    <row r="2279" spans="1:1" x14ac:dyDescent="0.25">
      <c r="A2279" s="6"/>
    </row>
    <row r="2280" spans="1:1" x14ac:dyDescent="0.25">
      <c r="A2280" s="6"/>
    </row>
    <row r="2281" spans="1:1" x14ac:dyDescent="0.25">
      <c r="A2281" s="6"/>
    </row>
    <row r="2282" spans="1:1" x14ac:dyDescent="0.25">
      <c r="A2282" s="6"/>
    </row>
    <row r="2283" spans="1:1" x14ac:dyDescent="0.25">
      <c r="A2283" s="6"/>
    </row>
    <row r="2284" spans="1:1" x14ac:dyDescent="0.25">
      <c r="A2284" s="6"/>
    </row>
    <row r="2285" spans="1:1" x14ac:dyDescent="0.25">
      <c r="A2285" s="6"/>
    </row>
    <row r="2286" spans="1:1" x14ac:dyDescent="0.25">
      <c r="A2286" s="6"/>
    </row>
    <row r="2287" spans="1:1" x14ac:dyDescent="0.25">
      <c r="A2287" s="6"/>
    </row>
    <row r="2288" spans="1:1" x14ac:dyDescent="0.25">
      <c r="A2288" s="6"/>
    </row>
    <row r="2289" spans="1:1" x14ac:dyDescent="0.25">
      <c r="A2289" s="6"/>
    </row>
    <row r="2290" spans="1:1" x14ac:dyDescent="0.25">
      <c r="A2290" s="6"/>
    </row>
    <row r="2291" spans="1:1" x14ac:dyDescent="0.25">
      <c r="A2291" s="6"/>
    </row>
    <row r="2292" spans="1:1" x14ac:dyDescent="0.25">
      <c r="A2292" s="6"/>
    </row>
    <row r="2293" spans="1:1" x14ac:dyDescent="0.25">
      <c r="A2293" s="6"/>
    </row>
    <row r="2294" spans="1:1" x14ac:dyDescent="0.25">
      <c r="A2294" s="6"/>
    </row>
    <row r="2295" spans="1:1" x14ac:dyDescent="0.25">
      <c r="A2295" s="6"/>
    </row>
    <row r="2296" spans="1:1" x14ac:dyDescent="0.25">
      <c r="A2296" s="6"/>
    </row>
    <row r="2297" spans="1:1" x14ac:dyDescent="0.25">
      <c r="A2297" s="6"/>
    </row>
    <row r="2298" spans="1:1" x14ac:dyDescent="0.25">
      <c r="A2298" s="6"/>
    </row>
    <row r="2299" spans="1:1" x14ac:dyDescent="0.25">
      <c r="A2299" s="6"/>
    </row>
    <row r="2300" spans="1:1" x14ac:dyDescent="0.25">
      <c r="A2300" s="6"/>
    </row>
    <row r="2301" spans="1:1" x14ac:dyDescent="0.25">
      <c r="A2301" s="6"/>
    </row>
    <row r="2302" spans="1:1" x14ac:dyDescent="0.25">
      <c r="A2302" s="6"/>
    </row>
    <row r="2303" spans="1:1" x14ac:dyDescent="0.25">
      <c r="A2303" s="6"/>
    </row>
    <row r="2304" spans="1:1" x14ac:dyDescent="0.25">
      <c r="A2304" s="6"/>
    </row>
    <row r="2305" spans="1:1" x14ac:dyDescent="0.25">
      <c r="A2305" s="6"/>
    </row>
    <row r="2306" spans="1:1" x14ac:dyDescent="0.25">
      <c r="A2306" s="6"/>
    </row>
    <row r="2307" spans="1:1" x14ac:dyDescent="0.25">
      <c r="A2307" s="6"/>
    </row>
    <row r="2308" spans="1:1" x14ac:dyDescent="0.25">
      <c r="A2308" s="6"/>
    </row>
    <row r="2309" spans="1:1" x14ac:dyDescent="0.25">
      <c r="A2309" s="6"/>
    </row>
    <row r="2310" spans="1:1" x14ac:dyDescent="0.25">
      <c r="A2310" s="6"/>
    </row>
    <row r="2311" spans="1:1" x14ac:dyDescent="0.25">
      <c r="A2311" s="6"/>
    </row>
    <row r="2312" spans="1:1" x14ac:dyDescent="0.25">
      <c r="A2312" s="6"/>
    </row>
    <row r="2313" spans="1:1" x14ac:dyDescent="0.25">
      <c r="A2313" s="6"/>
    </row>
    <row r="2314" spans="1:1" x14ac:dyDescent="0.25">
      <c r="A2314" s="6"/>
    </row>
    <row r="2315" spans="1:1" x14ac:dyDescent="0.25">
      <c r="A2315" s="6"/>
    </row>
    <row r="2316" spans="1:1" x14ac:dyDescent="0.25">
      <c r="A2316" s="6"/>
    </row>
    <row r="2317" spans="1:1" x14ac:dyDescent="0.25">
      <c r="A2317" s="6"/>
    </row>
    <row r="2318" spans="1:1" x14ac:dyDescent="0.25">
      <c r="A2318" s="6"/>
    </row>
    <row r="2319" spans="1:1" x14ac:dyDescent="0.25">
      <c r="A2319" s="6"/>
    </row>
    <row r="2320" spans="1:1" x14ac:dyDescent="0.25">
      <c r="A2320" s="6"/>
    </row>
    <row r="2321" spans="1:1" x14ac:dyDescent="0.25">
      <c r="A2321" s="6"/>
    </row>
    <row r="2322" spans="1:1" x14ac:dyDescent="0.25">
      <c r="A2322" s="6"/>
    </row>
    <row r="2323" spans="1:1" x14ac:dyDescent="0.25">
      <c r="A2323" s="6"/>
    </row>
    <row r="2324" spans="1:1" x14ac:dyDescent="0.25">
      <c r="A2324" s="6"/>
    </row>
    <row r="2325" spans="1:1" x14ac:dyDescent="0.25">
      <c r="A2325" s="6"/>
    </row>
    <row r="2326" spans="1:1" x14ac:dyDescent="0.25">
      <c r="A2326" s="6"/>
    </row>
    <row r="2327" spans="1:1" x14ac:dyDescent="0.25">
      <c r="A2327" s="6"/>
    </row>
    <row r="2328" spans="1:1" x14ac:dyDescent="0.25">
      <c r="A2328" s="6"/>
    </row>
    <row r="2329" spans="1:1" x14ac:dyDescent="0.25">
      <c r="A2329" s="6"/>
    </row>
    <row r="2330" spans="1:1" x14ac:dyDescent="0.25">
      <c r="A2330" s="6"/>
    </row>
    <row r="2331" spans="1:1" x14ac:dyDescent="0.25">
      <c r="A2331" s="6"/>
    </row>
    <row r="2332" spans="1:1" x14ac:dyDescent="0.25">
      <c r="A2332" s="6"/>
    </row>
    <row r="2333" spans="1:1" x14ac:dyDescent="0.25">
      <c r="A2333" s="6"/>
    </row>
    <row r="2334" spans="1:1" x14ac:dyDescent="0.25">
      <c r="A2334" s="6"/>
    </row>
    <row r="2335" spans="1:1" x14ac:dyDescent="0.25">
      <c r="A2335" s="6"/>
    </row>
    <row r="2336" spans="1:1" x14ac:dyDescent="0.25">
      <c r="A2336" s="6"/>
    </row>
    <row r="2337" spans="1:1" x14ac:dyDescent="0.25">
      <c r="A2337" s="6"/>
    </row>
    <row r="2338" spans="1:1" x14ac:dyDescent="0.25">
      <c r="A2338" s="6"/>
    </row>
    <row r="2339" spans="1:1" x14ac:dyDescent="0.25">
      <c r="A2339" s="6"/>
    </row>
    <row r="2340" spans="1:1" x14ac:dyDescent="0.25">
      <c r="A2340" s="6"/>
    </row>
    <row r="2341" spans="1:1" x14ac:dyDescent="0.25">
      <c r="A2341" s="6"/>
    </row>
    <row r="2342" spans="1:1" x14ac:dyDescent="0.25">
      <c r="A2342" s="6"/>
    </row>
    <row r="2343" spans="1:1" x14ac:dyDescent="0.25">
      <c r="A2343" s="6"/>
    </row>
    <row r="2344" spans="1:1" x14ac:dyDescent="0.25">
      <c r="A2344" s="6"/>
    </row>
    <row r="2345" spans="1:1" x14ac:dyDescent="0.25">
      <c r="A2345" s="6"/>
    </row>
    <row r="2346" spans="1:1" x14ac:dyDescent="0.25">
      <c r="A2346" s="6"/>
    </row>
    <row r="2347" spans="1:1" x14ac:dyDescent="0.25">
      <c r="A2347" s="6"/>
    </row>
    <row r="2348" spans="1:1" x14ac:dyDescent="0.25">
      <c r="A2348" s="6"/>
    </row>
    <row r="2349" spans="1:1" x14ac:dyDescent="0.25">
      <c r="A2349" s="6"/>
    </row>
    <row r="2350" spans="1:1" x14ac:dyDescent="0.25">
      <c r="A2350" s="6"/>
    </row>
    <row r="2351" spans="1:1" x14ac:dyDescent="0.25">
      <c r="A2351" s="6"/>
    </row>
    <row r="2352" spans="1:1" x14ac:dyDescent="0.25">
      <c r="A2352" s="6"/>
    </row>
    <row r="2353" spans="1:1" x14ac:dyDescent="0.25">
      <c r="A2353" s="6"/>
    </row>
    <row r="2354" spans="1:1" x14ac:dyDescent="0.25">
      <c r="A2354" s="6"/>
    </row>
    <row r="2355" spans="1:1" x14ac:dyDescent="0.25">
      <c r="A2355" s="6"/>
    </row>
    <row r="2356" spans="1:1" x14ac:dyDescent="0.25">
      <c r="A2356" s="6"/>
    </row>
    <row r="2357" spans="1:1" x14ac:dyDescent="0.25">
      <c r="A2357" s="6"/>
    </row>
    <row r="2358" spans="1:1" x14ac:dyDescent="0.25">
      <c r="A2358" s="6"/>
    </row>
    <row r="2359" spans="1:1" x14ac:dyDescent="0.25">
      <c r="A2359" s="6"/>
    </row>
    <row r="2360" spans="1:1" x14ac:dyDescent="0.25">
      <c r="A2360" s="6"/>
    </row>
    <row r="2361" spans="1:1" x14ac:dyDescent="0.25">
      <c r="A2361" s="6"/>
    </row>
    <row r="2362" spans="1:1" x14ac:dyDescent="0.25">
      <c r="A2362" s="6"/>
    </row>
    <row r="2363" spans="1:1" x14ac:dyDescent="0.25">
      <c r="A2363" s="6"/>
    </row>
    <row r="2364" spans="1:1" x14ac:dyDescent="0.25">
      <c r="A2364" s="6"/>
    </row>
    <row r="2365" spans="1:1" x14ac:dyDescent="0.25">
      <c r="A2365" s="6"/>
    </row>
    <row r="2366" spans="1:1" x14ac:dyDescent="0.25">
      <c r="A2366" s="6"/>
    </row>
    <row r="2367" spans="1:1" x14ac:dyDescent="0.25">
      <c r="A2367" s="6"/>
    </row>
    <row r="2368" spans="1:1" x14ac:dyDescent="0.25">
      <c r="A2368" s="6"/>
    </row>
    <row r="2369" spans="1:1" x14ac:dyDescent="0.25">
      <c r="A2369" s="6"/>
    </row>
    <row r="2370" spans="1:1" x14ac:dyDescent="0.25">
      <c r="A2370" s="6"/>
    </row>
    <row r="2371" spans="1:1" x14ac:dyDescent="0.25">
      <c r="A2371" s="6"/>
    </row>
    <row r="2372" spans="1:1" x14ac:dyDescent="0.25">
      <c r="A2372" s="6"/>
    </row>
    <row r="2373" spans="1:1" x14ac:dyDescent="0.25">
      <c r="A2373" s="6"/>
    </row>
    <row r="2374" spans="1:1" x14ac:dyDescent="0.25">
      <c r="A2374" s="6"/>
    </row>
    <row r="2375" spans="1:1" x14ac:dyDescent="0.25">
      <c r="A2375" s="6"/>
    </row>
    <row r="2376" spans="1:1" x14ac:dyDescent="0.25">
      <c r="A2376" s="6"/>
    </row>
    <row r="2377" spans="1:1" x14ac:dyDescent="0.25">
      <c r="A2377" s="6"/>
    </row>
    <row r="2378" spans="1:1" x14ac:dyDescent="0.25">
      <c r="A2378" s="6"/>
    </row>
    <row r="2379" spans="1:1" x14ac:dyDescent="0.25">
      <c r="A2379" s="6"/>
    </row>
    <row r="2380" spans="1:1" x14ac:dyDescent="0.25">
      <c r="A2380" s="6"/>
    </row>
    <row r="2381" spans="1:1" x14ac:dyDescent="0.25">
      <c r="A2381" s="6"/>
    </row>
    <row r="2382" spans="1:1" x14ac:dyDescent="0.25">
      <c r="A2382" s="6"/>
    </row>
    <row r="2383" spans="1:1" x14ac:dyDescent="0.25">
      <c r="A2383" s="6"/>
    </row>
    <row r="2384" spans="1:1" x14ac:dyDescent="0.25">
      <c r="A2384" s="6"/>
    </row>
    <row r="2385" spans="1:1" x14ac:dyDescent="0.25">
      <c r="A2385" s="6"/>
    </row>
    <row r="2386" spans="1:1" x14ac:dyDescent="0.25">
      <c r="A2386" s="6"/>
    </row>
    <row r="2387" spans="1:1" x14ac:dyDescent="0.25">
      <c r="A2387" s="6"/>
    </row>
    <row r="2388" spans="1:1" x14ac:dyDescent="0.25">
      <c r="A2388" s="6"/>
    </row>
    <row r="2389" spans="1:1" x14ac:dyDescent="0.25">
      <c r="A2389" s="6"/>
    </row>
    <row r="2390" spans="1:1" x14ac:dyDescent="0.25">
      <c r="A2390" s="6"/>
    </row>
    <row r="2391" spans="1:1" x14ac:dyDescent="0.25">
      <c r="A2391" s="6"/>
    </row>
    <row r="2392" spans="1:1" x14ac:dyDescent="0.25">
      <c r="A2392" s="6"/>
    </row>
    <row r="2393" spans="1:1" x14ac:dyDescent="0.25">
      <c r="A2393" s="6"/>
    </row>
    <row r="2394" spans="1:1" x14ac:dyDescent="0.25">
      <c r="A2394" s="6"/>
    </row>
    <row r="2395" spans="1:1" x14ac:dyDescent="0.25">
      <c r="A2395" s="6"/>
    </row>
    <row r="2396" spans="1:1" x14ac:dyDescent="0.25">
      <c r="A2396" s="6"/>
    </row>
    <row r="2397" spans="1:1" x14ac:dyDescent="0.25">
      <c r="A2397" s="6"/>
    </row>
    <row r="2398" spans="1:1" x14ac:dyDescent="0.25">
      <c r="A2398" s="6"/>
    </row>
    <row r="2399" spans="1:1" x14ac:dyDescent="0.25">
      <c r="A2399" s="6"/>
    </row>
    <row r="2400" spans="1:1" x14ac:dyDescent="0.25">
      <c r="A2400" s="6"/>
    </row>
    <row r="2401" spans="1:1" x14ac:dyDescent="0.25">
      <c r="A2401" s="6"/>
    </row>
    <row r="2402" spans="1:1" x14ac:dyDescent="0.25">
      <c r="A2402" s="6"/>
    </row>
    <row r="2403" spans="1:1" x14ac:dyDescent="0.25">
      <c r="A2403" s="6"/>
    </row>
    <row r="2404" spans="1:1" x14ac:dyDescent="0.25">
      <c r="A2404" s="6"/>
    </row>
    <row r="2405" spans="1:1" x14ac:dyDescent="0.25">
      <c r="A2405" s="6"/>
    </row>
    <row r="2406" spans="1:1" x14ac:dyDescent="0.25">
      <c r="A2406" s="6"/>
    </row>
    <row r="2407" spans="1:1" x14ac:dyDescent="0.25">
      <c r="A2407" s="6"/>
    </row>
    <row r="2408" spans="1:1" x14ac:dyDescent="0.25">
      <c r="A2408" s="6"/>
    </row>
    <row r="2409" spans="1:1" x14ac:dyDescent="0.25">
      <c r="A2409" s="6"/>
    </row>
    <row r="2410" spans="1:1" x14ac:dyDescent="0.25">
      <c r="A2410" s="6"/>
    </row>
    <row r="2411" spans="1:1" x14ac:dyDescent="0.25">
      <c r="A2411" s="6"/>
    </row>
    <row r="2412" spans="1:1" x14ac:dyDescent="0.25">
      <c r="A2412" s="6"/>
    </row>
    <row r="2413" spans="1:1" x14ac:dyDescent="0.25">
      <c r="A2413" s="6"/>
    </row>
    <row r="2414" spans="1:1" x14ac:dyDescent="0.25">
      <c r="A2414" s="6"/>
    </row>
    <row r="2415" spans="1:1" x14ac:dyDescent="0.25">
      <c r="A2415" s="6"/>
    </row>
    <row r="2416" spans="1:1" x14ac:dyDescent="0.25">
      <c r="A2416" s="6"/>
    </row>
    <row r="2417" spans="1:1" x14ac:dyDescent="0.25">
      <c r="A2417" s="6"/>
    </row>
    <row r="2418" spans="1:1" x14ac:dyDescent="0.25">
      <c r="A2418" s="6"/>
    </row>
    <row r="2419" spans="1:1" x14ac:dyDescent="0.25">
      <c r="A2419" s="6"/>
    </row>
    <row r="2420" spans="1:1" x14ac:dyDescent="0.25">
      <c r="A2420" s="6"/>
    </row>
    <row r="2421" spans="1:1" x14ac:dyDescent="0.25">
      <c r="A2421" s="6"/>
    </row>
    <row r="2422" spans="1:1" x14ac:dyDescent="0.25">
      <c r="A2422" s="6"/>
    </row>
    <row r="2423" spans="1:1" x14ac:dyDescent="0.25">
      <c r="A2423" s="6"/>
    </row>
    <row r="2424" spans="1:1" x14ac:dyDescent="0.25">
      <c r="A2424" s="6"/>
    </row>
    <row r="2425" spans="1:1" x14ac:dyDescent="0.25">
      <c r="A2425" s="6"/>
    </row>
    <row r="2426" spans="1:1" x14ac:dyDescent="0.25">
      <c r="A2426" s="6"/>
    </row>
    <row r="2427" spans="1:1" x14ac:dyDescent="0.25">
      <c r="A2427" s="6"/>
    </row>
    <row r="2428" spans="1:1" x14ac:dyDescent="0.25">
      <c r="A2428" s="6"/>
    </row>
    <row r="2429" spans="1:1" x14ac:dyDescent="0.25">
      <c r="A2429" s="6"/>
    </row>
    <row r="2430" spans="1:1" x14ac:dyDescent="0.25">
      <c r="A2430" s="6"/>
    </row>
    <row r="2431" spans="1:1" x14ac:dyDescent="0.25">
      <c r="A2431" s="6"/>
    </row>
    <row r="2432" spans="1:1" x14ac:dyDescent="0.25">
      <c r="A2432" s="6"/>
    </row>
    <row r="2433" spans="1:1" x14ac:dyDescent="0.25">
      <c r="A2433" s="6"/>
    </row>
    <row r="2434" spans="1:1" x14ac:dyDescent="0.25">
      <c r="A2434" s="6"/>
    </row>
    <row r="2435" spans="1:1" x14ac:dyDescent="0.25">
      <c r="A2435" s="6"/>
    </row>
    <row r="2436" spans="1:1" x14ac:dyDescent="0.25">
      <c r="A2436" s="6"/>
    </row>
    <row r="2437" spans="1:1" x14ac:dyDescent="0.25">
      <c r="A2437" s="6"/>
    </row>
    <row r="2438" spans="1:1" x14ac:dyDescent="0.25">
      <c r="A2438" s="6"/>
    </row>
    <row r="2439" spans="1:1" x14ac:dyDescent="0.25">
      <c r="A2439" s="6"/>
    </row>
    <row r="2440" spans="1:1" x14ac:dyDescent="0.25">
      <c r="A2440" s="6"/>
    </row>
    <row r="2441" spans="1:1" x14ac:dyDescent="0.25">
      <c r="A2441" s="6"/>
    </row>
    <row r="2442" spans="1:1" x14ac:dyDescent="0.25">
      <c r="A2442" s="6"/>
    </row>
    <row r="2443" spans="1:1" x14ac:dyDescent="0.25">
      <c r="A2443" s="6"/>
    </row>
    <row r="2444" spans="1:1" x14ac:dyDescent="0.25">
      <c r="A2444" s="6"/>
    </row>
    <row r="2445" spans="1:1" x14ac:dyDescent="0.25">
      <c r="A2445" s="6"/>
    </row>
    <row r="2446" spans="1:1" x14ac:dyDescent="0.25">
      <c r="A2446" s="6"/>
    </row>
    <row r="2447" spans="1:1" x14ac:dyDescent="0.25">
      <c r="A2447" s="6"/>
    </row>
    <row r="2448" spans="1:1" x14ac:dyDescent="0.25">
      <c r="A2448" s="6"/>
    </row>
    <row r="2449" spans="1:1" x14ac:dyDescent="0.25">
      <c r="A2449" s="6"/>
    </row>
    <row r="2450" spans="1:1" x14ac:dyDescent="0.25">
      <c r="A2450" s="6"/>
    </row>
    <row r="2451" spans="1:1" x14ac:dyDescent="0.25">
      <c r="A2451" s="6"/>
    </row>
    <row r="2452" spans="1:1" x14ac:dyDescent="0.25">
      <c r="A2452" s="6"/>
    </row>
    <row r="2453" spans="1:1" x14ac:dyDescent="0.25">
      <c r="A2453" s="6"/>
    </row>
    <row r="2454" spans="1:1" x14ac:dyDescent="0.25">
      <c r="A2454" s="6"/>
    </row>
    <row r="2455" spans="1:1" x14ac:dyDescent="0.25">
      <c r="A2455" s="6"/>
    </row>
    <row r="2456" spans="1:1" x14ac:dyDescent="0.25">
      <c r="A2456" s="6"/>
    </row>
    <row r="2457" spans="1:1" x14ac:dyDescent="0.25">
      <c r="A2457" s="6"/>
    </row>
    <row r="2458" spans="1:1" x14ac:dyDescent="0.25">
      <c r="A2458" s="6"/>
    </row>
    <row r="2459" spans="1:1" x14ac:dyDescent="0.25">
      <c r="A2459" s="6"/>
    </row>
    <row r="2460" spans="1:1" x14ac:dyDescent="0.25">
      <c r="A2460" s="6"/>
    </row>
    <row r="2461" spans="1:1" x14ac:dyDescent="0.25">
      <c r="A2461" s="6"/>
    </row>
    <row r="2462" spans="1:1" x14ac:dyDescent="0.25">
      <c r="A2462" s="6"/>
    </row>
    <row r="2463" spans="1:1" x14ac:dyDescent="0.25">
      <c r="A2463" s="6"/>
    </row>
    <row r="2464" spans="1:1" x14ac:dyDescent="0.25">
      <c r="A2464" s="6"/>
    </row>
    <row r="2465" spans="1:1" x14ac:dyDescent="0.25">
      <c r="A2465" s="6"/>
    </row>
    <row r="2466" spans="1:1" x14ac:dyDescent="0.25">
      <c r="A2466" s="6"/>
    </row>
    <row r="2467" spans="1:1" x14ac:dyDescent="0.25">
      <c r="A2467" s="6"/>
    </row>
    <row r="2468" spans="1:1" x14ac:dyDescent="0.25">
      <c r="A2468" s="6"/>
    </row>
    <row r="2469" spans="1:1" x14ac:dyDescent="0.25">
      <c r="A2469" s="6"/>
    </row>
    <row r="2470" spans="1:1" x14ac:dyDescent="0.25">
      <c r="A2470" s="6"/>
    </row>
    <row r="2471" spans="1:1" x14ac:dyDescent="0.25">
      <c r="A2471" s="6"/>
    </row>
    <row r="2472" spans="1:1" x14ac:dyDescent="0.25">
      <c r="A2472" s="6"/>
    </row>
    <row r="2473" spans="1:1" x14ac:dyDescent="0.25">
      <c r="A2473" s="6"/>
    </row>
    <row r="2474" spans="1:1" x14ac:dyDescent="0.25">
      <c r="A2474" s="6"/>
    </row>
    <row r="2475" spans="1:1" x14ac:dyDescent="0.25">
      <c r="A2475" s="6"/>
    </row>
    <row r="2476" spans="1:1" x14ac:dyDescent="0.25">
      <c r="A2476" s="6"/>
    </row>
    <row r="2477" spans="1:1" x14ac:dyDescent="0.25">
      <c r="A2477" s="6"/>
    </row>
    <row r="2478" spans="1:1" x14ac:dyDescent="0.25">
      <c r="A2478" s="6"/>
    </row>
    <row r="2479" spans="1:1" x14ac:dyDescent="0.25">
      <c r="A2479" s="6"/>
    </row>
    <row r="2480" spans="1:1" x14ac:dyDescent="0.25">
      <c r="A2480" s="6"/>
    </row>
    <row r="2481" spans="1:1" x14ac:dyDescent="0.25">
      <c r="A2481" s="6"/>
    </row>
    <row r="2482" spans="1:1" x14ac:dyDescent="0.25">
      <c r="A2482" s="6"/>
    </row>
    <row r="2483" spans="1:1" x14ac:dyDescent="0.25">
      <c r="A2483" s="6"/>
    </row>
    <row r="2484" spans="1:1" x14ac:dyDescent="0.25">
      <c r="A2484" s="6"/>
    </row>
    <row r="2485" spans="1:1" x14ac:dyDescent="0.25">
      <c r="A2485" s="6"/>
    </row>
    <row r="2486" spans="1:1" x14ac:dyDescent="0.25">
      <c r="A2486" s="6"/>
    </row>
    <row r="2487" spans="1:1" x14ac:dyDescent="0.25">
      <c r="A2487" s="6"/>
    </row>
    <row r="2488" spans="1:1" x14ac:dyDescent="0.25">
      <c r="A2488" s="6"/>
    </row>
    <row r="2489" spans="1:1" x14ac:dyDescent="0.25">
      <c r="A2489" s="6"/>
    </row>
    <row r="2490" spans="1:1" x14ac:dyDescent="0.25">
      <c r="A2490" s="6"/>
    </row>
    <row r="2491" spans="1:1" x14ac:dyDescent="0.25">
      <c r="A2491" s="6"/>
    </row>
    <row r="2492" spans="1:1" x14ac:dyDescent="0.25">
      <c r="A2492" s="6"/>
    </row>
    <row r="2493" spans="1:1" x14ac:dyDescent="0.25">
      <c r="A2493" s="6"/>
    </row>
    <row r="2494" spans="1:1" x14ac:dyDescent="0.25">
      <c r="A2494" s="6"/>
    </row>
    <row r="2495" spans="1:1" x14ac:dyDescent="0.25">
      <c r="A2495" s="6"/>
    </row>
    <row r="2496" spans="1:1" x14ac:dyDescent="0.25">
      <c r="A2496" s="6"/>
    </row>
    <row r="2497" spans="1:1" x14ac:dyDescent="0.25">
      <c r="A2497" s="6"/>
    </row>
    <row r="2498" spans="1:1" x14ac:dyDescent="0.25">
      <c r="A2498" s="6"/>
    </row>
    <row r="2499" spans="1:1" x14ac:dyDescent="0.25">
      <c r="A2499" s="6"/>
    </row>
    <row r="2500" spans="1:1" x14ac:dyDescent="0.25">
      <c r="A2500" s="6"/>
    </row>
    <row r="2501" spans="1:1" x14ac:dyDescent="0.25">
      <c r="A2501" s="6"/>
    </row>
    <row r="2502" spans="1:1" x14ac:dyDescent="0.25">
      <c r="A2502" s="6"/>
    </row>
    <row r="2503" spans="1:1" x14ac:dyDescent="0.25">
      <c r="A2503" s="6"/>
    </row>
    <row r="2504" spans="1:1" x14ac:dyDescent="0.25">
      <c r="A2504" s="6"/>
    </row>
    <row r="2505" spans="1:1" x14ac:dyDescent="0.25">
      <c r="A2505" s="6"/>
    </row>
    <row r="2506" spans="1:1" x14ac:dyDescent="0.25">
      <c r="A2506" s="6"/>
    </row>
    <row r="2507" spans="1:1" x14ac:dyDescent="0.25">
      <c r="A2507" s="6"/>
    </row>
    <row r="2508" spans="1:1" x14ac:dyDescent="0.25">
      <c r="A2508" s="6"/>
    </row>
    <row r="2509" spans="1:1" x14ac:dyDescent="0.25">
      <c r="A2509" s="6"/>
    </row>
    <row r="2510" spans="1:1" x14ac:dyDescent="0.25">
      <c r="A2510" s="6"/>
    </row>
    <row r="2511" spans="1:1" x14ac:dyDescent="0.25">
      <c r="A2511" s="6"/>
    </row>
    <row r="2512" spans="1:1" x14ac:dyDescent="0.25">
      <c r="A2512" s="6"/>
    </row>
    <row r="2513" spans="1:1" x14ac:dyDescent="0.25">
      <c r="A2513" s="6"/>
    </row>
    <row r="2514" spans="1:1" x14ac:dyDescent="0.25">
      <c r="A2514" s="6"/>
    </row>
    <row r="2515" spans="1:1" x14ac:dyDescent="0.25">
      <c r="A2515" s="6"/>
    </row>
    <row r="2516" spans="1:1" x14ac:dyDescent="0.25">
      <c r="A2516" s="6"/>
    </row>
    <row r="2517" spans="1:1" x14ac:dyDescent="0.25">
      <c r="A2517" s="6"/>
    </row>
    <row r="2518" spans="1:1" x14ac:dyDescent="0.25">
      <c r="A2518" s="6"/>
    </row>
    <row r="2519" spans="1:1" x14ac:dyDescent="0.25">
      <c r="A2519" s="6"/>
    </row>
    <row r="2520" spans="1:1" x14ac:dyDescent="0.25">
      <c r="A2520" s="6"/>
    </row>
    <row r="2521" spans="1:1" x14ac:dyDescent="0.25">
      <c r="A2521" s="6"/>
    </row>
    <row r="2522" spans="1:1" x14ac:dyDescent="0.25">
      <c r="A2522" s="6"/>
    </row>
    <row r="2523" spans="1:1" x14ac:dyDescent="0.25">
      <c r="A2523" s="6"/>
    </row>
    <row r="2524" spans="1:1" x14ac:dyDescent="0.25">
      <c r="A2524" s="6"/>
    </row>
    <row r="2525" spans="1:1" x14ac:dyDescent="0.25">
      <c r="A2525" s="6"/>
    </row>
    <row r="2526" spans="1:1" x14ac:dyDescent="0.25">
      <c r="A2526" s="6"/>
    </row>
    <row r="2527" spans="1:1" x14ac:dyDescent="0.25">
      <c r="A2527" s="6"/>
    </row>
    <row r="2528" spans="1:1" x14ac:dyDescent="0.25">
      <c r="A2528" s="6"/>
    </row>
    <row r="2529" spans="1:1" x14ac:dyDescent="0.25">
      <c r="A2529" s="6"/>
    </row>
    <row r="2530" spans="1:1" x14ac:dyDescent="0.25">
      <c r="A2530" s="6"/>
    </row>
    <row r="2531" spans="1:1" x14ac:dyDescent="0.25">
      <c r="A2531" s="6"/>
    </row>
    <row r="2532" spans="1:1" x14ac:dyDescent="0.25">
      <c r="A2532" s="6"/>
    </row>
    <row r="2533" spans="1:1" x14ac:dyDescent="0.25">
      <c r="A2533" s="6"/>
    </row>
    <row r="2534" spans="1:1" x14ac:dyDescent="0.25">
      <c r="A2534" s="6"/>
    </row>
    <row r="2535" spans="1:1" x14ac:dyDescent="0.25">
      <c r="A2535" s="6"/>
    </row>
    <row r="2536" spans="1:1" x14ac:dyDescent="0.25">
      <c r="A2536" s="6"/>
    </row>
    <row r="2537" spans="1:1" x14ac:dyDescent="0.25">
      <c r="A2537" s="6"/>
    </row>
    <row r="2538" spans="1:1" x14ac:dyDescent="0.25">
      <c r="A2538" s="6"/>
    </row>
    <row r="2539" spans="1:1" x14ac:dyDescent="0.25">
      <c r="A2539" s="6"/>
    </row>
    <row r="2540" spans="1:1" x14ac:dyDescent="0.25">
      <c r="A2540" s="6"/>
    </row>
    <row r="2541" spans="1:1" x14ac:dyDescent="0.25">
      <c r="A2541" s="6"/>
    </row>
    <row r="2542" spans="1:1" x14ac:dyDescent="0.25">
      <c r="A2542" s="6"/>
    </row>
    <row r="2543" spans="1:1" x14ac:dyDescent="0.25">
      <c r="A2543" s="6"/>
    </row>
    <row r="2544" spans="1:1" x14ac:dyDescent="0.25">
      <c r="A2544" s="6"/>
    </row>
    <row r="2545" spans="1:1" x14ac:dyDescent="0.25">
      <c r="A2545" s="6"/>
    </row>
    <row r="2546" spans="1:1" x14ac:dyDescent="0.25">
      <c r="A2546" s="6"/>
    </row>
    <row r="2547" spans="1:1" x14ac:dyDescent="0.25">
      <c r="A2547" s="6"/>
    </row>
    <row r="2548" spans="1:1" x14ac:dyDescent="0.25">
      <c r="A2548" s="6"/>
    </row>
    <row r="2549" spans="1:1" x14ac:dyDescent="0.25">
      <c r="A2549" s="6"/>
    </row>
    <row r="2550" spans="1:1" x14ac:dyDescent="0.25">
      <c r="A2550" s="6"/>
    </row>
    <row r="2551" spans="1:1" x14ac:dyDescent="0.25">
      <c r="A2551" s="6"/>
    </row>
    <row r="2552" spans="1:1" x14ac:dyDescent="0.25">
      <c r="A2552" s="6"/>
    </row>
    <row r="2553" spans="1:1" x14ac:dyDescent="0.25">
      <c r="A2553" s="6"/>
    </row>
    <row r="2554" spans="1:1" x14ac:dyDescent="0.25">
      <c r="A2554" s="6"/>
    </row>
    <row r="2555" spans="1:1" x14ac:dyDescent="0.25">
      <c r="A2555" s="6"/>
    </row>
    <row r="2556" spans="1:1" x14ac:dyDescent="0.25">
      <c r="A2556" s="6"/>
    </row>
    <row r="2557" spans="1:1" x14ac:dyDescent="0.25">
      <c r="A2557" s="6"/>
    </row>
    <row r="2558" spans="1:1" x14ac:dyDescent="0.25">
      <c r="A2558" s="6"/>
    </row>
    <row r="2559" spans="1:1" x14ac:dyDescent="0.25">
      <c r="A2559" s="6"/>
    </row>
    <row r="2560" spans="1:1" x14ac:dyDescent="0.25">
      <c r="A2560" s="6"/>
    </row>
    <row r="2561" spans="1:1" x14ac:dyDescent="0.25">
      <c r="A2561" s="6"/>
    </row>
    <row r="2562" spans="1:1" x14ac:dyDescent="0.25">
      <c r="A2562" s="6"/>
    </row>
    <row r="2563" spans="1:1" x14ac:dyDescent="0.25">
      <c r="A2563" s="6"/>
    </row>
    <row r="2564" spans="1:1" x14ac:dyDescent="0.25">
      <c r="A2564" s="6"/>
    </row>
    <row r="2565" spans="1:1" x14ac:dyDescent="0.25">
      <c r="A2565" s="6"/>
    </row>
    <row r="2566" spans="1:1" x14ac:dyDescent="0.25">
      <c r="A2566" s="6"/>
    </row>
    <row r="2567" spans="1:1" x14ac:dyDescent="0.25">
      <c r="A2567" s="6"/>
    </row>
    <row r="2568" spans="1:1" x14ac:dyDescent="0.25">
      <c r="A2568" s="6"/>
    </row>
    <row r="2569" spans="1:1" x14ac:dyDescent="0.25">
      <c r="A2569" s="6"/>
    </row>
    <row r="2570" spans="1:1" x14ac:dyDescent="0.25">
      <c r="A2570" s="6"/>
    </row>
    <row r="2571" spans="1:1" x14ac:dyDescent="0.25">
      <c r="A2571" s="6"/>
    </row>
    <row r="2572" spans="1:1" x14ac:dyDescent="0.25">
      <c r="A2572" s="6"/>
    </row>
    <row r="2573" spans="1:1" x14ac:dyDescent="0.25">
      <c r="A2573" s="6"/>
    </row>
    <row r="2574" spans="1:1" x14ac:dyDescent="0.25">
      <c r="A2574" s="6"/>
    </row>
    <row r="2575" spans="1:1" x14ac:dyDescent="0.25">
      <c r="A2575" s="6"/>
    </row>
    <row r="2576" spans="1:1" x14ac:dyDescent="0.25">
      <c r="A2576" s="6"/>
    </row>
    <row r="2577" spans="1:1" x14ac:dyDescent="0.25">
      <c r="A2577" s="6"/>
    </row>
    <row r="2578" spans="1:1" x14ac:dyDescent="0.25">
      <c r="A2578" s="6"/>
    </row>
    <row r="2579" spans="1:1" x14ac:dyDescent="0.25">
      <c r="A2579" s="6"/>
    </row>
    <row r="2580" spans="1:1" x14ac:dyDescent="0.25">
      <c r="A2580" s="6"/>
    </row>
    <row r="2581" spans="1:1" x14ac:dyDescent="0.25">
      <c r="A2581" s="6"/>
    </row>
    <row r="2582" spans="1:1" x14ac:dyDescent="0.25">
      <c r="A2582" s="6"/>
    </row>
    <row r="2583" spans="1:1" x14ac:dyDescent="0.25">
      <c r="A2583" s="6"/>
    </row>
    <row r="2584" spans="1:1" x14ac:dyDescent="0.25">
      <c r="A2584" s="6"/>
    </row>
    <row r="2585" spans="1:1" x14ac:dyDescent="0.25">
      <c r="A2585" s="6"/>
    </row>
    <row r="2586" spans="1:1" x14ac:dyDescent="0.25">
      <c r="A2586" s="6"/>
    </row>
    <row r="2587" spans="1:1" x14ac:dyDescent="0.25">
      <c r="A2587" s="6"/>
    </row>
    <row r="2588" spans="1:1" x14ac:dyDescent="0.25">
      <c r="A2588" s="6"/>
    </row>
    <row r="2589" spans="1:1" x14ac:dyDescent="0.25">
      <c r="A2589" s="6"/>
    </row>
    <row r="2590" spans="1:1" x14ac:dyDescent="0.25">
      <c r="A2590" s="6"/>
    </row>
    <row r="2591" spans="1:1" x14ac:dyDescent="0.25">
      <c r="A2591" s="6"/>
    </row>
    <row r="2592" spans="1:1" x14ac:dyDescent="0.25">
      <c r="A2592" s="6"/>
    </row>
    <row r="2593" spans="1:1" x14ac:dyDescent="0.25">
      <c r="A2593" s="6"/>
    </row>
    <row r="2594" spans="1:1" x14ac:dyDescent="0.25">
      <c r="A2594" s="6"/>
    </row>
    <row r="2595" spans="1:1" x14ac:dyDescent="0.25">
      <c r="A2595" s="6"/>
    </row>
    <row r="2596" spans="1:1" x14ac:dyDescent="0.25">
      <c r="A2596" s="6"/>
    </row>
    <row r="2597" spans="1:1" x14ac:dyDescent="0.25">
      <c r="A2597" s="6"/>
    </row>
    <row r="2598" spans="1:1" x14ac:dyDescent="0.25">
      <c r="A2598" s="6"/>
    </row>
    <row r="2599" spans="1:1" x14ac:dyDescent="0.25">
      <c r="A2599" s="6"/>
    </row>
    <row r="2600" spans="1:1" x14ac:dyDescent="0.25">
      <c r="A2600" s="6"/>
    </row>
    <row r="2601" spans="1:1" x14ac:dyDescent="0.25">
      <c r="A2601" s="6"/>
    </row>
    <row r="2602" spans="1:1" x14ac:dyDescent="0.25">
      <c r="A2602" s="6"/>
    </row>
    <row r="2603" spans="1:1" x14ac:dyDescent="0.25">
      <c r="A2603" s="6"/>
    </row>
    <row r="2604" spans="1:1" x14ac:dyDescent="0.25">
      <c r="A2604" s="6"/>
    </row>
    <row r="2605" spans="1:1" x14ac:dyDescent="0.25">
      <c r="A2605" s="6"/>
    </row>
    <row r="2606" spans="1:1" x14ac:dyDescent="0.25">
      <c r="A2606" s="6"/>
    </row>
    <row r="2607" spans="1:1" x14ac:dyDescent="0.25">
      <c r="A2607" s="6"/>
    </row>
    <row r="2608" spans="1:1" x14ac:dyDescent="0.25">
      <c r="A2608" s="6"/>
    </row>
    <row r="2609" spans="1:1" x14ac:dyDescent="0.25">
      <c r="A2609" s="6"/>
    </row>
    <row r="2610" spans="1:1" x14ac:dyDescent="0.25">
      <c r="A2610" s="6"/>
    </row>
    <row r="2611" spans="1:1" x14ac:dyDescent="0.25">
      <c r="A2611" s="6"/>
    </row>
    <row r="2612" spans="1:1" x14ac:dyDescent="0.25">
      <c r="A2612" s="6"/>
    </row>
    <row r="2613" spans="1:1" x14ac:dyDescent="0.25">
      <c r="A2613" s="6"/>
    </row>
    <row r="2614" spans="1:1" x14ac:dyDescent="0.25">
      <c r="A2614" s="6"/>
    </row>
    <row r="2615" spans="1:1" x14ac:dyDescent="0.25">
      <c r="A2615" s="6"/>
    </row>
    <row r="2616" spans="1:1" x14ac:dyDescent="0.25">
      <c r="A2616" s="6"/>
    </row>
    <row r="2617" spans="1:1" x14ac:dyDescent="0.25">
      <c r="A2617" s="6"/>
    </row>
    <row r="2618" spans="1:1" x14ac:dyDescent="0.25">
      <c r="A2618" s="6"/>
    </row>
    <row r="2619" spans="1:1" x14ac:dyDescent="0.25">
      <c r="A2619" s="6"/>
    </row>
    <row r="2620" spans="1:1" x14ac:dyDescent="0.25">
      <c r="A2620" s="6"/>
    </row>
    <row r="2621" spans="1:1" x14ac:dyDescent="0.25">
      <c r="A2621" s="6"/>
    </row>
    <row r="2622" spans="1:1" x14ac:dyDescent="0.25">
      <c r="A2622" s="6"/>
    </row>
    <row r="2623" spans="1:1" x14ac:dyDescent="0.25">
      <c r="A2623" s="6"/>
    </row>
    <row r="2624" spans="1:1" x14ac:dyDescent="0.25">
      <c r="A2624" s="6"/>
    </row>
    <row r="2625" spans="1:1" x14ac:dyDescent="0.25">
      <c r="A2625" s="6"/>
    </row>
    <row r="2626" spans="1:1" x14ac:dyDescent="0.25">
      <c r="A2626" s="6"/>
    </row>
    <row r="2627" spans="1:1" x14ac:dyDescent="0.25">
      <c r="A2627" s="6"/>
    </row>
    <row r="2628" spans="1:1" x14ac:dyDescent="0.25">
      <c r="A2628" s="6"/>
    </row>
    <row r="2629" spans="1:1" x14ac:dyDescent="0.25">
      <c r="A2629" s="6"/>
    </row>
    <row r="2630" spans="1:1" x14ac:dyDescent="0.25">
      <c r="A2630" s="6"/>
    </row>
    <row r="2631" spans="1:1" x14ac:dyDescent="0.25">
      <c r="A2631" s="6"/>
    </row>
    <row r="2632" spans="1:1" x14ac:dyDescent="0.25">
      <c r="A2632" s="6"/>
    </row>
    <row r="2633" spans="1:1" x14ac:dyDescent="0.25">
      <c r="A2633" s="6"/>
    </row>
    <row r="2634" spans="1:1" x14ac:dyDescent="0.25">
      <c r="A2634" s="6"/>
    </row>
    <row r="2635" spans="1:1" x14ac:dyDescent="0.25">
      <c r="A2635" s="6"/>
    </row>
    <row r="2636" spans="1:1" x14ac:dyDescent="0.25">
      <c r="A2636" s="6"/>
    </row>
    <row r="2637" spans="1:1" x14ac:dyDescent="0.25">
      <c r="A2637" s="6"/>
    </row>
    <row r="2638" spans="1:1" x14ac:dyDescent="0.25">
      <c r="A2638" s="6"/>
    </row>
    <row r="2639" spans="1:1" x14ac:dyDescent="0.25">
      <c r="A2639" s="6"/>
    </row>
    <row r="2640" spans="1:1" x14ac:dyDescent="0.25">
      <c r="A2640" s="6"/>
    </row>
    <row r="2641" spans="1:1" x14ac:dyDescent="0.25">
      <c r="A2641" s="6"/>
    </row>
    <row r="2642" spans="1:1" x14ac:dyDescent="0.25">
      <c r="A2642" s="6"/>
    </row>
    <row r="2643" spans="1:1" x14ac:dyDescent="0.25">
      <c r="A2643" s="6"/>
    </row>
    <row r="2644" spans="1:1" x14ac:dyDescent="0.25">
      <c r="A2644" s="6"/>
    </row>
    <row r="2645" spans="1:1" x14ac:dyDescent="0.25">
      <c r="A2645" s="6"/>
    </row>
    <row r="2646" spans="1:1" x14ac:dyDescent="0.25">
      <c r="A2646" s="6"/>
    </row>
    <row r="2647" spans="1:1" x14ac:dyDescent="0.25">
      <c r="A2647" s="6"/>
    </row>
    <row r="2648" spans="1:1" x14ac:dyDescent="0.25">
      <c r="A2648" s="6"/>
    </row>
    <row r="2649" spans="1:1" x14ac:dyDescent="0.25">
      <c r="A2649" s="6"/>
    </row>
    <row r="2650" spans="1:1" x14ac:dyDescent="0.25">
      <c r="A2650" s="6"/>
    </row>
    <row r="2651" spans="1:1" x14ac:dyDescent="0.25">
      <c r="A2651" s="6"/>
    </row>
    <row r="2652" spans="1:1" x14ac:dyDescent="0.25">
      <c r="A2652" s="6"/>
    </row>
    <row r="2653" spans="1:1" x14ac:dyDescent="0.25">
      <c r="A2653" s="6"/>
    </row>
    <row r="2654" spans="1:1" x14ac:dyDescent="0.25">
      <c r="A2654" s="6"/>
    </row>
    <row r="2655" spans="1:1" x14ac:dyDescent="0.25">
      <c r="A2655" s="6"/>
    </row>
    <row r="2656" spans="1:1" x14ac:dyDescent="0.25">
      <c r="A2656" s="6"/>
    </row>
    <row r="2657" spans="1:1" x14ac:dyDescent="0.25">
      <c r="A2657" s="6"/>
    </row>
    <row r="2658" spans="1:1" x14ac:dyDescent="0.25">
      <c r="A2658" s="6"/>
    </row>
    <row r="2659" spans="1:1" x14ac:dyDescent="0.25">
      <c r="A2659" s="6"/>
    </row>
    <row r="2660" spans="1:1" x14ac:dyDescent="0.25">
      <c r="A2660" s="6"/>
    </row>
    <row r="2661" spans="1:1" x14ac:dyDescent="0.25">
      <c r="A2661" s="6"/>
    </row>
    <row r="2662" spans="1:1" x14ac:dyDescent="0.25">
      <c r="A2662" s="6"/>
    </row>
    <row r="2663" spans="1:1" x14ac:dyDescent="0.25">
      <c r="A2663" s="6"/>
    </row>
    <row r="2664" spans="1:1" x14ac:dyDescent="0.25">
      <c r="A2664" s="6"/>
    </row>
    <row r="2665" spans="1:1" x14ac:dyDescent="0.25">
      <c r="A2665" s="6"/>
    </row>
    <row r="2666" spans="1:1" x14ac:dyDescent="0.25">
      <c r="A2666" s="6"/>
    </row>
    <row r="2667" spans="1:1" x14ac:dyDescent="0.25">
      <c r="A2667" s="6"/>
    </row>
    <row r="2668" spans="1:1" x14ac:dyDescent="0.25">
      <c r="A2668" s="6"/>
    </row>
    <row r="2669" spans="1:1" x14ac:dyDescent="0.25">
      <c r="A2669" s="6"/>
    </row>
    <row r="2670" spans="1:1" x14ac:dyDescent="0.25">
      <c r="A2670" s="6"/>
    </row>
    <row r="2671" spans="1:1" x14ac:dyDescent="0.25">
      <c r="A2671" s="6"/>
    </row>
    <row r="2672" spans="1:1" x14ac:dyDescent="0.25">
      <c r="A2672" s="6"/>
    </row>
    <row r="2673" spans="1:1" x14ac:dyDescent="0.25">
      <c r="A2673" s="6"/>
    </row>
    <row r="2674" spans="1:1" x14ac:dyDescent="0.25">
      <c r="A2674" s="6"/>
    </row>
    <row r="2675" spans="1:1" x14ac:dyDescent="0.25">
      <c r="A2675" s="6"/>
    </row>
    <row r="2676" spans="1:1" x14ac:dyDescent="0.25">
      <c r="A2676" s="6"/>
    </row>
    <row r="2677" spans="1:1" x14ac:dyDescent="0.25">
      <c r="A2677" s="6"/>
    </row>
    <row r="2678" spans="1:1" x14ac:dyDescent="0.25">
      <c r="A2678" s="6"/>
    </row>
    <row r="2679" spans="1:1" x14ac:dyDescent="0.25">
      <c r="A2679" s="6"/>
    </row>
    <row r="2680" spans="1:1" x14ac:dyDescent="0.25">
      <c r="A2680" s="6"/>
    </row>
    <row r="2681" spans="1:1" x14ac:dyDescent="0.25">
      <c r="A2681" s="6"/>
    </row>
    <row r="2682" spans="1:1" x14ac:dyDescent="0.25">
      <c r="A2682" s="6"/>
    </row>
    <row r="2683" spans="1:1" x14ac:dyDescent="0.25">
      <c r="A2683" s="6"/>
    </row>
    <row r="2684" spans="1:1" x14ac:dyDescent="0.25">
      <c r="A2684" s="6"/>
    </row>
    <row r="2685" spans="1:1" x14ac:dyDescent="0.25">
      <c r="A2685" s="6"/>
    </row>
    <row r="2686" spans="1:1" x14ac:dyDescent="0.25">
      <c r="A2686" s="6"/>
    </row>
    <row r="2687" spans="1:1" x14ac:dyDescent="0.25">
      <c r="A2687" s="6"/>
    </row>
    <row r="2688" spans="1:1" x14ac:dyDescent="0.25">
      <c r="A2688" s="6"/>
    </row>
    <row r="2689" spans="1:1" x14ac:dyDescent="0.25">
      <c r="A2689" s="6"/>
    </row>
    <row r="2690" spans="1:1" x14ac:dyDescent="0.25">
      <c r="A2690" s="6"/>
    </row>
    <row r="2691" spans="1:1" x14ac:dyDescent="0.25">
      <c r="A2691" s="6"/>
    </row>
    <row r="2692" spans="1:1" x14ac:dyDescent="0.25">
      <c r="A2692" s="6"/>
    </row>
    <row r="2693" spans="1:1" x14ac:dyDescent="0.25">
      <c r="A2693" s="6"/>
    </row>
    <row r="2694" spans="1:1" x14ac:dyDescent="0.25">
      <c r="A2694" s="6"/>
    </row>
    <row r="2695" spans="1:1" x14ac:dyDescent="0.25">
      <c r="A2695" s="6"/>
    </row>
    <row r="2696" spans="1:1" x14ac:dyDescent="0.25">
      <c r="A2696" s="6"/>
    </row>
    <row r="2697" spans="1:1" x14ac:dyDescent="0.25">
      <c r="A2697" s="6"/>
    </row>
    <row r="2698" spans="1:1" x14ac:dyDescent="0.25">
      <c r="A2698" s="6"/>
    </row>
    <row r="2699" spans="1:1" x14ac:dyDescent="0.25">
      <c r="A2699" s="6"/>
    </row>
    <row r="2700" spans="1:1" x14ac:dyDescent="0.25">
      <c r="A2700" s="6"/>
    </row>
    <row r="2701" spans="1:1" x14ac:dyDescent="0.25">
      <c r="A2701" s="6"/>
    </row>
    <row r="2702" spans="1:1" x14ac:dyDescent="0.25">
      <c r="A2702" s="6"/>
    </row>
    <row r="2703" spans="1:1" x14ac:dyDescent="0.25">
      <c r="A2703" s="6"/>
    </row>
    <row r="2704" spans="1:1" x14ac:dyDescent="0.25">
      <c r="A2704" s="6"/>
    </row>
    <row r="2705" spans="1:1" x14ac:dyDescent="0.25">
      <c r="A2705" s="6"/>
    </row>
    <row r="2706" spans="1:1" x14ac:dyDescent="0.25">
      <c r="A2706" s="6"/>
    </row>
    <row r="2707" spans="1:1" x14ac:dyDescent="0.25">
      <c r="A2707" s="6"/>
    </row>
    <row r="2708" spans="1:1" x14ac:dyDescent="0.25">
      <c r="A2708" s="6"/>
    </row>
    <row r="2709" spans="1:1" x14ac:dyDescent="0.25">
      <c r="A2709" s="6"/>
    </row>
    <row r="2710" spans="1:1" x14ac:dyDescent="0.25">
      <c r="A2710" s="6"/>
    </row>
    <row r="2711" spans="1:1" x14ac:dyDescent="0.25">
      <c r="A2711" s="6"/>
    </row>
    <row r="2712" spans="1:1" x14ac:dyDescent="0.25">
      <c r="A2712" s="6"/>
    </row>
    <row r="2713" spans="1:1" x14ac:dyDescent="0.25">
      <c r="A2713" s="6"/>
    </row>
    <row r="2714" spans="1:1" x14ac:dyDescent="0.25">
      <c r="A2714" s="6"/>
    </row>
    <row r="2715" spans="1:1" x14ac:dyDescent="0.25">
      <c r="A2715" s="6"/>
    </row>
    <row r="2716" spans="1:1" x14ac:dyDescent="0.25">
      <c r="A2716" s="6"/>
    </row>
    <row r="2717" spans="1:1" x14ac:dyDescent="0.25">
      <c r="A2717" s="6"/>
    </row>
    <row r="2718" spans="1:1" x14ac:dyDescent="0.25">
      <c r="A2718" s="6"/>
    </row>
    <row r="2719" spans="1:1" x14ac:dyDescent="0.25">
      <c r="A2719" s="6"/>
    </row>
    <row r="2720" spans="1:1" x14ac:dyDescent="0.25">
      <c r="A2720" s="6"/>
    </row>
    <row r="2721" spans="1:1" x14ac:dyDescent="0.25">
      <c r="A2721" s="6"/>
    </row>
    <row r="2722" spans="1:1" x14ac:dyDescent="0.25">
      <c r="A2722" s="6"/>
    </row>
    <row r="2723" spans="1:1" x14ac:dyDescent="0.25">
      <c r="A2723" s="6"/>
    </row>
    <row r="2724" spans="1:1" x14ac:dyDescent="0.25">
      <c r="A2724" s="6"/>
    </row>
    <row r="2725" spans="1:1" x14ac:dyDescent="0.25">
      <c r="A2725" s="6"/>
    </row>
    <row r="2726" spans="1:1" x14ac:dyDescent="0.25">
      <c r="A2726" s="6"/>
    </row>
    <row r="2727" spans="1:1" x14ac:dyDescent="0.25">
      <c r="A2727" s="6"/>
    </row>
    <row r="2728" spans="1:1" x14ac:dyDescent="0.25">
      <c r="A2728" s="6"/>
    </row>
    <row r="2729" spans="1:1" x14ac:dyDescent="0.25">
      <c r="A2729" s="6"/>
    </row>
    <row r="2730" spans="1:1" x14ac:dyDescent="0.25">
      <c r="A2730" s="6"/>
    </row>
    <row r="2731" spans="1:1" x14ac:dyDescent="0.25">
      <c r="A2731" s="6"/>
    </row>
    <row r="2732" spans="1:1" x14ac:dyDescent="0.25">
      <c r="A2732" s="6"/>
    </row>
    <row r="2733" spans="1:1" x14ac:dyDescent="0.25">
      <c r="A2733" s="6"/>
    </row>
    <row r="2734" spans="1:1" x14ac:dyDescent="0.25">
      <c r="A2734" s="6"/>
    </row>
    <row r="2735" spans="1:1" x14ac:dyDescent="0.25">
      <c r="A2735" s="6"/>
    </row>
    <row r="2736" spans="1:1" x14ac:dyDescent="0.25">
      <c r="A2736" s="6"/>
    </row>
    <row r="2737" spans="1:1" x14ac:dyDescent="0.25">
      <c r="A2737" s="6"/>
    </row>
    <row r="2738" spans="1:1" x14ac:dyDescent="0.25">
      <c r="A2738" s="6"/>
    </row>
    <row r="2739" spans="1:1" x14ac:dyDescent="0.25">
      <c r="A2739" s="6"/>
    </row>
    <row r="2740" spans="1:1" x14ac:dyDescent="0.25">
      <c r="A2740" s="6"/>
    </row>
    <row r="2741" spans="1:1" x14ac:dyDescent="0.25">
      <c r="A2741" s="6"/>
    </row>
    <row r="2742" spans="1:1" x14ac:dyDescent="0.25">
      <c r="A2742" s="6"/>
    </row>
    <row r="2743" spans="1:1" x14ac:dyDescent="0.25">
      <c r="A2743" s="6"/>
    </row>
    <row r="2744" spans="1:1" x14ac:dyDescent="0.25">
      <c r="A2744" s="6"/>
    </row>
    <row r="2745" spans="1:1" x14ac:dyDescent="0.25">
      <c r="A2745" s="6"/>
    </row>
    <row r="2746" spans="1:1" x14ac:dyDescent="0.25">
      <c r="A2746" s="6"/>
    </row>
    <row r="2747" spans="1:1" x14ac:dyDescent="0.25">
      <c r="A2747" s="6"/>
    </row>
    <row r="2748" spans="1:1" x14ac:dyDescent="0.25">
      <c r="A2748" s="6"/>
    </row>
    <row r="2749" spans="1:1" x14ac:dyDescent="0.25">
      <c r="A2749" s="6"/>
    </row>
    <row r="2750" spans="1:1" x14ac:dyDescent="0.25">
      <c r="A2750" s="6"/>
    </row>
    <row r="2751" spans="1:1" x14ac:dyDescent="0.25">
      <c r="A2751" s="6"/>
    </row>
    <row r="2752" spans="1:1" x14ac:dyDescent="0.25">
      <c r="A2752" s="6"/>
    </row>
    <row r="2753" spans="1:1" x14ac:dyDescent="0.25">
      <c r="A2753" s="6"/>
    </row>
    <row r="2754" spans="1:1" x14ac:dyDescent="0.25">
      <c r="A2754" s="6"/>
    </row>
    <row r="2755" spans="1:1" x14ac:dyDescent="0.25">
      <c r="A2755" s="6"/>
    </row>
    <row r="2756" spans="1:1" x14ac:dyDescent="0.25">
      <c r="A2756" s="6"/>
    </row>
    <row r="2757" spans="1:1" x14ac:dyDescent="0.25">
      <c r="A2757" s="6"/>
    </row>
    <row r="2758" spans="1:1" x14ac:dyDescent="0.25">
      <c r="A2758" s="6"/>
    </row>
    <row r="2759" spans="1:1" x14ac:dyDescent="0.25">
      <c r="A2759" s="6"/>
    </row>
    <row r="2760" spans="1:1" x14ac:dyDescent="0.25">
      <c r="A2760" s="6"/>
    </row>
    <row r="2761" spans="1:1" x14ac:dyDescent="0.25">
      <c r="A2761" s="6"/>
    </row>
    <row r="2762" spans="1:1" x14ac:dyDescent="0.25">
      <c r="A2762" s="6"/>
    </row>
    <row r="2763" spans="1:1" x14ac:dyDescent="0.25">
      <c r="A2763" s="6"/>
    </row>
    <row r="2764" spans="1:1" x14ac:dyDescent="0.25">
      <c r="A2764" s="6"/>
    </row>
    <row r="2765" spans="1:1" x14ac:dyDescent="0.25">
      <c r="A2765" s="6"/>
    </row>
    <row r="2766" spans="1:1" x14ac:dyDescent="0.25">
      <c r="A2766" s="6"/>
    </row>
    <row r="2767" spans="1:1" x14ac:dyDescent="0.25">
      <c r="A2767" s="6"/>
    </row>
    <row r="2768" spans="1:1" x14ac:dyDescent="0.25">
      <c r="A2768" s="6"/>
    </row>
    <row r="2769" spans="1:1" x14ac:dyDescent="0.25">
      <c r="A2769" s="6"/>
    </row>
    <row r="2770" spans="1:1" x14ac:dyDescent="0.25">
      <c r="A2770" s="6"/>
    </row>
    <row r="2771" spans="1:1" x14ac:dyDescent="0.25">
      <c r="A2771" s="6"/>
    </row>
    <row r="2772" spans="1:1" x14ac:dyDescent="0.25">
      <c r="A2772" s="6"/>
    </row>
    <row r="2773" spans="1:1" x14ac:dyDescent="0.25">
      <c r="A2773" s="6"/>
    </row>
    <row r="2774" spans="1:1" x14ac:dyDescent="0.25">
      <c r="A2774" s="6"/>
    </row>
    <row r="2775" spans="1:1" x14ac:dyDescent="0.25">
      <c r="A2775" s="6"/>
    </row>
    <row r="2776" spans="1:1" x14ac:dyDescent="0.25">
      <c r="A2776" s="6"/>
    </row>
    <row r="2777" spans="1:1" x14ac:dyDescent="0.25">
      <c r="A2777" s="6"/>
    </row>
    <row r="2778" spans="1:1" x14ac:dyDescent="0.25">
      <c r="A2778" s="6"/>
    </row>
    <row r="2779" spans="1:1" x14ac:dyDescent="0.25">
      <c r="A2779" s="6"/>
    </row>
    <row r="2780" spans="1:1" x14ac:dyDescent="0.25">
      <c r="A2780" s="6"/>
    </row>
    <row r="2781" spans="1:1" x14ac:dyDescent="0.25">
      <c r="A2781" s="6"/>
    </row>
    <row r="2782" spans="1:1" x14ac:dyDescent="0.25">
      <c r="A2782" s="6"/>
    </row>
    <row r="2783" spans="1:1" x14ac:dyDescent="0.25">
      <c r="A2783" s="6"/>
    </row>
    <row r="2784" spans="1:1" x14ac:dyDescent="0.25">
      <c r="A2784" s="6"/>
    </row>
    <row r="2785" spans="1:1" x14ac:dyDescent="0.25">
      <c r="A2785" s="6"/>
    </row>
    <row r="2786" spans="1:1" x14ac:dyDescent="0.25">
      <c r="A2786" s="6"/>
    </row>
    <row r="2787" spans="1:1" x14ac:dyDescent="0.25">
      <c r="A2787" s="6"/>
    </row>
    <row r="2788" spans="1:1" x14ac:dyDescent="0.25">
      <c r="A2788" s="6"/>
    </row>
    <row r="2789" spans="1:1" x14ac:dyDescent="0.25">
      <c r="A2789" s="6"/>
    </row>
    <row r="2790" spans="1:1" x14ac:dyDescent="0.25">
      <c r="A2790" s="6"/>
    </row>
    <row r="2791" spans="1:1" x14ac:dyDescent="0.25">
      <c r="A2791" s="6"/>
    </row>
    <row r="2792" spans="1:1" x14ac:dyDescent="0.25">
      <c r="A2792" s="6"/>
    </row>
    <row r="2793" spans="1:1" x14ac:dyDescent="0.25">
      <c r="A2793" s="6"/>
    </row>
    <row r="2794" spans="1:1" x14ac:dyDescent="0.25">
      <c r="A2794" s="6"/>
    </row>
    <row r="2795" spans="1:1" x14ac:dyDescent="0.25">
      <c r="A2795" s="6"/>
    </row>
    <row r="2796" spans="1:1" x14ac:dyDescent="0.25">
      <c r="A2796" s="6"/>
    </row>
    <row r="2797" spans="1:1" x14ac:dyDescent="0.25">
      <c r="A2797" s="6"/>
    </row>
    <row r="2798" spans="1:1" x14ac:dyDescent="0.25">
      <c r="A2798" s="6"/>
    </row>
    <row r="2799" spans="1:1" x14ac:dyDescent="0.25">
      <c r="A2799" s="6"/>
    </row>
    <row r="2800" spans="1:1" x14ac:dyDescent="0.25">
      <c r="A2800" s="6"/>
    </row>
    <row r="2801" spans="1:1" x14ac:dyDescent="0.25">
      <c r="A2801" s="6"/>
    </row>
    <row r="2802" spans="1:1" x14ac:dyDescent="0.25">
      <c r="A2802" s="6"/>
    </row>
    <row r="2803" spans="1:1" x14ac:dyDescent="0.25">
      <c r="A2803" s="6"/>
    </row>
    <row r="2804" spans="1:1" x14ac:dyDescent="0.25">
      <c r="A2804" s="6"/>
    </row>
    <row r="2805" spans="1:1" x14ac:dyDescent="0.25">
      <c r="A2805" s="6"/>
    </row>
    <row r="2806" spans="1:1" x14ac:dyDescent="0.25">
      <c r="A2806" s="6"/>
    </row>
    <row r="2807" spans="1:1" x14ac:dyDescent="0.25">
      <c r="A2807" s="6"/>
    </row>
    <row r="2808" spans="1:1" x14ac:dyDescent="0.25">
      <c r="A2808" s="6"/>
    </row>
    <row r="2809" spans="1:1" x14ac:dyDescent="0.25">
      <c r="A2809" s="6"/>
    </row>
    <row r="2810" spans="1:1" x14ac:dyDescent="0.25">
      <c r="A2810" s="6"/>
    </row>
    <row r="2811" spans="1:1" x14ac:dyDescent="0.25">
      <c r="A2811" s="6"/>
    </row>
    <row r="2812" spans="1:1" x14ac:dyDescent="0.25">
      <c r="A2812" s="6"/>
    </row>
    <row r="2813" spans="1:1" x14ac:dyDescent="0.25">
      <c r="A2813" s="6"/>
    </row>
    <row r="2814" spans="1:1" x14ac:dyDescent="0.25">
      <c r="A2814" s="6"/>
    </row>
    <row r="2815" spans="1:1" x14ac:dyDescent="0.25">
      <c r="A2815" s="6"/>
    </row>
    <row r="2816" spans="1:1" x14ac:dyDescent="0.25">
      <c r="A2816" s="6"/>
    </row>
    <row r="2817" spans="1:1" x14ac:dyDescent="0.25">
      <c r="A2817" s="6"/>
    </row>
    <row r="2818" spans="1:1" x14ac:dyDescent="0.25">
      <c r="A2818" s="6"/>
    </row>
    <row r="2819" spans="1:1" x14ac:dyDescent="0.25">
      <c r="A2819" s="6"/>
    </row>
    <row r="2820" spans="1:1" x14ac:dyDescent="0.25">
      <c r="A2820" s="6"/>
    </row>
    <row r="2821" spans="1:1" x14ac:dyDescent="0.25">
      <c r="A2821" s="6"/>
    </row>
    <row r="2822" spans="1:1" x14ac:dyDescent="0.25">
      <c r="A2822" s="6"/>
    </row>
    <row r="2823" spans="1:1" x14ac:dyDescent="0.25">
      <c r="A2823" s="6"/>
    </row>
    <row r="2824" spans="1:1" x14ac:dyDescent="0.25">
      <c r="A2824" s="6"/>
    </row>
    <row r="2825" spans="1:1" x14ac:dyDescent="0.25">
      <c r="A2825" s="6"/>
    </row>
    <row r="2826" spans="1:1" x14ac:dyDescent="0.25">
      <c r="A2826" s="6"/>
    </row>
    <row r="2827" spans="1:1" x14ac:dyDescent="0.25">
      <c r="A2827" s="6"/>
    </row>
    <row r="2828" spans="1:1" x14ac:dyDescent="0.25">
      <c r="A2828" s="6"/>
    </row>
    <row r="2829" spans="1:1" x14ac:dyDescent="0.25">
      <c r="A2829" s="6"/>
    </row>
    <row r="2830" spans="1:1" x14ac:dyDescent="0.25">
      <c r="A2830" s="6"/>
    </row>
    <row r="2831" spans="1:1" x14ac:dyDescent="0.25">
      <c r="A2831" s="6"/>
    </row>
    <row r="2832" spans="1:1" x14ac:dyDescent="0.25">
      <c r="A2832" s="6"/>
    </row>
    <row r="2833" spans="1:1" x14ac:dyDescent="0.25">
      <c r="A2833" s="6"/>
    </row>
    <row r="2834" spans="1:1" x14ac:dyDescent="0.25">
      <c r="A2834" s="6"/>
    </row>
    <row r="2835" spans="1:1" x14ac:dyDescent="0.25">
      <c r="A2835" s="6"/>
    </row>
    <row r="2836" spans="1:1" x14ac:dyDescent="0.25">
      <c r="A2836" s="6"/>
    </row>
    <row r="2837" spans="1:1" x14ac:dyDescent="0.25">
      <c r="A2837" s="6"/>
    </row>
    <row r="2838" spans="1:1" x14ac:dyDescent="0.25">
      <c r="A2838" s="6"/>
    </row>
    <row r="2839" spans="1:1" x14ac:dyDescent="0.25">
      <c r="A2839" s="6"/>
    </row>
    <row r="2840" spans="1:1" x14ac:dyDescent="0.25">
      <c r="A2840" s="6"/>
    </row>
    <row r="2841" spans="1:1" x14ac:dyDescent="0.25">
      <c r="A2841" s="6"/>
    </row>
    <row r="2842" spans="1:1" x14ac:dyDescent="0.25">
      <c r="A2842" s="6"/>
    </row>
    <row r="2843" spans="1:1" x14ac:dyDescent="0.25">
      <c r="A2843" s="6"/>
    </row>
    <row r="2844" spans="1:1" x14ac:dyDescent="0.25">
      <c r="A2844" s="6"/>
    </row>
    <row r="2845" spans="1:1" x14ac:dyDescent="0.25">
      <c r="A2845" s="6"/>
    </row>
    <row r="2846" spans="1:1" x14ac:dyDescent="0.25">
      <c r="A2846" s="6"/>
    </row>
    <row r="2847" spans="1:1" x14ac:dyDescent="0.25">
      <c r="A2847" s="6"/>
    </row>
    <row r="2848" spans="1:1" x14ac:dyDescent="0.25">
      <c r="A2848" s="6"/>
    </row>
    <row r="2849" spans="1:1" x14ac:dyDescent="0.25">
      <c r="A2849" s="6"/>
    </row>
    <row r="2850" spans="1:1" x14ac:dyDescent="0.25">
      <c r="A2850" s="6"/>
    </row>
    <row r="2851" spans="1:1" x14ac:dyDescent="0.25">
      <c r="A2851" s="6"/>
    </row>
    <row r="2852" spans="1:1" x14ac:dyDescent="0.25">
      <c r="A2852" s="6"/>
    </row>
    <row r="2853" spans="1:1" x14ac:dyDescent="0.25">
      <c r="A2853" s="6"/>
    </row>
    <row r="2854" spans="1:1" x14ac:dyDescent="0.25">
      <c r="A2854" s="6"/>
    </row>
    <row r="2855" spans="1:1" x14ac:dyDescent="0.25">
      <c r="A2855" s="6"/>
    </row>
    <row r="2856" spans="1:1" x14ac:dyDescent="0.25">
      <c r="A2856" s="6"/>
    </row>
    <row r="2857" spans="1:1" x14ac:dyDescent="0.25">
      <c r="A2857" s="6"/>
    </row>
    <row r="2858" spans="1:1" x14ac:dyDescent="0.25">
      <c r="A2858" s="6"/>
    </row>
    <row r="2859" spans="1:1" x14ac:dyDescent="0.25">
      <c r="A2859" s="6"/>
    </row>
    <row r="2860" spans="1:1" x14ac:dyDescent="0.25">
      <c r="A2860" s="6"/>
    </row>
    <row r="2861" spans="1:1" x14ac:dyDescent="0.25">
      <c r="A2861" s="6"/>
    </row>
    <row r="2862" spans="1:1" x14ac:dyDescent="0.25">
      <c r="A2862" s="6"/>
    </row>
    <row r="2863" spans="1:1" x14ac:dyDescent="0.25">
      <c r="A2863" s="6"/>
    </row>
    <row r="2864" spans="1:1" x14ac:dyDescent="0.25">
      <c r="A2864" s="6"/>
    </row>
    <row r="2865" spans="1:1" x14ac:dyDescent="0.25">
      <c r="A2865" s="6"/>
    </row>
    <row r="2866" spans="1:1" x14ac:dyDescent="0.25">
      <c r="A2866" s="6"/>
    </row>
    <row r="2867" spans="1:1" x14ac:dyDescent="0.25">
      <c r="A2867" s="6"/>
    </row>
    <row r="2868" spans="1:1" x14ac:dyDescent="0.25">
      <c r="A2868" s="6"/>
    </row>
    <row r="2869" spans="1:1" x14ac:dyDescent="0.25">
      <c r="A2869" s="6"/>
    </row>
    <row r="2870" spans="1:1" x14ac:dyDescent="0.25">
      <c r="A2870" s="6"/>
    </row>
    <row r="2871" spans="1:1" x14ac:dyDescent="0.25">
      <c r="A2871" s="6"/>
    </row>
    <row r="2872" spans="1:1" x14ac:dyDescent="0.25">
      <c r="A2872" s="6"/>
    </row>
    <row r="2873" spans="1:1" x14ac:dyDescent="0.25">
      <c r="A2873" s="6"/>
    </row>
    <row r="2874" spans="1:1" x14ac:dyDescent="0.25">
      <c r="A2874" s="6"/>
    </row>
    <row r="2875" spans="1:1" x14ac:dyDescent="0.25">
      <c r="A2875" s="6"/>
    </row>
    <row r="2876" spans="1:1" x14ac:dyDescent="0.25">
      <c r="A2876" s="6"/>
    </row>
    <row r="2877" spans="1:1" x14ac:dyDescent="0.25">
      <c r="A2877" s="6"/>
    </row>
    <row r="2878" spans="1:1" x14ac:dyDescent="0.25">
      <c r="A2878" s="6"/>
    </row>
    <row r="2879" spans="1:1" x14ac:dyDescent="0.25">
      <c r="A2879" s="6"/>
    </row>
    <row r="2880" spans="1:1" x14ac:dyDescent="0.25">
      <c r="A2880" s="6"/>
    </row>
    <row r="2881" spans="1:1" x14ac:dyDescent="0.25">
      <c r="A2881" s="6"/>
    </row>
    <row r="2882" spans="1:1" x14ac:dyDescent="0.25">
      <c r="A2882" s="6"/>
    </row>
    <row r="2883" spans="1:1" x14ac:dyDescent="0.25">
      <c r="A2883" s="6"/>
    </row>
    <row r="2884" spans="1:1" x14ac:dyDescent="0.25">
      <c r="A2884" s="6"/>
    </row>
    <row r="2885" spans="1:1" x14ac:dyDescent="0.25">
      <c r="A2885" s="6"/>
    </row>
    <row r="2886" spans="1:1" x14ac:dyDescent="0.25">
      <c r="A2886" s="6"/>
    </row>
    <row r="2887" spans="1:1" x14ac:dyDescent="0.25">
      <c r="A2887" s="6"/>
    </row>
    <row r="2888" spans="1:1" x14ac:dyDescent="0.25">
      <c r="A2888" s="6"/>
    </row>
    <row r="2889" spans="1:1" x14ac:dyDescent="0.25">
      <c r="A2889" s="6"/>
    </row>
    <row r="2890" spans="1:1" x14ac:dyDescent="0.25">
      <c r="A2890" s="6"/>
    </row>
    <row r="2891" spans="1:1" x14ac:dyDescent="0.25">
      <c r="A2891" s="6"/>
    </row>
    <row r="2892" spans="1:1" x14ac:dyDescent="0.25">
      <c r="A2892" s="6"/>
    </row>
    <row r="2893" spans="1:1" x14ac:dyDescent="0.25">
      <c r="A2893" s="6"/>
    </row>
    <row r="2894" spans="1:1" x14ac:dyDescent="0.25">
      <c r="A2894" s="6"/>
    </row>
    <row r="2895" spans="1:1" x14ac:dyDescent="0.25">
      <c r="A2895" s="6"/>
    </row>
    <row r="2896" spans="1:1" x14ac:dyDescent="0.25">
      <c r="A2896" s="6"/>
    </row>
    <row r="2897" spans="1:1" x14ac:dyDescent="0.25">
      <c r="A2897" s="6"/>
    </row>
    <row r="2898" spans="1:1" x14ac:dyDescent="0.25">
      <c r="A2898" s="6"/>
    </row>
    <row r="2899" spans="1:1" x14ac:dyDescent="0.25">
      <c r="A2899" s="6"/>
    </row>
    <row r="2900" spans="1:1" x14ac:dyDescent="0.25">
      <c r="A2900" s="6"/>
    </row>
    <row r="2901" spans="1:1" x14ac:dyDescent="0.25">
      <c r="A2901" s="6"/>
    </row>
    <row r="2902" spans="1:1" x14ac:dyDescent="0.25">
      <c r="A2902" s="6"/>
    </row>
    <row r="2903" spans="1:1" x14ac:dyDescent="0.25">
      <c r="A2903" s="6"/>
    </row>
    <row r="2904" spans="1:1" x14ac:dyDescent="0.25">
      <c r="A2904" s="6"/>
    </row>
    <row r="2905" spans="1:1" x14ac:dyDescent="0.25">
      <c r="A2905" s="6"/>
    </row>
    <row r="2906" spans="1:1" x14ac:dyDescent="0.25">
      <c r="A2906" s="6"/>
    </row>
    <row r="2907" spans="1:1" x14ac:dyDescent="0.25">
      <c r="A2907" s="6"/>
    </row>
    <row r="2908" spans="1:1" x14ac:dyDescent="0.25">
      <c r="A2908" s="6"/>
    </row>
    <row r="2909" spans="1:1" x14ac:dyDescent="0.25">
      <c r="A2909" s="6"/>
    </row>
    <row r="2910" spans="1:1" x14ac:dyDescent="0.25">
      <c r="A2910" s="6"/>
    </row>
    <row r="2911" spans="1:1" x14ac:dyDescent="0.25">
      <c r="A2911" s="6"/>
    </row>
    <row r="2912" spans="1:1" x14ac:dyDescent="0.25">
      <c r="A2912" s="6"/>
    </row>
    <row r="2913" spans="1:1" x14ac:dyDescent="0.25">
      <c r="A2913" s="6"/>
    </row>
    <row r="2914" spans="1:1" x14ac:dyDescent="0.25">
      <c r="A2914" s="6"/>
    </row>
    <row r="2915" spans="1:1" x14ac:dyDescent="0.25">
      <c r="A2915" s="6"/>
    </row>
    <row r="2916" spans="1:1" x14ac:dyDescent="0.25">
      <c r="A2916" s="6"/>
    </row>
    <row r="2917" spans="1:1" x14ac:dyDescent="0.25">
      <c r="A2917" s="6"/>
    </row>
    <row r="2918" spans="1:1" x14ac:dyDescent="0.25">
      <c r="A2918" s="6"/>
    </row>
    <row r="2919" spans="1:1" x14ac:dyDescent="0.25">
      <c r="A2919" s="6"/>
    </row>
    <row r="2920" spans="1:1" x14ac:dyDescent="0.25">
      <c r="A2920" s="6"/>
    </row>
    <row r="2921" spans="1:1" x14ac:dyDescent="0.25">
      <c r="A2921" s="6"/>
    </row>
    <row r="2922" spans="1:1" x14ac:dyDescent="0.25">
      <c r="A2922" s="6"/>
    </row>
    <row r="2923" spans="1:1" x14ac:dyDescent="0.25">
      <c r="A2923" s="6"/>
    </row>
    <row r="2924" spans="1:1" x14ac:dyDescent="0.25">
      <c r="A2924" s="6"/>
    </row>
    <row r="2925" spans="1:1" x14ac:dyDescent="0.25">
      <c r="A2925" s="6"/>
    </row>
    <row r="2926" spans="1:1" x14ac:dyDescent="0.25">
      <c r="A2926" s="6"/>
    </row>
    <row r="2927" spans="1:1" x14ac:dyDescent="0.25">
      <c r="A2927" s="6"/>
    </row>
    <row r="2928" spans="1:1" x14ac:dyDescent="0.25">
      <c r="A2928" s="6"/>
    </row>
    <row r="2929" spans="1:1" x14ac:dyDescent="0.25">
      <c r="A2929" s="6"/>
    </row>
    <row r="2930" spans="1:1" x14ac:dyDescent="0.25">
      <c r="A2930" s="6"/>
    </row>
    <row r="2931" spans="1:1" x14ac:dyDescent="0.25">
      <c r="A2931" s="6"/>
    </row>
    <row r="2932" spans="1:1" x14ac:dyDescent="0.25">
      <c r="A2932" s="6"/>
    </row>
    <row r="2933" spans="1:1" x14ac:dyDescent="0.25">
      <c r="A2933" s="6"/>
    </row>
    <row r="2934" spans="1:1" x14ac:dyDescent="0.25">
      <c r="A2934" s="6"/>
    </row>
    <row r="2935" spans="1:1" x14ac:dyDescent="0.25">
      <c r="A2935" s="6"/>
    </row>
    <row r="2936" spans="1:1" x14ac:dyDescent="0.25">
      <c r="A2936" s="6"/>
    </row>
    <row r="2937" spans="1:1" x14ac:dyDescent="0.25">
      <c r="A2937" s="6"/>
    </row>
    <row r="2938" spans="1:1" x14ac:dyDescent="0.25">
      <c r="A2938" s="6"/>
    </row>
    <row r="2939" spans="1:1" x14ac:dyDescent="0.25">
      <c r="A2939" s="6"/>
    </row>
    <row r="2940" spans="1:1" x14ac:dyDescent="0.25">
      <c r="A2940" s="6"/>
    </row>
    <row r="2941" spans="1:1" x14ac:dyDescent="0.25">
      <c r="A2941" s="6"/>
    </row>
    <row r="2942" spans="1:1" x14ac:dyDescent="0.25">
      <c r="A2942" s="6"/>
    </row>
    <row r="2943" spans="1:1" x14ac:dyDescent="0.25">
      <c r="A2943" s="6"/>
    </row>
    <row r="2944" spans="1:1" x14ac:dyDescent="0.25">
      <c r="A2944" s="6"/>
    </row>
    <row r="2945" spans="1:1" x14ac:dyDescent="0.25">
      <c r="A2945" s="6"/>
    </row>
    <row r="2946" spans="1:1" x14ac:dyDescent="0.25">
      <c r="A2946" s="6"/>
    </row>
    <row r="2947" spans="1:1" x14ac:dyDescent="0.25">
      <c r="A2947" s="6"/>
    </row>
    <row r="2948" spans="1:1" x14ac:dyDescent="0.25">
      <c r="A2948" s="6"/>
    </row>
    <row r="2949" spans="1:1" x14ac:dyDescent="0.25">
      <c r="A2949" s="6"/>
    </row>
    <row r="2950" spans="1:1" x14ac:dyDescent="0.25">
      <c r="A2950" s="6"/>
    </row>
    <row r="2951" spans="1:1" x14ac:dyDescent="0.25">
      <c r="A2951" s="6"/>
    </row>
    <row r="2952" spans="1:1" x14ac:dyDescent="0.25">
      <c r="A2952" s="6"/>
    </row>
    <row r="2953" spans="1:1" x14ac:dyDescent="0.25">
      <c r="A2953" s="6"/>
    </row>
    <row r="2954" spans="1:1" x14ac:dyDescent="0.25">
      <c r="A2954" s="6"/>
    </row>
    <row r="2955" spans="1:1" x14ac:dyDescent="0.25">
      <c r="A2955" s="6"/>
    </row>
    <row r="2956" spans="1:1" x14ac:dyDescent="0.25">
      <c r="A2956" s="6"/>
    </row>
    <row r="2957" spans="1:1" x14ac:dyDescent="0.25">
      <c r="A2957" s="6"/>
    </row>
    <row r="2958" spans="1:1" x14ac:dyDescent="0.25">
      <c r="A2958" s="6"/>
    </row>
    <row r="2959" spans="1:1" x14ac:dyDescent="0.25">
      <c r="A2959" s="6"/>
    </row>
    <row r="2960" spans="1:1" x14ac:dyDescent="0.25">
      <c r="A2960" s="6"/>
    </row>
    <row r="2961" spans="1:1" x14ac:dyDescent="0.25">
      <c r="A2961" s="6"/>
    </row>
    <row r="2962" spans="1:1" x14ac:dyDescent="0.25">
      <c r="A2962" s="6"/>
    </row>
    <row r="2963" spans="1:1" x14ac:dyDescent="0.25">
      <c r="A2963" s="6"/>
    </row>
    <row r="2964" spans="1:1" x14ac:dyDescent="0.25">
      <c r="A2964" s="6"/>
    </row>
    <row r="2965" spans="1:1" x14ac:dyDescent="0.25">
      <c r="A2965" s="6"/>
    </row>
    <row r="2966" spans="1:1" x14ac:dyDescent="0.25">
      <c r="A2966" s="6"/>
    </row>
    <row r="2967" spans="1:1" x14ac:dyDescent="0.25">
      <c r="A2967" s="6"/>
    </row>
    <row r="2968" spans="1:1" x14ac:dyDescent="0.25">
      <c r="A2968" s="6"/>
    </row>
    <row r="2969" spans="1:1" x14ac:dyDescent="0.25">
      <c r="A2969" s="6"/>
    </row>
    <row r="2970" spans="1:1" x14ac:dyDescent="0.25">
      <c r="A2970" s="6"/>
    </row>
    <row r="2971" spans="1:1" x14ac:dyDescent="0.25">
      <c r="A2971" s="6"/>
    </row>
    <row r="2972" spans="1:1" x14ac:dyDescent="0.25">
      <c r="A2972" s="6"/>
    </row>
    <row r="2973" spans="1:1" x14ac:dyDescent="0.25">
      <c r="A2973" s="6"/>
    </row>
    <row r="2974" spans="1:1" x14ac:dyDescent="0.25">
      <c r="A2974" s="6"/>
    </row>
    <row r="2975" spans="1:1" x14ac:dyDescent="0.25">
      <c r="A2975" s="6"/>
    </row>
    <row r="2976" spans="1:1" x14ac:dyDescent="0.25">
      <c r="A2976" s="6"/>
    </row>
    <row r="2977" spans="1:1" x14ac:dyDescent="0.25">
      <c r="A2977" s="6"/>
    </row>
    <row r="2978" spans="1:1" x14ac:dyDescent="0.25">
      <c r="A2978" s="6"/>
    </row>
    <row r="2979" spans="1:1" x14ac:dyDescent="0.25">
      <c r="A2979" s="6"/>
    </row>
    <row r="2980" spans="1:1" x14ac:dyDescent="0.25">
      <c r="A2980" s="6"/>
    </row>
    <row r="2981" spans="1:1" x14ac:dyDescent="0.25">
      <c r="A2981" s="6"/>
    </row>
    <row r="2982" spans="1:1" x14ac:dyDescent="0.25">
      <c r="A2982" s="6"/>
    </row>
    <row r="2983" spans="1:1" x14ac:dyDescent="0.25">
      <c r="A2983" s="6"/>
    </row>
    <row r="2984" spans="1:1" x14ac:dyDescent="0.25">
      <c r="A2984" s="6"/>
    </row>
    <row r="2985" spans="1:1" x14ac:dyDescent="0.25">
      <c r="A2985" s="6"/>
    </row>
    <row r="2986" spans="1:1" x14ac:dyDescent="0.25">
      <c r="A2986" s="6"/>
    </row>
    <row r="2987" spans="1:1" x14ac:dyDescent="0.25">
      <c r="A2987" s="6"/>
    </row>
    <row r="2988" spans="1:1" x14ac:dyDescent="0.25">
      <c r="A2988" s="6"/>
    </row>
    <row r="2989" spans="1:1" x14ac:dyDescent="0.25">
      <c r="A2989" s="6"/>
    </row>
    <row r="2990" spans="1:1" x14ac:dyDescent="0.25">
      <c r="A2990" s="6"/>
    </row>
    <row r="2991" spans="1:1" x14ac:dyDescent="0.25">
      <c r="A2991" s="6"/>
    </row>
    <row r="2992" spans="1:1" x14ac:dyDescent="0.25">
      <c r="A2992" s="6"/>
    </row>
    <row r="2993" spans="1:1" x14ac:dyDescent="0.25">
      <c r="A2993" s="6"/>
    </row>
    <row r="2994" spans="1:1" x14ac:dyDescent="0.25">
      <c r="A2994" s="6"/>
    </row>
    <row r="2995" spans="1:1" x14ac:dyDescent="0.25">
      <c r="A2995" s="6"/>
    </row>
    <row r="2996" spans="1:1" x14ac:dyDescent="0.25">
      <c r="A2996" s="6"/>
    </row>
    <row r="2997" spans="1:1" x14ac:dyDescent="0.25">
      <c r="A2997" s="6"/>
    </row>
    <row r="2998" spans="1:1" x14ac:dyDescent="0.25">
      <c r="A2998" s="6"/>
    </row>
    <row r="2999" spans="1:1" x14ac:dyDescent="0.25">
      <c r="A2999" s="6"/>
    </row>
    <row r="3000" spans="1:1" x14ac:dyDescent="0.25">
      <c r="A3000" s="6"/>
    </row>
    <row r="3001" spans="1:1" x14ac:dyDescent="0.25">
      <c r="A3001" s="6"/>
    </row>
    <row r="3002" spans="1:1" x14ac:dyDescent="0.25">
      <c r="A3002" s="6"/>
    </row>
    <row r="3003" spans="1:1" x14ac:dyDescent="0.25">
      <c r="A3003" s="6"/>
    </row>
    <row r="3004" spans="1:1" x14ac:dyDescent="0.25">
      <c r="A3004" s="6"/>
    </row>
    <row r="3005" spans="1:1" x14ac:dyDescent="0.25">
      <c r="A3005" s="6"/>
    </row>
    <row r="3006" spans="1:1" x14ac:dyDescent="0.25">
      <c r="A3006" s="6"/>
    </row>
    <row r="3007" spans="1:1" x14ac:dyDescent="0.25">
      <c r="A3007" s="6"/>
    </row>
    <row r="3008" spans="1:1" x14ac:dyDescent="0.25">
      <c r="A3008" s="6"/>
    </row>
    <row r="3009" spans="1:1" x14ac:dyDescent="0.25">
      <c r="A3009" s="6"/>
    </row>
    <row r="3010" spans="1:1" x14ac:dyDescent="0.25">
      <c r="A3010" s="6"/>
    </row>
    <row r="3011" spans="1:1" x14ac:dyDescent="0.25">
      <c r="A3011" s="6"/>
    </row>
    <row r="3012" spans="1:1" x14ac:dyDescent="0.25">
      <c r="A3012" s="6"/>
    </row>
    <row r="3013" spans="1:1" x14ac:dyDescent="0.25">
      <c r="A3013" s="6"/>
    </row>
    <row r="3014" spans="1:1" x14ac:dyDescent="0.25">
      <c r="A3014" s="6"/>
    </row>
    <row r="3015" spans="1:1" x14ac:dyDescent="0.25">
      <c r="A3015" s="6"/>
    </row>
    <row r="3016" spans="1:1" x14ac:dyDescent="0.25">
      <c r="A3016" s="6"/>
    </row>
    <row r="3017" spans="1:1" x14ac:dyDescent="0.25">
      <c r="A3017" s="6"/>
    </row>
    <row r="3018" spans="1:1" x14ac:dyDescent="0.25">
      <c r="A3018" s="6"/>
    </row>
    <row r="3019" spans="1:1" x14ac:dyDescent="0.25">
      <c r="A3019" s="6"/>
    </row>
    <row r="3020" spans="1:1" x14ac:dyDescent="0.25">
      <c r="A3020" s="6"/>
    </row>
    <row r="3021" spans="1:1" x14ac:dyDescent="0.25">
      <c r="A3021" s="6"/>
    </row>
    <row r="3022" spans="1:1" x14ac:dyDescent="0.25">
      <c r="A3022" s="6"/>
    </row>
    <row r="3023" spans="1:1" x14ac:dyDescent="0.25">
      <c r="A3023" s="6"/>
    </row>
    <row r="3024" spans="1:1" x14ac:dyDescent="0.25">
      <c r="A3024" s="6"/>
    </row>
    <row r="3025" spans="1:1" x14ac:dyDescent="0.25">
      <c r="A3025" s="6"/>
    </row>
    <row r="3026" spans="1:1" x14ac:dyDescent="0.25">
      <c r="A3026" s="6"/>
    </row>
    <row r="3027" spans="1:1" x14ac:dyDescent="0.25">
      <c r="A3027" s="6"/>
    </row>
    <row r="3028" spans="1:1" x14ac:dyDescent="0.25">
      <c r="A3028" s="6"/>
    </row>
    <row r="3029" spans="1:1" x14ac:dyDescent="0.25">
      <c r="A3029" s="6"/>
    </row>
    <row r="3030" spans="1:1" x14ac:dyDescent="0.25">
      <c r="A3030" s="6"/>
    </row>
    <row r="3031" spans="1:1" x14ac:dyDescent="0.25">
      <c r="A3031" s="6"/>
    </row>
    <row r="3032" spans="1:1" x14ac:dyDescent="0.25">
      <c r="A3032" s="6"/>
    </row>
    <row r="3033" spans="1:1" x14ac:dyDescent="0.25">
      <c r="A3033" s="6"/>
    </row>
    <row r="3034" spans="1:1" x14ac:dyDescent="0.25">
      <c r="A3034" s="6"/>
    </row>
    <row r="3035" spans="1:1" x14ac:dyDescent="0.25">
      <c r="A3035" s="6"/>
    </row>
    <row r="3036" spans="1:1" x14ac:dyDescent="0.25">
      <c r="A3036" s="6"/>
    </row>
    <row r="3037" spans="1:1" x14ac:dyDescent="0.25">
      <c r="A3037" s="6"/>
    </row>
    <row r="3038" spans="1:1" x14ac:dyDescent="0.25">
      <c r="A3038" s="6"/>
    </row>
    <row r="3039" spans="1:1" x14ac:dyDescent="0.25">
      <c r="A3039" s="6"/>
    </row>
    <row r="3040" spans="1:1" x14ac:dyDescent="0.25">
      <c r="A3040" s="6"/>
    </row>
    <row r="3041" spans="1:1" x14ac:dyDescent="0.25">
      <c r="A3041" s="6"/>
    </row>
    <row r="3042" spans="1:1" x14ac:dyDescent="0.25">
      <c r="A3042" s="6"/>
    </row>
    <row r="3043" spans="1:1" x14ac:dyDescent="0.25">
      <c r="A3043" s="6"/>
    </row>
    <row r="3044" spans="1:1" x14ac:dyDescent="0.25">
      <c r="A3044" s="6"/>
    </row>
    <row r="3045" spans="1:1" x14ac:dyDescent="0.25">
      <c r="A3045" s="6"/>
    </row>
    <row r="3046" spans="1:1" x14ac:dyDescent="0.25">
      <c r="A3046" s="6"/>
    </row>
    <row r="3047" spans="1:1" x14ac:dyDescent="0.25">
      <c r="A3047" s="6"/>
    </row>
    <row r="3048" spans="1:1" x14ac:dyDescent="0.25">
      <c r="A3048" s="6"/>
    </row>
    <row r="3049" spans="1:1" x14ac:dyDescent="0.25">
      <c r="A3049" s="6"/>
    </row>
    <row r="3050" spans="1:1" x14ac:dyDescent="0.25">
      <c r="A3050" s="6"/>
    </row>
    <row r="3051" spans="1:1" x14ac:dyDescent="0.25">
      <c r="A3051" s="6"/>
    </row>
    <row r="3052" spans="1:1" x14ac:dyDescent="0.25">
      <c r="A3052" s="6"/>
    </row>
    <row r="3053" spans="1:1" x14ac:dyDescent="0.25">
      <c r="A3053" s="6"/>
    </row>
    <row r="3054" spans="1:1" x14ac:dyDescent="0.25">
      <c r="A3054" s="6"/>
    </row>
    <row r="3055" spans="1:1" x14ac:dyDescent="0.25">
      <c r="A3055" s="6"/>
    </row>
    <row r="3056" spans="1:1" x14ac:dyDescent="0.25">
      <c r="A3056" s="6"/>
    </row>
    <row r="3057" spans="1:1" x14ac:dyDescent="0.25">
      <c r="A3057" s="6"/>
    </row>
    <row r="3058" spans="1:1" x14ac:dyDescent="0.25">
      <c r="A3058" s="6"/>
    </row>
    <row r="3059" spans="1:1" x14ac:dyDescent="0.25">
      <c r="A3059" s="6"/>
    </row>
    <row r="3060" spans="1:1" x14ac:dyDescent="0.25">
      <c r="A3060" s="6"/>
    </row>
    <row r="3061" spans="1:1" x14ac:dyDescent="0.25">
      <c r="A3061" s="6"/>
    </row>
    <row r="3062" spans="1:1" x14ac:dyDescent="0.25">
      <c r="A3062" s="6"/>
    </row>
    <row r="3063" spans="1:1" x14ac:dyDescent="0.25">
      <c r="A3063" s="6"/>
    </row>
    <row r="3064" spans="1:1" x14ac:dyDescent="0.25">
      <c r="A3064" s="6"/>
    </row>
    <row r="3065" spans="1:1" x14ac:dyDescent="0.25">
      <c r="A3065" s="6"/>
    </row>
    <row r="3066" spans="1:1" x14ac:dyDescent="0.25">
      <c r="A3066" s="6"/>
    </row>
    <row r="3067" spans="1:1" x14ac:dyDescent="0.25">
      <c r="A3067" s="6"/>
    </row>
    <row r="3068" spans="1:1" x14ac:dyDescent="0.25">
      <c r="A3068" s="6"/>
    </row>
    <row r="3069" spans="1:1" x14ac:dyDescent="0.25">
      <c r="A3069" s="6"/>
    </row>
    <row r="3070" spans="1:1" x14ac:dyDescent="0.25">
      <c r="A3070" s="6"/>
    </row>
    <row r="3071" spans="1:1" x14ac:dyDescent="0.25">
      <c r="A3071" s="6"/>
    </row>
    <row r="3072" spans="1:1" x14ac:dyDescent="0.25">
      <c r="A3072" s="6"/>
    </row>
    <row r="3073" spans="1:1" x14ac:dyDescent="0.25">
      <c r="A3073" s="6"/>
    </row>
    <row r="3074" spans="1:1" x14ac:dyDescent="0.25">
      <c r="A3074" s="6"/>
    </row>
    <row r="3075" spans="1:1" x14ac:dyDescent="0.25">
      <c r="A3075" s="6"/>
    </row>
    <row r="3076" spans="1:1" x14ac:dyDescent="0.25">
      <c r="A3076" s="6"/>
    </row>
    <row r="3077" spans="1:1" x14ac:dyDescent="0.25">
      <c r="A3077" s="6"/>
    </row>
    <row r="3078" spans="1:1" x14ac:dyDescent="0.25">
      <c r="A3078" s="6"/>
    </row>
    <row r="3079" spans="1:1" x14ac:dyDescent="0.25">
      <c r="A3079" s="6"/>
    </row>
    <row r="3080" spans="1:1" x14ac:dyDescent="0.25">
      <c r="A3080" s="6"/>
    </row>
    <row r="3081" spans="1:1" x14ac:dyDescent="0.25">
      <c r="A3081" s="6"/>
    </row>
    <row r="3082" spans="1:1" x14ac:dyDescent="0.25">
      <c r="A3082" s="6"/>
    </row>
    <row r="3083" spans="1:1" x14ac:dyDescent="0.25">
      <c r="A3083" s="6"/>
    </row>
    <row r="3084" spans="1:1" x14ac:dyDescent="0.25">
      <c r="A3084" s="6"/>
    </row>
    <row r="3085" spans="1:1" x14ac:dyDescent="0.25">
      <c r="A3085" s="6"/>
    </row>
    <row r="3086" spans="1:1" x14ac:dyDescent="0.25">
      <c r="A3086" s="6"/>
    </row>
    <row r="3087" spans="1:1" x14ac:dyDescent="0.25">
      <c r="A3087" s="6"/>
    </row>
    <row r="3088" spans="1:1" x14ac:dyDescent="0.25">
      <c r="A3088" s="6"/>
    </row>
    <row r="3089" spans="1:1" x14ac:dyDescent="0.25">
      <c r="A3089" s="6"/>
    </row>
    <row r="3090" spans="1:1" x14ac:dyDescent="0.25">
      <c r="A3090" s="6"/>
    </row>
    <row r="3091" spans="1:1" x14ac:dyDescent="0.25">
      <c r="A3091" s="6"/>
    </row>
    <row r="3092" spans="1:1" x14ac:dyDescent="0.25">
      <c r="A3092" s="6"/>
    </row>
    <row r="3093" spans="1:1" x14ac:dyDescent="0.25">
      <c r="A3093" s="6"/>
    </row>
    <row r="3094" spans="1:1" x14ac:dyDescent="0.25">
      <c r="A3094" s="6"/>
    </row>
    <row r="3095" spans="1:1" x14ac:dyDescent="0.25">
      <c r="A3095" s="6"/>
    </row>
    <row r="3096" spans="1:1" x14ac:dyDescent="0.25">
      <c r="A3096" s="6"/>
    </row>
    <row r="3097" spans="1:1" x14ac:dyDescent="0.25">
      <c r="A3097" s="6"/>
    </row>
    <row r="3098" spans="1:1" x14ac:dyDescent="0.25">
      <c r="A3098" s="6"/>
    </row>
    <row r="3099" spans="1:1" x14ac:dyDescent="0.25">
      <c r="A3099" s="6"/>
    </row>
    <row r="3100" spans="1:1" x14ac:dyDescent="0.25">
      <c r="A3100" s="6"/>
    </row>
    <row r="3101" spans="1:1" x14ac:dyDescent="0.25">
      <c r="A3101" s="6"/>
    </row>
    <row r="3102" spans="1:1" x14ac:dyDescent="0.25">
      <c r="A3102" s="6"/>
    </row>
    <row r="3103" spans="1:1" x14ac:dyDescent="0.25">
      <c r="A3103" s="6"/>
    </row>
    <row r="3104" spans="1:1" x14ac:dyDescent="0.25">
      <c r="A3104" s="6"/>
    </row>
    <row r="3105" spans="1:1" x14ac:dyDescent="0.25">
      <c r="A3105" s="6"/>
    </row>
    <row r="3106" spans="1:1" x14ac:dyDescent="0.25">
      <c r="A3106" s="6"/>
    </row>
    <row r="3107" spans="1:1" x14ac:dyDescent="0.25">
      <c r="A3107" s="6"/>
    </row>
    <row r="3108" spans="1:1" x14ac:dyDescent="0.25">
      <c r="A3108" s="6"/>
    </row>
    <row r="3109" spans="1:1" x14ac:dyDescent="0.25">
      <c r="A3109" s="6"/>
    </row>
    <row r="3110" spans="1:1" x14ac:dyDescent="0.25">
      <c r="A3110" s="6"/>
    </row>
    <row r="3111" spans="1:1" x14ac:dyDescent="0.25">
      <c r="A3111" s="6"/>
    </row>
    <row r="3112" spans="1:1" x14ac:dyDescent="0.25">
      <c r="A3112" s="6"/>
    </row>
    <row r="3113" spans="1:1" x14ac:dyDescent="0.25">
      <c r="A3113" s="6"/>
    </row>
    <row r="3114" spans="1:1" x14ac:dyDescent="0.25">
      <c r="A3114" s="6"/>
    </row>
    <row r="3115" spans="1:1" x14ac:dyDescent="0.25">
      <c r="A3115" s="6"/>
    </row>
    <row r="3116" spans="1:1" x14ac:dyDescent="0.25">
      <c r="A3116" s="6"/>
    </row>
    <row r="3117" spans="1:1" x14ac:dyDescent="0.25">
      <c r="A3117" s="6"/>
    </row>
    <row r="3118" spans="1:1" x14ac:dyDescent="0.25">
      <c r="A3118" s="6"/>
    </row>
    <row r="3119" spans="1:1" x14ac:dyDescent="0.25">
      <c r="A3119" s="6"/>
    </row>
    <row r="3120" spans="1:1" x14ac:dyDescent="0.25">
      <c r="A3120" s="6"/>
    </row>
    <row r="3121" spans="1:1" x14ac:dyDescent="0.25">
      <c r="A3121" s="6"/>
    </row>
    <row r="3122" spans="1:1" x14ac:dyDescent="0.25">
      <c r="A3122" s="6"/>
    </row>
    <row r="3123" spans="1:1" x14ac:dyDescent="0.25">
      <c r="A3123" s="6"/>
    </row>
    <row r="3124" spans="1:1" x14ac:dyDescent="0.25">
      <c r="A3124" s="6"/>
    </row>
    <row r="3125" spans="1:1" x14ac:dyDescent="0.25">
      <c r="A3125" s="6"/>
    </row>
    <row r="3126" spans="1:1" x14ac:dyDescent="0.25">
      <c r="A3126" s="6"/>
    </row>
    <row r="3127" spans="1:1" x14ac:dyDescent="0.25">
      <c r="A3127" s="6"/>
    </row>
    <row r="3128" spans="1:1" x14ac:dyDescent="0.25">
      <c r="A3128" s="6"/>
    </row>
    <row r="3129" spans="1:1" x14ac:dyDescent="0.25">
      <c r="A3129" s="6"/>
    </row>
    <row r="3130" spans="1:1" x14ac:dyDescent="0.25">
      <c r="A3130" s="6"/>
    </row>
    <row r="3131" spans="1:1" x14ac:dyDescent="0.25">
      <c r="A3131" s="6"/>
    </row>
    <row r="3132" spans="1:1" x14ac:dyDescent="0.25">
      <c r="A3132" s="6"/>
    </row>
    <row r="3133" spans="1:1" x14ac:dyDescent="0.25">
      <c r="A3133" s="6"/>
    </row>
    <row r="3134" spans="1:1" x14ac:dyDescent="0.25">
      <c r="A3134" s="6"/>
    </row>
    <row r="3135" spans="1:1" x14ac:dyDescent="0.25">
      <c r="A3135" s="6"/>
    </row>
    <row r="3136" spans="1:1" x14ac:dyDescent="0.25">
      <c r="A3136" s="6"/>
    </row>
    <row r="3137" spans="1:1" x14ac:dyDescent="0.25">
      <c r="A3137" s="6"/>
    </row>
    <row r="3138" spans="1:1" x14ac:dyDescent="0.25">
      <c r="A3138" s="6"/>
    </row>
    <row r="3139" spans="1:1" x14ac:dyDescent="0.25">
      <c r="A3139" s="6"/>
    </row>
    <row r="3140" spans="1:1" x14ac:dyDescent="0.25">
      <c r="A3140" s="6"/>
    </row>
    <row r="3141" spans="1:1" x14ac:dyDescent="0.25">
      <c r="A3141" s="6"/>
    </row>
    <row r="3142" spans="1:1" x14ac:dyDescent="0.25">
      <c r="A3142" s="6"/>
    </row>
    <row r="3143" spans="1:1" x14ac:dyDescent="0.25">
      <c r="A3143" s="6"/>
    </row>
    <row r="3144" spans="1:1" x14ac:dyDescent="0.25">
      <c r="A3144" s="6"/>
    </row>
    <row r="3145" spans="1:1" x14ac:dyDescent="0.25">
      <c r="A3145" s="6"/>
    </row>
    <row r="3146" spans="1:1" x14ac:dyDescent="0.25">
      <c r="A3146" s="6"/>
    </row>
    <row r="3147" spans="1:1" x14ac:dyDescent="0.25">
      <c r="A3147" s="6"/>
    </row>
    <row r="3148" spans="1:1" x14ac:dyDescent="0.25">
      <c r="A3148" s="6"/>
    </row>
    <row r="3149" spans="1:1" x14ac:dyDescent="0.25">
      <c r="A3149" s="6"/>
    </row>
    <row r="3150" spans="1:1" x14ac:dyDescent="0.25">
      <c r="A3150" s="6"/>
    </row>
    <row r="3151" spans="1:1" x14ac:dyDescent="0.25">
      <c r="A3151" s="6"/>
    </row>
    <row r="3152" spans="1:1" x14ac:dyDescent="0.25">
      <c r="A3152" s="6"/>
    </row>
    <row r="3153" spans="1:1" x14ac:dyDescent="0.25">
      <c r="A3153" s="6"/>
    </row>
    <row r="3154" spans="1:1" x14ac:dyDescent="0.25">
      <c r="A3154" s="6"/>
    </row>
    <row r="3155" spans="1:1" x14ac:dyDescent="0.25">
      <c r="A3155" s="6"/>
    </row>
    <row r="3156" spans="1:1" x14ac:dyDescent="0.25">
      <c r="A3156" s="6"/>
    </row>
    <row r="3157" spans="1:1" x14ac:dyDescent="0.25">
      <c r="A3157" s="6"/>
    </row>
    <row r="3158" spans="1:1" x14ac:dyDescent="0.25">
      <c r="A3158" s="6"/>
    </row>
    <row r="3159" spans="1:1" x14ac:dyDescent="0.25">
      <c r="A3159" s="6"/>
    </row>
    <row r="3160" spans="1:1" x14ac:dyDescent="0.25">
      <c r="A3160" s="6"/>
    </row>
    <row r="3161" spans="1:1" x14ac:dyDescent="0.25">
      <c r="A3161" s="6"/>
    </row>
    <row r="3162" spans="1:1" x14ac:dyDescent="0.25">
      <c r="A3162" s="6"/>
    </row>
    <row r="3163" spans="1:1" x14ac:dyDescent="0.25">
      <c r="A3163" s="6"/>
    </row>
    <row r="3164" spans="1:1" x14ac:dyDescent="0.25">
      <c r="A3164" s="6"/>
    </row>
    <row r="3165" spans="1:1" x14ac:dyDescent="0.25">
      <c r="A3165" s="6"/>
    </row>
    <row r="3166" spans="1:1" x14ac:dyDescent="0.25">
      <c r="A3166" s="6"/>
    </row>
    <row r="3167" spans="1:1" x14ac:dyDescent="0.25">
      <c r="A3167" s="6"/>
    </row>
    <row r="3168" spans="1:1" x14ac:dyDescent="0.25">
      <c r="A3168" s="6"/>
    </row>
    <row r="3169" spans="1:1" x14ac:dyDescent="0.25">
      <c r="A3169" s="6"/>
    </row>
    <row r="3170" spans="1:1" x14ac:dyDescent="0.25">
      <c r="A3170" s="6"/>
    </row>
    <row r="3171" spans="1:1" x14ac:dyDescent="0.25">
      <c r="A3171" s="6"/>
    </row>
    <row r="3172" spans="1:1" x14ac:dyDescent="0.25">
      <c r="A3172" s="6"/>
    </row>
    <row r="3173" spans="1:1" x14ac:dyDescent="0.25">
      <c r="A3173" s="6"/>
    </row>
    <row r="3174" spans="1:1" x14ac:dyDescent="0.25">
      <c r="A3174" s="6"/>
    </row>
    <row r="3175" spans="1:1" x14ac:dyDescent="0.25">
      <c r="A3175" s="6"/>
    </row>
    <row r="3176" spans="1:1" x14ac:dyDescent="0.25">
      <c r="A3176" s="6"/>
    </row>
    <row r="3177" spans="1:1" x14ac:dyDescent="0.25">
      <c r="A3177" s="6"/>
    </row>
    <row r="3178" spans="1:1" x14ac:dyDescent="0.25">
      <c r="A3178" s="6"/>
    </row>
    <row r="3179" spans="1:1" x14ac:dyDescent="0.25">
      <c r="A3179" s="6"/>
    </row>
    <row r="3180" spans="1:1" x14ac:dyDescent="0.25">
      <c r="A3180" s="6"/>
    </row>
    <row r="3181" spans="1:1" x14ac:dyDescent="0.25">
      <c r="A3181" s="6"/>
    </row>
    <row r="3182" spans="1:1" x14ac:dyDescent="0.25">
      <c r="A3182" s="6"/>
    </row>
    <row r="3183" spans="1:1" x14ac:dyDescent="0.25">
      <c r="A3183" s="6"/>
    </row>
    <row r="3184" spans="1:1" x14ac:dyDescent="0.25">
      <c r="A3184" s="6"/>
    </row>
    <row r="3185" spans="1:1" x14ac:dyDescent="0.25">
      <c r="A3185" s="6"/>
    </row>
    <row r="3186" spans="1:1" x14ac:dyDescent="0.25">
      <c r="A3186" s="6"/>
    </row>
    <row r="3187" spans="1:1" x14ac:dyDescent="0.25">
      <c r="A3187" s="6"/>
    </row>
    <row r="3188" spans="1:1" x14ac:dyDescent="0.25">
      <c r="A3188" s="6"/>
    </row>
    <row r="3189" spans="1:1" x14ac:dyDescent="0.25">
      <c r="A3189" s="6"/>
    </row>
    <row r="3190" spans="1:1" x14ac:dyDescent="0.25">
      <c r="A3190" s="6"/>
    </row>
    <row r="3191" spans="1:1" x14ac:dyDescent="0.25">
      <c r="A3191" s="6"/>
    </row>
    <row r="3192" spans="1:1" x14ac:dyDescent="0.25">
      <c r="A3192" s="6"/>
    </row>
    <row r="3193" spans="1:1" x14ac:dyDescent="0.25">
      <c r="A3193" s="6"/>
    </row>
    <row r="3194" spans="1:1" x14ac:dyDescent="0.25">
      <c r="A3194" s="6"/>
    </row>
    <row r="3195" spans="1:1" x14ac:dyDescent="0.25">
      <c r="A3195" s="6"/>
    </row>
    <row r="3196" spans="1:1" x14ac:dyDescent="0.25">
      <c r="A3196" s="6"/>
    </row>
    <row r="3197" spans="1:1" x14ac:dyDescent="0.25">
      <c r="A3197" s="6"/>
    </row>
    <row r="3198" spans="1:1" x14ac:dyDescent="0.25">
      <c r="A3198" s="6"/>
    </row>
    <row r="3199" spans="1:1" x14ac:dyDescent="0.25">
      <c r="A3199" s="6"/>
    </row>
    <row r="3200" spans="1:1" x14ac:dyDescent="0.25">
      <c r="A3200" s="6"/>
    </row>
    <row r="3201" spans="1:1" x14ac:dyDescent="0.25">
      <c r="A3201" s="6"/>
    </row>
    <row r="3202" spans="1:1" x14ac:dyDescent="0.25">
      <c r="A3202" s="6"/>
    </row>
    <row r="3203" spans="1:1" x14ac:dyDescent="0.25">
      <c r="A3203" s="6"/>
    </row>
    <row r="3204" spans="1:1" x14ac:dyDescent="0.25">
      <c r="A3204" s="6"/>
    </row>
    <row r="3205" spans="1:1" x14ac:dyDescent="0.25">
      <c r="A3205" s="6"/>
    </row>
    <row r="3206" spans="1:1" x14ac:dyDescent="0.25">
      <c r="A3206" s="6"/>
    </row>
    <row r="3207" spans="1:1" x14ac:dyDescent="0.25">
      <c r="A3207" s="6"/>
    </row>
    <row r="3208" spans="1:1" x14ac:dyDescent="0.25">
      <c r="A3208" s="6"/>
    </row>
    <row r="3209" spans="1:1" x14ac:dyDescent="0.25">
      <c r="A3209" s="6"/>
    </row>
    <row r="3210" spans="1:1" x14ac:dyDescent="0.25">
      <c r="A3210" s="6"/>
    </row>
    <row r="3211" spans="1:1" x14ac:dyDescent="0.25">
      <c r="A3211" s="6"/>
    </row>
    <row r="3212" spans="1:1" x14ac:dyDescent="0.25">
      <c r="A3212" s="6"/>
    </row>
    <row r="3213" spans="1:1" x14ac:dyDescent="0.25">
      <c r="A3213" s="6"/>
    </row>
    <row r="3214" spans="1:1" x14ac:dyDescent="0.25">
      <c r="A3214" s="6"/>
    </row>
    <row r="3215" spans="1:1" x14ac:dyDescent="0.25">
      <c r="A3215" s="6"/>
    </row>
    <row r="3216" spans="1:1" x14ac:dyDescent="0.25">
      <c r="A3216" s="6"/>
    </row>
    <row r="3217" spans="1:1" x14ac:dyDescent="0.25">
      <c r="A3217" s="6"/>
    </row>
    <row r="3218" spans="1:1" x14ac:dyDescent="0.25">
      <c r="A3218" s="6"/>
    </row>
    <row r="3219" spans="1:1" x14ac:dyDescent="0.25">
      <c r="A3219" s="6"/>
    </row>
    <row r="3220" spans="1:1" x14ac:dyDescent="0.25">
      <c r="A3220" s="6"/>
    </row>
    <row r="3221" spans="1:1" x14ac:dyDescent="0.25">
      <c r="A3221" s="6"/>
    </row>
    <row r="3222" spans="1:1" x14ac:dyDescent="0.25">
      <c r="A3222" s="6"/>
    </row>
    <row r="3223" spans="1:1" x14ac:dyDescent="0.25">
      <c r="A3223" s="6"/>
    </row>
    <row r="3224" spans="1:1" x14ac:dyDescent="0.25">
      <c r="A3224" s="6"/>
    </row>
    <row r="3225" spans="1:1" x14ac:dyDescent="0.25">
      <c r="A3225" s="6"/>
    </row>
    <row r="3226" spans="1:1" x14ac:dyDescent="0.25">
      <c r="A3226" s="6"/>
    </row>
    <row r="3227" spans="1:1" x14ac:dyDescent="0.25">
      <c r="A3227" s="6"/>
    </row>
    <row r="3228" spans="1:1" x14ac:dyDescent="0.25">
      <c r="A3228" s="6"/>
    </row>
    <row r="3229" spans="1:1" x14ac:dyDescent="0.25">
      <c r="A3229" s="6"/>
    </row>
    <row r="3230" spans="1:1" x14ac:dyDescent="0.25">
      <c r="A3230" s="6"/>
    </row>
    <row r="3231" spans="1:1" x14ac:dyDescent="0.25">
      <c r="A3231" s="6"/>
    </row>
    <row r="3232" spans="1:1" x14ac:dyDescent="0.25">
      <c r="A3232" s="6"/>
    </row>
    <row r="3233" spans="1:1" x14ac:dyDescent="0.25">
      <c r="A3233" s="6"/>
    </row>
    <row r="3234" spans="1:1" x14ac:dyDescent="0.25">
      <c r="A3234" s="6"/>
    </row>
    <row r="3235" spans="1:1" x14ac:dyDescent="0.25">
      <c r="A3235" s="6"/>
    </row>
    <row r="3236" spans="1:1" x14ac:dyDescent="0.25">
      <c r="A3236" s="6"/>
    </row>
    <row r="3237" spans="1:1" x14ac:dyDescent="0.25">
      <c r="A3237" s="6"/>
    </row>
    <row r="3238" spans="1:1" x14ac:dyDescent="0.25">
      <c r="A3238" s="6"/>
    </row>
    <row r="3239" spans="1:1" x14ac:dyDescent="0.25">
      <c r="A3239" s="6"/>
    </row>
    <row r="3240" spans="1:1" x14ac:dyDescent="0.25">
      <c r="A3240" s="6"/>
    </row>
    <row r="3241" spans="1:1" x14ac:dyDescent="0.25">
      <c r="A3241" s="6"/>
    </row>
    <row r="3242" spans="1:1" x14ac:dyDescent="0.25">
      <c r="A3242" s="6"/>
    </row>
    <row r="3243" spans="1:1" x14ac:dyDescent="0.25">
      <c r="A3243" s="6"/>
    </row>
    <row r="3244" spans="1:1" x14ac:dyDescent="0.25">
      <c r="A3244" s="6"/>
    </row>
    <row r="3245" spans="1:1" x14ac:dyDescent="0.25">
      <c r="A3245" s="6"/>
    </row>
    <row r="3246" spans="1:1" x14ac:dyDescent="0.25">
      <c r="A3246" s="6"/>
    </row>
    <row r="3247" spans="1:1" x14ac:dyDescent="0.25">
      <c r="A3247" s="6"/>
    </row>
    <row r="3248" spans="1:1" x14ac:dyDescent="0.25">
      <c r="A3248" s="6"/>
    </row>
    <row r="3249" spans="1:1" x14ac:dyDescent="0.25">
      <c r="A3249" s="6"/>
    </row>
    <row r="3250" spans="1:1" x14ac:dyDescent="0.25">
      <c r="A3250" s="6"/>
    </row>
    <row r="3251" spans="1:1" x14ac:dyDescent="0.25">
      <c r="A3251" s="6"/>
    </row>
    <row r="3252" spans="1:1" x14ac:dyDescent="0.25">
      <c r="A3252" s="6"/>
    </row>
    <row r="3253" spans="1:1" x14ac:dyDescent="0.25">
      <c r="A3253" s="6"/>
    </row>
    <row r="3254" spans="1:1" x14ac:dyDescent="0.25">
      <c r="A3254" s="6"/>
    </row>
    <row r="3255" spans="1:1" x14ac:dyDescent="0.25">
      <c r="A3255" s="6"/>
    </row>
    <row r="3256" spans="1:1" x14ac:dyDescent="0.25">
      <c r="A3256" s="6"/>
    </row>
    <row r="3257" spans="1:1" x14ac:dyDescent="0.25">
      <c r="A3257" s="6"/>
    </row>
    <row r="3258" spans="1:1" x14ac:dyDescent="0.25">
      <c r="A3258" s="6"/>
    </row>
    <row r="3259" spans="1:1" x14ac:dyDescent="0.25">
      <c r="A3259" s="6"/>
    </row>
    <row r="3260" spans="1:1" x14ac:dyDescent="0.25">
      <c r="A3260" s="6"/>
    </row>
    <row r="3261" spans="1:1" x14ac:dyDescent="0.25">
      <c r="A3261" s="6"/>
    </row>
    <row r="3262" spans="1:1" x14ac:dyDescent="0.25">
      <c r="A3262" s="6"/>
    </row>
    <row r="3263" spans="1:1" x14ac:dyDescent="0.25">
      <c r="A3263" s="6"/>
    </row>
    <row r="3264" spans="1:1" x14ac:dyDescent="0.25">
      <c r="A3264" s="6"/>
    </row>
    <row r="3265" spans="1:1" x14ac:dyDescent="0.25">
      <c r="A3265" s="6"/>
    </row>
    <row r="3266" spans="1:1" x14ac:dyDescent="0.25">
      <c r="A3266" s="6"/>
    </row>
    <row r="3267" spans="1:1" x14ac:dyDescent="0.25">
      <c r="A3267" s="6"/>
    </row>
    <row r="3268" spans="1:1" x14ac:dyDescent="0.25">
      <c r="A3268" s="6"/>
    </row>
    <row r="3269" spans="1:1" x14ac:dyDescent="0.25">
      <c r="A3269" s="6"/>
    </row>
    <row r="3270" spans="1:1" x14ac:dyDescent="0.25">
      <c r="A3270" s="6"/>
    </row>
    <row r="3271" spans="1:1" x14ac:dyDescent="0.25">
      <c r="A3271" s="6"/>
    </row>
    <row r="3272" spans="1:1" x14ac:dyDescent="0.25">
      <c r="A3272" s="6"/>
    </row>
    <row r="3273" spans="1:1" x14ac:dyDescent="0.25">
      <c r="A3273" s="6"/>
    </row>
    <row r="3274" spans="1:1" x14ac:dyDescent="0.25">
      <c r="A3274" s="6"/>
    </row>
    <row r="3275" spans="1:1" x14ac:dyDescent="0.25">
      <c r="A3275" s="6"/>
    </row>
    <row r="3276" spans="1:1" x14ac:dyDescent="0.25">
      <c r="A3276" s="6"/>
    </row>
    <row r="3277" spans="1:1" x14ac:dyDescent="0.25">
      <c r="A3277" s="6"/>
    </row>
    <row r="3278" spans="1:1" x14ac:dyDescent="0.25">
      <c r="A3278" s="6"/>
    </row>
    <row r="3279" spans="1:1" x14ac:dyDescent="0.25">
      <c r="A3279" s="6"/>
    </row>
    <row r="3280" spans="1:1" x14ac:dyDescent="0.25">
      <c r="A3280" s="6"/>
    </row>
    <row r="3281" spans="1:1" x14ac:dyDescent="0.25">
      <c r="A3281" s="6"/>
    </row>
    <row r="3282" spans="1:1" x14ac:dyDescent="0.25">
      <c r="A3282" s="6"/>
    </row>
    <row r="3283" spans="1:1" x14ac:dyDescent="0.25">
      <c r="A3283" s="6"/>
    </row>
    <row r="3284" spans="1:1" x14ac:dyDescent="0.25">
      <c r="A3284" s="6"/>
    </row>
    <row r="3285" spans="1:1" x14ac:dyDescent="0.25">
      <c r="A3285" s="6"/>
    </row>
    <row r="3286" spans="1:1" x14ac:dyDescent="0.25">
      <c r="A3286" s="6"/>
    </row>
    <row r="3287" spans="1:1" x14ac:dyDescent="0.25">
      <c r="A3287" s="6"/>
    </row>
    <row r="3288" spans="1:1" x14ac:dyDescent="0.25">
      <c r="A3288" s="6"/>
    </row>
    <row r="3289" spans="1:1" x14ac:dyDescent="0.25">
      <c r="A3289" s="6"/>
    </row>
    <row r="3290" spans="1:1" x14ac:dyDescent="0.25">
      <c r="A3290" s="6"/>
    </row>
    <row r="3291" spans="1:1" x14ac:dyDescent="0.25">
      <c r="A3291" s="6"/>
    </row>
    <row r="3292" spans="1:1" x14ac:dyDescent="0.25">
      <c r="A3292" s="6"/>
    </row>
    <row r="3293" spans="1:1" x14ac:dyDescent="0.25">
      <c r="A3293" s="6"/>
    </row>
    <row r="3294" spans="1:1" x14ac:dyDescent="0.25">
      <c r="A3294" s="6"/>
    </row>
    <row r="3295" spans="1:1" x14ac:dyDescent="0.25">
      <c r="A3295" s="6"/>
    </row>
    <row r="3296" spans="1:1" x14ac:dyDescent="0.25">
      <c r="A3296" s="6"/>
    </row>
    <row r="3297" spans="1:1" x14ac:dyDescent="0.25">
      <c r="A3297" s="6"/>
    </row>
    <row r="3298" spans="1:1" x14ac:dyDescent="0.25">
      <c r="A3298" s="6"/>
    </row>
    <row r="3299" spans="1:1" x14ac:dyDescent="0.25">
      <c r="A3299" s="6"/>
    </row>
    <row r="3300" spans="1:1" x14ac:dyDescent="0.25">
      <c r="A3300" s="6"/>
    </row>
    <row r="3301" spans="1:1" x14ac:dyDescent="0.25">
      <c r="A3301" s="6"/>
    </row>
    <row r="3302" spans="1:1" x14ac:dyDescent="0.25">
      <c r="A3302" s="6"/>
    </row>
    <row r="3303" spans="1:1" x14ac:dyDescent="0.25">
      <c r="A3303" s="6"/>
    </row>
    <row r="3304" spans="1:1" x14ac:dyDescent="0.25">
      <c r="A3304" s="6"/>
    </row>
    <row r="3305" spans="1:1" x14ac:dyDescent="0.25">
      <c r="A3305" s="6"/>
    </row>
    <row r="3306" spans="1:1" x14ac:dyDescent="0.25">
      <c r="A3306" s="6"/>
    </row>
    <row r="3307" spans="1:1" x14ac:dyDescent="0.25">
      <c r="A3307" s="6"/>
    </row>
    <row r="3308" spans="1:1" x14ac:dyDescent="0.25">
      <c r="A3308" s="6"/>
    </row>
    <row r="3309" spans="1:1" x14ac:dyDescent="0.25">
      <c r="A3309" s="6"/>
    </row>
    <row r="3310" spans="1:1" x14ac:dyDescent="0.25">
      <c r="A3310" s="6"/>
    </row>
    <row r="3311" spans="1:1" x14ac:dyDescent="0.25">
      <c r="A3311" s="6"/>
    </row>
    <row r="3312" spans="1:1" x14ac:dyDescent="0.25">
      <c r="A3312" s="6"/>
    </row>
    <row r="3313" spans="1:1" x14ac:dyDescent="0.25">
      <c r="A3313" s="6"/>
    </row>
    <row r="3314" spans="1:1" x14ac:dyDescent="0.25">
      <c r="A3314" s="6"/>
    </row>
    <row r="3315" spans="1:1" x14ac:dyDescent="0.25">
      <c r="A3315" s="6"/>
    </row>
    <row r="3316" spans="1:1" x14ac:dyDescent="0.25">
      <c r="A3316" s="6"/>
    </row>
    <row r="3317" spans="1:1" x14ac:dyDescent="0.25">
      <c r="A3317" s="6"/>
    </row>
    <row r="3318" spans="1:1" x14ac:dyDescent="0.25">
      <c r="A3318" s="6"/>
    </row>
    <row r="3319" spans="1:1" x14ac:dyDescent="0.25">
      <c r="A3319" s="6"/>
    </row>
    <row r="3320" spans="1:1" x14ac:dyDescent="0.25">
      <c r="A3320" s="6"/>
    </row>
    <row r="3321" spans="1:1" x14ac:dyDescent="0.25">
      <c r="A3321" s="6"/>
    </row>
    <row r="3322" spans="1:1" x14ac:dyDescent="0.25">
      <c r="A3322" s="6"/>
    </row>
    <row r="3323" spans="1:1" x14ac:dyDescent="0.25">
      <c r="A3323" s="6"/>
    </row>
    <row r="3324" spans="1:1" x14ac:dyDescent="0.25">
      <c r="A3324" s="6"/>
    </row>
    <row r="3325" spans="1:1" x14ac:dyDescent="0.25">
      <c r="A3325" s="6"/>
    </row>
    <row r="3326" spans="1:1" x14ac:dyDescent="0.25">
      <c r="A3326" s="6"/>
    </row>
    <row r="3327" spans="1:1" x14ac:dyDescent="0.25">
      <c r="A3327" s="6"/>
    </row>
    <row r="3328" spans="1:1" x14ac:dyDescent="0.25">
      <c r="A3328" s="6"/>
    </row>
    <row r="3329" spans="1:1" x14ac:dyDescent="0.25">
      <c r="A3329" s="6"/>
    </row>
    <row r="3330" spans="1:1" x14ac:dyDescent="0.25">
      <c r="A3330" s="6"/>
    </row>
    <row r="3331" spans="1:1" x14ac:dyDescent="0.25">
      <c r="A3331" s="6"/>
    </row>
    <row r="3332" spans="1:1" x14ac:dyDescent="0.25">
      <c r="A3332" s="6"/>
    </row>
    <row r="3333" spans="1:1" x14ac:dyDescent="0.25">
      <c r="A3333" s="6"/>
    </row>
    <row r="3334" spans="1:1" x14ac:dyDescent="0.25">
      <c r="A3334" s="6"/>
    </row>
    <row r="3335" spans="1:1" x14ac:dyDescent="0.25">
      <c r="A3335" s="6"/>
    </row>
    <row r="3336" spans="1:1" x14ac:dyDescent="0.25">
      <c r="A3336" s="6"/>
    </row>
    <row r="3337" spans="1:1" x14ac:dyDescent="0.25">
      <c r="A3337" s="6"/>
    </row>
    <row r="3338" spans="1:1" x14ac:dyDescent="0.25">
      <c r="A3338" s="6"/>
    </row>
    <row r="3339" spans="1:1" x14ac:dyDescent="0.25">
      <c r="A3339" s="6"/>
    </row>
    <row r="3340" spans="1:1" x14ac:dyDescent="0.25">
      <c r="A3340" s="6"/>
    </row>
    <row r="3341" spans="1:1" x14ac:dyDescent="0.25">
      <c r="A3341" s="6"/>
    </row>
    <row r="3342" spans="1:1" x14ac:dyDescent="0.25">
      <c r="A3342" s="6"/>
    </row>
    <row r="3343" spans="1:1" x14ac:dyDescent="0.25">
      <c r="A3343" s="6"/>
    </row>
    <row r="3344" spans="1:1" x14ac:dyDescent="0.25">
      <c r="A3344" s="6"/>
    </row>
    <row r="3345" spans="1:1" x14ac:dyDescent="0.25">
      <c r="A3345" s="6"/>
    </row>
    <row r="3346" spans="1:1" x14ac:dyDescent="0.25">
      <c r="A3346" s="6"/>
    </row>
    <row r="3347" spans="1:1" x14ac:dyDescent="0.25">
      <c r="A3347" s="6"/>
    </row>
    <row r="3348" spans="1:1" x14ac:dyDescent="0.25">
      <c r="A3348" s="6"/>
    </row>
    <row r="3349" spans="1:1" x14ac:dyDescent="0.25">
      <c r="A3349" s="6"/>
    </row>
    <row r="3350" spans="1:1" x14ac:dyDescent="0.25">
      <c r="A3350" s="6"/>
    </row>
    <row r="3351" spans="1:1" x14ac:dyDescent="0.25">
      <c r="A3351" s="6"/>
    </row>
    <row r="3352" spans="1:1" x14ac:dyDescent="0.25">
      <c r="A3352" s="6"/>
    </row>
    <row r="3353" spans="1:1" x14ac:dyDescent="0.25">
      <c r="A3353" s="6"/>
    </row>
    <row r="3354" spans="1:1" x14ac:dyDescent="0.25">
      <c r="A3354" s="6"/>
    </row>
    <row r="3355" spans="1:1" x14ac:dyDescent="0.25">
      <c r="A3355" s="6"/>
    </row>
    <row r="3356" spans="1:1" x14ac:dyDescent="0.25">
      <c r="A3356" s="6"/>
    </row>
    <row r="3357" spans="1:1" x14ac:dyDescent="0.25">
      <c r="A3357" s="6"/>
    </row>
    <row r="3358" spans="1:1" x14ac:dyDescent="0.25">
      <c r="A3358" s="6"/>
    </row>
    <row r="3359" spans="1:1" x14ac:dyDescent="0.25">
      <c r="A3359" s="6"/>
    </row>
    <row r="3360" spans="1:1" x14ac:dyDescent="0.25">
      <c r="A3360" s="6"/>
    </row>
    <row r="3361" spans="1:1" x14ac:dyDescent="0.25">
      <c r="A3361" s="6"/>
    </row>
    <row r="3362" spans="1:1" x14ac:dyDescent="0.25">
      <c r="A3362" s="6"/>
    </row>
    <row r="3363" spans="1:1" x14ac:dyDescent="0.25">
      <c r="A3363" s="6"/>
    </row>
    <row r="3364" spans="1:1" x14ac:dyDescent="0.25">
      <c r="A3364" s="6"/>
    </row>
    <row r="3365" spans="1:1" x14ac:dyDescent="0.25">
      <c r="A3365" s="6"/>
    </row>
    <row r="3366" spans="1:1" x14ac:dyDescent="0.25">
      <c r="A3366" s="6"/>
    </row>
    <row r="3367" spans="1:1" x14ac:dyDescent="0.25">
      <c r="A3367" s="6"/>
    </row>
    <row r="3368" spans="1:1" x14ac:dyDescent="0.25">
      <c r="A3368" s="6"/>
    </row>
    <row r="3369" spans="1:1" x14ac:dyDescent="0.25">
      <c r="A3369" s="6"/>
    </row>
    <row r="3370" spans="1:1" x14ac:dyDescent="0.25">
      <c r="A3370" s="6"/>
    </row>
    <row r="3371" spans="1:1" x14ac:dyDescent="0.25">
      <c r="A3371" s="6"/>
    </row>
    <row r="3372" spans="1:1" x14ac:dyDescent="0.25">
      <c r="A3372" s="6"/>
    </row>
    <row r="3373" spans="1:1" x14ac:dyDescent="0.25">
      <c r="A3373" s="6"/>
    </row>
    <row r="3374" spans="1:1" x14ac:dyDescent="0.25">
      <c r="A3374" s="6"/>
    </row>
    <row r="3375" spans="1:1" x14ac:dyDescent="0.25">
      <c r="A3375" s="6"/>
    </row>
    <row r="3376" spans="1:1" x14ac:dyDescent="0.25">
      <c r="A3376" s="6"/>
    </row>
    <row r="3377" spans="1:1" x14ac:dyDescent="0.25">
      <c r="A3377" s="6"/>
    </row>
    <row r="3378" spans="1:1" x14ac:dyDescent="0.25">
      <c r="A3378" s="6"/>
    </row>
    <row r="3379" spans="1:1" x14ac:dyDescent="0.25">
      <c r="A3379" s="6"/>
    </row>
    <row r="3380" spans="1:1" x14ac:dyDescent="0.25">
      <c r="A3380" s="6"/>
    </row>
    <row r="3381" spans="1:1" x14ac:dyDescent="0.25">
      <c r="A3381" s="6"/>
    </row>
    <row r="3382" spans="1:1" x14ac:dyDescent="0.25">
      <c r="A3382" s="6"/>
    </row>
    <row r="3383" spans="1:1" x14ac:dyDescent="0.25">
      <c r="A3383" s="6"/>
    </row>
    <row r="3384" spans="1:1" x14ac:dyDescent="0.25">
      <c r="A3384" s="6"/>
    </row>
    <row r="3385" spans="1:1" x14ac:dyDescent="0.25">
      <c r="A3385" s="6"/>
    </row>
    <row r="3386" spans="1:1" x14ac:dyDescent="0.25">
      <c r="A3386" s="6"/>
    </row>
    <row r="3387" spans="1:1" x14ac:dyDescent="0.25">
      <c r="A3387" s="6"/>
    </row>
    <row r="3388" spans="1:1" x14ac:dyDescent="0.25">
      <c r="A3388" s="6"/>
    </row>
    <row r="3389" spans="1:1" x14ac:dyDescent="0.25">
      <c r="A3389" s="6"/>
    </row>
    <row r="3390" spans="1:1" x14ac:dyDescent="0.25">
      <c r="A3390" s="6"/>
    </row>
    <row r="3391" spans="1:1" x14ac:dyDescent="0.25">
      <c r="A3391" s="6"/>
    </row>
    <row r="3392" spans="1:1" x14ac:dyDescent="0.25">
      <c r="A3392" s="6"/>
    </row>
    <row r="3393" spans="1:1" x14ac:dyDescent="0.25">
      <c r="A3393" s="6"/>
    </row>
    <row r="3394" spans="1:1" x14ac:dyDescent="0.25">
      <c r="A3394" s="6"/>
    </row>
    <row r="3395" spans="1:1" x14ac:dyDescent="0.25">
      <c r="A3395" s="6"/>
    </row>
    <row r="3396" spans="1:1" x14ac:dyDescent="0.25">
      <c r="A3396" s="6"/>
    </row>
    <row r="3397" spans="1:1" x14ac:dyDescent="0.25">
      <c r="A3397" s="6"/>
    </row>
    <row r="3398" spans="1:1" x14ac:dyDescent="0.25">
      <c r="A3398" s="6"/>
    </row>
    <row r="3399" spans="1:1" x14ac:dyDescent="0.25">
      <c r="A3399" s="6"/>
    </row>
    <row r="3400" spans="1:1" x14ac:dyDescent="0.25">
      <c r="A3400" s="6"/>
    </row>
    <row r="3401" spans="1:1" x14ac:dyDescent="0.25">
      <c r="A3401" s="6"/>
    </row>
    <row r="3402" spans="1:1" x14ac:dyDescent="0.25">
      <c r="A3402" s="6"/>
    </row>
    <row r="3403" spans="1:1" x14ac:dyDescent="0.25">
      <c r="A3403" s="6"/>
    </row>
    <row r="3404" spans="1:1" x14ac:dyDescent="0.25">
      <c r="A3404" s="6"/>
    </row>
    <row r="3405" spans="1:1" x14ac:dyDescent="0.25">
      <c r="A3405" s="6"/>
    </row>
    <row r="3406" spans="1:1" x14ac:dyDescent="0.25">
      <c r="A3406" s="6"/>
    </row>
    <row r="3407" spans="1:1" x14ac:dyDescent="0.25">
      <c r="A3407" s="6"/>
    </row>
    <row r="3408" spans="1:1" x14ac:dyDescent="0.25">
      <c r="A3408" s="6"/>
    </row>
    <row r="3409" spans="1:1" x14ac:dyDescent="0.25">
      <c r="A3409" s="6"/>
    </row>
    <row r="3410" spans="1:1" x14ac:dyDescent="0.25">
      <c r="A3410" s="6"/>
    </row>
    <row r="3411" spans="1:1" x14ac:dyDescent="0.25">
      <c r="A3411" s="6"/>
    </row>
    <row r="3412" spans="1:1" x14ac:dyDescent="0.25">
      <c r="A3412" s="6"/>
    </row>
    <row r="3413" spans="1:1" x14ac:dyDescent="0.25">
      <c r="A3413" s="6"/>
    </row>
    <row r="3414" spans="1:1" x14ac:dyDescent="0.25">
      <c r="A3414" s="6"/>
    </row>
    <row r="3415" spans="1:1" x14ac:dyDescent="0.25">
      <c r="A3415" s="6"/>
    </row>
    <row r="3416" spans="1:1" x14ac:dyDescent="0.25">
      <c r="A3416" s="6"/>
    </row>
    <row r="3417" spans="1:1" x14ac:dyDescent="0.25">
      <c r="A3417" s="6"/>
    </row>
    <row r="3418" spans="1:1" x14ac:dyDescent="0.25">
      <c r="A3418" s="6"/>
    </row>
    <row r="3419" spans="1:1" x14ac:dyDescent="0.25">
      <c r="A3419" s="6"/>
    </row>
    <row r="3420" spans="1:1" x14ac:dyDescent="0.25">
      <c r="A3420" s="6"/>
    </row>
    <row r="3421" spans="1:1" x14ac:dyDescent="0.25">
      <c r="A3421" s="6"/>
    </row>
    <row r="3422" spans="1:1" x14ac:dyDescent="0.25">
      <c r="A3422" s="6"/>
    </row>
    <row r="3423" spans="1:1" x14ac:dyDescent="0.25">
      <c r="A3423" s="6"/>
    </row>
    <row r="3424" spans="1:1" x14ac:dyDescent="0.25">
      <c r="A3424" s="6"/>
    </row>
    <row r="3425" spans="1:1" x14ac:dyDescent="0.25">
      <c r="A3425" s="6"/>
    </row>
    <row r="3426" spans="1:1" x14ac:dyDescent="0.25">
      <c r="A3426" s="6"/>
    </row>
    <row r="3427" spans="1:1" x14ac:dyDescent="0.25">
      <c r="A3427" s="6"/>
    </row>
    <row r="3428" spans="1:1" x14ac:dyDescent="0.25">
      <c r="A3428" s="6"/>
    </row>
    <row r="3429" spans="1:1" x14ac:dyDescent="0.25">
      <c r="A3429" s="6"/>
    </row>
    <row r="3430" spans="1:1" x14ac:dyDescent="0.25">
      <c r="A3430" s="6"/>
    </row>
    <row r="3431" spans="1:1" x14ac:dyDescent="0.25">
      <c r="A3431" s="6"/>
    </row>
    <row r="3432" spans="1:1" x14ac:dyDescent="0.25">
      <c r="A3432" s="6"/>
    </row>
    <row r="3433" spans="1:1" x14ac:dyDescent="0.25">
      <c r="A3433" s="6"/>
    </row>
    <row r="3434" spans="1:1" x14ac:dyDescent="0.25">
      <c r="A3434" s="6"/>
    </row>
    <row r="3435" spans="1:1" x14ac:dyDescent="0.25">
      <c r="A3435" s="6"/>
    </row>
    <row r="3436" spans="1:1" x14ac:dyDescent="0.25">
      <c r="A3436" s="6"/>
    </row>
    <row r="3437" spans="1:1" x14ac:dyDescent="0.25">
      <c r="A3437" s="6"/>
    </row>
    <row r="3438" spans="1:1" x14ac:dyDescent="0.25">
      <c r="A3438" s="6"/>
    </row>
    <row r="3439" spans="1:1" x14ac:dyDescent="0.25">
      <c r="A3439" s="6"/>
    </row>
    <row r="3440" spans="1:1" x14ac:dyDescent="0.25">
      <c r="A3440" s="6"/>
    </row>
    <row r="3441" spans="1:1" x14ac:dyDescent="0.25">
      <c r="A3441" s="6"/>
    </row>
    <row r="3442" spans="1:1" x14ac:dyDescent="0.25">
      <c r="A3442" s="6"/>
    </row>
    <row r="3443" spans="1:1" x14ac:dyDescent="0.25">
      <c r="A3443" s="6"/>
    </row>
    <row r="3444" spans="1:1" x14ac:dyDescent="0.25">
      <c r="A3444" s="6"/>
    </row>
    <row r="3445" spans="1:1" x14ac:dyDescent="0.25">
      <c r="A3445" s="6"/>
    </row>
    <row r="3446" spans="1:1" x14ac:dyDescent="0.25">
      <c r="A3446" s="6"/>
    </row>
    <row r="3447" spans="1:1" x14ac:dyDescent="0.25">
      <c r="A3447" s="6"/>
    </row>
    <row r="3448" spans="1:1" x14ac:dyDescent="0.25">
      <c r="A3448" s="6"/>
    </row>
    <row r="3449" spans="1:1" x14ac:dyDescent="0.25">
      <c r="A3449" s="6"/>
    </row>
    <row r="3450" spans="1:1" x14ac:dyDescent="0.25">
      <c r="A3450" s="6"/>
    </row>
    <row r="3451" spans="1:1" x14ac:dyDescent="0.25">
      <c r="A3451" s="6"/>
    </row>
    <row r="3452" spans="1:1" x14ac:dyDescent="0.25">
      <c r="A3452" s="6"/>
    </row>
    <row r="3453" spans="1:1" x14ac:dyDescent="0.25">
      <c r="A3453" s="6"/>
    </row>
    <row r="3454" spans="1:1" x14ac:dyDescent="0.25">
      <c r="A3454" s="6"/>
    </row>
    <row r="3455" spans="1:1" x14ac:dyDescent="0.25">
      <c r="A3455" s="6"/>
    </row>
    <row r="3456" spans="1:1" x14ac:dyDescent="0.25">
      <c r="A3456" s="6"/>
    </row>
    <row r="3457" spans="1:1" x14ac:dyDescent="0.25">
      <c r="A3457" s="6"/>
    </row>
    <row r="3458" spans="1:1" x14ac:dyDescent="0.25">
      <c r="A3458" s="6"/>
    </row>
    <row r="3459" spans="1:1" x14ac:dyDescent="0.25">
      <c r="A3459" s="6"/>
    </row>
    <row r="3460" spans="1:1" x14ac:dyDescent="0.25">
      <c r="A3460" s="6"/>
    </row>
    <row r="3461" spans="1:1" x14ac:dyDescent="0.25">
      <c r="A3461" s="6"/>
    </row>
    <row r="3462" spans="1:1" x14ac:dyDescent="0.25">
      <c r="A3462" s="6"/>
    </row>
    <row r="3463" spans="1:1" x14ac:dyDescent="0.25">
      <c r="A3463" s="6"/>
    </row>
    <row r="3464" spans="1:1" x14ac:dyDescent="0.25">
      <c r="A3464" s="6"/>
    </row>
    <row r="3465" spans="1:1" x14ac:dyDescent="0.25">
      <c r="A3465" s="6"/>
    </row>
    <row r="3466" spans="1:1" x14ac:dyDescent="0.25">
      <c r="A3466" s="6"/>
    </row>
    <row r="3467" spans="1:1" x14ac:dyDescent="0.25">
      <c r="A3467" s="6"/>
    </row>
    <row r="3468" spans="1:1" x14ac:dyDescent="0.25">
      <c r="A3468" s="6"/>
    </row>
    <row r="3469" spans="1:1" x14ac:dyDescent="0.25">
      <c r="A3469" s="6"/>
    </row>
    <row r="3470" spans="1:1" x14ac:dyDescent="0.25">
      <c r="A3470" s="6"/>
    </row>
    <row r="3471" spans="1:1" x14ac:dyDescent="0.25">
      <c r="A3471" s="6"/>
    </row>
    <row r="3472" spans="1:1" x14ac:dyDescent="0.25">
      <c r="A3472" s="6"/>
    </row>
    <row r="3473" spans="1:1" x14ac:dyDescent="0.25">
      <c r="A3473" s="6"/>
    </row>
    <row r="3474" spans="1:1" x14ac:dyDescent="0.25">
      <c r="A3474" s="6"/>
    </row>
    <row r="3475" spans="1:1" x14ac:dyDescent="0.25">
      <c r="A3475" s="6"/>
    </row>
    <row r="3476" spans="1:1" x14ac:dyDescent="0.25">
      <c r="A3476" s="6"/>
    </row>
    <row r="3477" spans="1:1" x14ac:dyDescent="0.25">
      <c r="A3477" s="6"/>
    </row>
    <row r="3478" spans="1:1" x14ac:dyDescent="0.25">
      <c r="A3478" s="6"/>
    </row>
    <row r="3479" spans="1:1" x14ac:dyDescent="0.25">
      <c r="A3479" s="6"/>
    </row>
    <row r="3480" spans="1:1" x14ac:dyDescent="0.25">
      <c r="A3480" s="6"/>
    </row>
    <row r="3481" spans="1:1" x14ac:dyDescent="0.25">
      <c r="A3481" s="6"/>
    </row>
    <row r="3482" spans="1:1" x14ac:dyDescent="0.25">
      <c r="A3482" s="6"/>
    </row>
    <row r="3483" spans="1:1" x14ac:dyDescent="0.25">
      <c r="A3483" s="6"/>
    </row>
    <row r="3484" spans="1:1" x14ac:dyDescent="0.25">
      <c r="A3484" s="6"/>
    </row>
    <row r="3485" spans="1:1" x14ac:dyDescent="0.25">
      <c r="A3485" s="6"/>
    </row>
    <row r="3486" spans="1:1" x14ac:dyDescent="0.25">
      <c r="A3486" s="6"/>
    </row>
    <row r="3487" spans="1:1" x14ac:dyDescent="0.25">
      <c r="A3487" s="6"/>
    </row>
    <row r="3488" spans="1:1" x14ac:dyDescent="0.25">
      <c r="A3488" s="6"/>
    </row>
    <row r="3489" spans="1:1" x14ac:dyDescent="0.25">
      <c r="A3489" s="6"/>
    </row>
    <row r="3490" spans="1:1" x14ac:dyDescent="0.25">
      <c r="A3490" s="6"/>
    </row>
    <row r="3491" spans="1:1" x14ac:dyDescent="0.25">
      <c r="A3491" s="6"/>
    </row>
    <row r="3492" spans="1:1" x14ac:dyDescent="0.25">
      <c r="A3492" s="6"/>
    </row>
    <row r="3493" spans="1:1" x14ac:dyDescent="0.25">
      <c r="A3493" s="6"/>
    </row>
    <row r="3494" spans="1:1" x14ac:dyDescent="0.25">
      <c r="A3494" s="6"/>
    </row>
    <row r="3495" spans="1:1" x14ac:dyDescent="0.25">
      <c r="A3495" s="6"/>
    </row>
    <row r="3496" spans="1:1" x14ac:dyDescent="0.25">
      <c r="A3496" s="6"/>
    </row>
    <row r="3497" spans="1:1" x14ac:dyDescent="0.25">
      <c r="A3497" s="6"/>
    </row>
    <row r="3498" spans="1:1" x14ac:dyDescent="0.25">
      <c r="A3498" s="6"/>
    </row>
    <row r="3499" spans="1:1" x14ac:dyDescent="0.25">
      <c r="A3499" s="6"/>
    </row>
    <row r="3500" spans="1:1" x14ac:dyDescent="0.25">
      <c r="A3500" s="6"/>
    </row>
    <row r="3501" spans="1:1" x14ac:dyDescent="0.25">
      <c r="A3501" s="6"/>
    </row>
    <row r="3502" spans="1:1" x14ac:dyDescent="0.25">
      <c r="A3502" s="6"/>
    </row>
    <row r="3503" spans="1:1" x14ac:dyDescent="0.25">
      <c r="A3503" s="6"/>
    </row>
    <row r="3504" spans="1:1" x14ac:dyDescent="0.25">
      <c r="A3504" s="6"/>
    </row>
    <row r="3505" spans="1:1" x14ac:dyDescent="0.25">
      <c r="A3505" s="6"/>
    </row>
    <row r="3506" spans="1:1" x14ac:dyDescent="0.25">
      <c r="A3506" s="6"/>
    </row>
    <row r="3507" spans="1:1" x14ac:dyDescent="0.25">
      <c r="A3507" s="6"/>
    </row>
    <row r="3508" spans="1:1" x14ac:dyDescent="0.25">
      <c r="A3508" s="6"/>
    </row>
    <row r="3509" spans="1:1" x14ac:dyDescent="0.25">
      <c r="A3509" s="6"/>
    </row>
    <row r="3510" spans="1:1" x14ac:dyDescent="0.25">
      <c r="A3510" s="6"/>
    </row>
    <row r="3511" spans="1:1" x14ac:dyDescent="0.25">
      <c r="A3511" s="6"/>
    </row>
    <row r="3512" spans="1:1" x14ac:dyDescent="0.25">
      <c r="A3512" s="6"/>
    </row>
    <row r="3513" spans="1:1" x14ac:dyDescent="0.25">
      <c r="A3513" s="6"/>
    </row>
    <row r="3514" spans="1:1" x14ac:dyDescent="0.25">
      <c r="A3514" s="6"/>
    </row>
    <row r="3515" spans="1:1" x14ac:dyDescent="0.25">
      <c r="A3515" s="6"/>
    </row>
    <row r="3516" spans="1:1" x14ac:dyDescent="0.25">
      <c r="A3516" s="6"/>
    </row>
    <row r="3517" spans="1:1" x14ac:dyDescent="0.25">
      <c r="A3517" s="6"/>
    </row>
    <row r="3518" spans="1:1" x14ac:dyDescent="0.25">
      <c r="A3518" s="6"/>
    </row>
    <row r="3519" spans="1:1" x14ac:dyDescent="0.25">
      <c r="A3519" s="6"/>
    </row>
    <row r="3520" spans="1:1" x14ac:dyDescent="0.25">
      <c r="A3520" s="6"/>
    </row>
    <row r="3521" spans="1:1" x14ac:dyDescent="0.25">
      <c r="A3521" s="6"/>
    </row>
    <row r="3522" spans="1:1" x14ac:dyDescent="0.25">
      <c r="A3522" s="6"/>
    </row>
    <row r="3523" spans="1:1" x14ac:dyDescent="0.25">
      <c r="A3523" s="6"/>
    </row>
    <row r="3524" spans="1:1" x14ac:dyDescent="0.25">
      <c r="A3524" s="6"/>
    </row>
    <row r="3525" spans="1:1" x14ac:dyDescent="0.25">
      <c r="A3525" s="6"/>
    </row>
    <row r="3526" spans="1:1" x14ac:dyDescent="0.25">
      <c r="A3526" s="6"/>
    </row>
    <row r="3527" spans="1:1" x14ac:dyDescent="0.25">
      <c r="A3527" s="6"/>
    </row>
    <row r="3528" spans="1:1" x14ac:dyDescent="0.25">
      <c r="A3528" s="6"/>
    </row>
    <row r="3529" spans="1:1" x14ac:dyDescent="0.25">
      <c r="A3529" s="6"/>
    </row>
    <row r="3530" spans="1:1" x14ac:dyDescent="0.25">
      <c r="A3530" s="6"/>
    </row>
    <row r="3531" spans="1:1" x14ac:dyDescent="0.25">
      <c r="A3531" s="6"/>
    </row>
    <row r="3532" spans="1:1" x14ac:dyDescent="0.25">
      <c r="A3532" s="6"/>
    </row>
    <row r="3533" spans="1:1" x14ac:dyDescent="0.25">
      <c r="A3533" s="6"/>
    </row>
    <row r="3534" spans="1:1" x14ac:dyDescent="0.25">
      <c r="A3534" s="6"/>
    </row>
    <row r="3535" spans="1:1" x14ac:dyDescent="0.25">
      <c r="A3535" s="6"/>
    </row>
    <row r="3536" spans="1:1" x14ac:dyDescent="0.25">
      <c r="A3536" s="6"/>
    </row>
    <row r="3537" spans="1:1" x14ac:dyDescent="0.25">
      <c r="A3537" s="6"/>
    </row>
    <row r="3538" spans="1:1" x14ac:dyDescent="0.25">
      <c r="A3538" s="6"/>
    </row>
    <row r="3539" spans="1:1" x14ac:dyDescent="0.25">
      <c r="A3539" s="6"/>
    </row>
    <row r="3540" spans="1:1" x14ac:dyDescent="0.25">
      <c r="A3540" s="6"/>
    </row>
    <row r="3541" spans="1:1" x14ac:dyDescent="0.25">
      <c r="A3541" s="6"/>
    </row>
    <row r="3542" spans="1:1" x14ac:dyDescent="0.25">
      <c r="A3542" s="6"/>
    </row>
    <row r="3543" spans="1:1" x14ac:dyDescent="0.25">
      <c r="A3543" s="6"/>
    </row>
    <row r="3544" spans="1:1" x14ac:dyDescent="0.25">
      <c r="A3544" s="6"/>
    </row>
    <row r="3545" spans="1:1" x14ac:dyDescent="0.25">
      <c r="A3545" s="6"/>
    </row>
    <row r="3546" spans="1:1" x14ac:dyDescent="0.25">
      <c r="A3546" s="6"/>
    </row>
    <row r="3547" spans="1:1" x14ac:dyDescent="0.25">
      <c r="A3547" s="6"/>
    </row>
    <row r="3548" spans="1:1" x14ac:dyDescent="0.25">
      <c r="A3548" s="6"/>
    </row>
    <row r="3549" spans="1:1" x14ac:dyDescent="0.25">
      <c r="A3549" s="6"/>
    </row>
    <row r="3550" spans="1:1" x14ac:dyDescent="0.25">
      <c r="A3550" s="6"/>
    </row>
    <row r="3551" spans="1:1" x14ac:dyDescent="0.25">
      <c r="A3551" s="6"/>
    </row>
    <row r="3552" spans="1:1" x14ac:dyDescent="0.25">
      <c r="A3552" s="6"/>
    </row>
    <row r="3553" spans="1:1" x14ac:dyDescent="0.25">
      <c r="A3553" s="6"/>
    </row>
    <row r="3554" spans="1:1" x14ac:dyDescent="0.25">
      <c r="A3554" s="6"/>
    </row>
    <row r="3555" spans="1:1" x14ac:dyDescent="0.25">
      <c r="A3555" s="6"/>
    </row>
    <row r="3556" spans="1:1" x14ac:dyDescent="0.25">
      <c r="A3556" s="6"/>
    </row>
    <row r="3557" spans="1:1" x14ac:dyDescent="0.25">
      <c r="A3557" s="6"/>
    </row>
    <row r="3558" spans="1:1" x14ac:dyDescent="0.25">
      <c r="A3558" s="6"/>
    </row>
    <row r="3559" spans="1:1" x14ac:dyDescent="0.25">
      <c r="A3559" s="6"/>
    </row>
    <row r="3560" spans="1:1" x14ac:dyDescent="0.25">
      <c r="A3560" s="6"/>
    </row>
    <row r="3561" spans="1:1" x14ac:dyDescent="0.25">
      <c r="A3561" s="6"/>
    </row>
    <row r="3562" spans="1:1" x14ac:dyDescent="0.25">
      <c r="A3562" s="6"/>
    </row>
    <row r="3563" spans="1:1" x14ac:dyDescent="0.25">
      <c r="A3563" s="6"/>
    </row>
    <row r="3564" spans="1:1" x14ac:dyDescent="0.25">
      <c r="A3564" s="6"/>
    </row>
    <row r="3565" spans="1:1" x14ac:dyDescent="0.25">
      <c r="A3565" s="6"/>
    </row>
    <row r="3566" spans="1:1" x14ac:dyDescent="0.25">
      <c r="A3566" s="6"/>
    </row>
    <row r="3567" spans="1:1" x14ac:dyDescent="0.25">
      <c r="A3567" s="6"/>
    </row>
    <row r="3568" spans="1:1" x14ac:dyDescent="0.25">
      <c r="A3568" s="6"/>
    </row>
    <row r="3569" spans="1:1" x14ac:dyDescent="0.25">
      <c r="A3569" s="6"/>
    </row>
    <row r="3570" spans="1:1" x14ac:dyDescent="0.25">
      <c r="A3570" s="6"/>
    </row>
    <row r="3571" spans="1:1" x14ac:dyDescent="0.25">
      <c r="A3571" s="6"/>
    </row>
    <row r="3572" spans="1:1" x14ac:dyDescent="0.25">
      <c r="A3572" s="6"/>
    </row>
    <row r="3573" spans="1:1" x14ac:dyDescent="0.25">
      <c r="A3573" s="6"/>
    </row>
    <row r="3574" spans="1:1" x14ac:dyDescent="0.25">
      <c r="A3574" s="6"/>
    </row>
    <row r="3575" spans="1:1" x14ac:dyDescent="0.25">
      <c r="A3575" s="6"/>
    </row>
    <row r="3576" spans="1:1" x14ac:dyDescent="0.25">
      <c r="A3576" s="6"/>
    </row>
    <row r="3577" spans="1:1" x14ac:dyDescent="0.25">
      <c r="A3577" s="6"/>
    </row>
    <row r="3578" spans="1:1" x14ac:dyDescent="0.25">
      <c r="A3578" s="6"/>
    </row>
    <row r="3579" spans="1:1" x14ac:dyDescent="0.25">
      <c r="A3579" s="6"/>
    </row>
    <row r="3580" spans="1:1" x14ac:dyDescent="0.25">
      <c r="A3580" s="6"/>
    </row>
    <row r="3581" spans="1:1" x14ac:dyDescent="0.25">
      <c r="A3581" s="6"/>
    </row>
    <row r="3582" spans="1:1" x14ac:dyDescent="0.25">
      <c r="A3582" s="6"/>
    </row>
    <row r="3583" spans="1:1" x14ac:dyDescent="0.25">
      <c r="A3583" s="6"/>
    </row>
    <row r="3584" spans="1:1" x14ac:dyDescent="0.25">
      <c r="A3584" s="6"/>
    </row>
    <row r="3585" spans="1:1" x14ac:dyDescent="0.25">
      <c r="A3585" s="6"/>
    </row>
    <row r="3586" spans="1:1" x14ac:dyDescent="0.25">
      <c r="A3586" s="6"/>
    </row>
    <row r="3587" spans="1:1" x14ac:dyDescent="0.25">
      <c r="A3587" s="6"/>
    </row>
    <row r="3588" spans="1:1" x14ac:dyDescent="0.25">
      <c r="A3588" s="6"/>
    </row>
    <row r="3589" spans="1:1" x14ac:dyDescent="0.25">
      <c r="A3589" s="6"/>
    </row>
    <row r="3590" spans="1:1" x14ac:dyDescent="0.25">
      <c r="A3590" s="6"/>
    </row>
    <row r="3591" spans="1:1" x14ac:dyDescent="0.25">
      <c r="A3591" s="6"/>
    </row>
    <row r="3592" spans="1:1" x14ac:dyDescent="0.25">
      <c r="A3592" s="6"/>
    </row>
    <row r="3593" spans="1:1" x14ac:dyDescent="0.25">
      <c r="A3593" s="6"/>
    </row>
    <row r="3594" spans="1:1" x14ac:dyDescent="0.25">
      <c r="A3594" s="6"/>
    </row>
    <row r="3595" spans="1:1" x14ac:dyDescent="0.25">
      <c r="A3595" s="6"/>
    </row>
    <row r="3596" spans="1:1" x14ac:dyDescent="0.25">
      <c r="A3596" s="6"/>
    </row>
    <row r="3597" spans="1:1" x14ac:dyDescent="0.25">
      <c r="A3597" s="6"/>
    </row>
    <row r="3598" spans="1:1" x14ac:dyDescent="0.25">
      <c r="A3598" s="6"/>
    </row>
    <row r="3599" spans="1:1" x14ac:dyDescent="0.25">
      <c r="A3599" s="6"/>
    </row>
    <row r="3600" spans="1:1" x14ac:dyDescent="0.25">
      <c r="A3600" s="6"/>
    </row>
    <row r="3601" spans="1:1" x14ac:dyDescent="0.25">
      <c r="A3601" s="6"/>
    </row>
    <row r="3602" spans="1:1" x14ac:dyDescent="0.25">
      <c r="A3602" s="6"/>
    </row>
    <row r="3603" spans="1:1" x14ac:dyDescent="0.25">
      <c r="A3603" s="6"/>
    </row>
    <row r="3604" spans="1:1" x14ac:dyDescent="0.25">
      <c r="A3604" s="6"/>
    </row>
    <row r="3605" spans="1:1" x14ac:dyDescent="0.25">
      <c r="A3605" s="6"/>
    </row>
    <row r="3606" spans="1:1" x14ac:dyDescent="0.25">
      <c r="A3606" s="6"/>
    </row>
    <row r="3607" spans="1:1" x14ac:dyDescent="0.25">
      <c r="A3607" s="6"/>
    </row>
    <row r="3608" spans="1:1" x14ac:dyDescent="0.25">
      <c r="A3608" s="6"/>
    </row>
    <row r="3609" spans="1:1" x14ac:dyDescent="0.25">
      <c r="A3609" s="6"/>
    </row>
    <row r="3610" spans="1:1" x14ac:dyDescent="0.25">
      <c r="A3610" s="6"/>
    </row>
    <row r="3611" spans="1:1" x14ac:dyDescent="0.25">
      <c r="A3611" s="6"/>
    </row>
    <row r="3612" spans="1:1" x14ac:dyDescent="0.25">
      <c r="A3612" s="6"/>
    </row>
    <row r="3613" spans="1:1" x14ac:dyDescent="0.25">
      <c r="A3613" s="6"/>
    </row>
    <row r="3614" spans="1:1" x14ac:dyDescent="0.25">
      <c r="A3614" s="6"/>
    </row>
    <row r="3615" spans="1:1" x14ac:dyDescent="0.25">
      <c r="A3615" s="6"/>
    </row>
    <row r="3616" spans="1:1" x14ac:dyDescent="0.25">
      <c r="A3616" s="6"/>
    </row>
    <row r="3617" spans="1:1" x14ac:dyDescent="0.25">
      <c r="A3617" s="6"/>
    </row>
    <row r="3618" spans="1:1" x14ac:dyDescent="0.25">
      <c r="A3618" s="6"/>
    </row>
    <row r="3619" spans="1:1" x14ac:dyDescent="0.25">
      <c r="A3619" s="6"/>
    </row>
    <row r="3620" spans="1:1" x14ac:dyDescent="0.25">
      <c r="A3620" s="6"/>
    </row>
    <row r="3621" spans="1:1" x14ac:dyDescent="0.25">
      <c r="A3621" s="6"/>
    </row>
    <row r="3622" spans="1:1" x14ac:dyDescent="0.25">
      <c r="A3622" s="6"/>
    </row>
    <row r="3623" spans="1:1" x14ac:dyDescent="0.25">
      <c r="A3623" s="6"/>
    </row>
    <row r="3624" spans="1:1" x14ac:dyDescent="0.25">
      <c r="A3624" s="6"/>
    </row>
    <row r="3625" spans="1:1" x14ac:dyDescent="0.25">
      <c r="A3625" s="6"/>
    </row>
    <row r="3626" spans="1:1" x14ac:dyDescent="0.25">
      <c r="A3626" s="6"/>
    </row>
    <row r="3627" spans="1:1" x14ac:dyDescent="0.25">
      <c r="A3627" s="6"/>
    </row>
    <row r="3628" spans="1:1" x14ac:dyDescent="0.25">
      <c r="A3628" s="6"/>
    </row>
    <row r="3629" spans="1:1" x14ac:dyDescent="0.25">
      <c r="A3629" s="6"/>
    </row>
    <row r="3630" spans="1:1" x14ac:dyDescent="0.25">
      <c r="A3630" s="6"/>
    </row>
    <row r="3631" spans="1:1" x14ac:dyDescent="0.25">
      <c r="A3631" s="6"/>
    </row>
    <row r="3632" spans="1:1" x14ac:dyDescent="0.25">
      <c r="A3632" s="6"/>
    </row>
    <row r="3633" spans="1:1" x14ac:dyDescent="0.25">
      <c r="A3633" s="6"/>
    </row>
    <row r="3634" spans="1:1" x14ac:dyDescent="0.25">
      <c r="A3634" s="6"/>
    </row>
    <row r="3635" spans="1:1" x14ac:dyDescent="0.25">
      <c r="A3635" s="6"/>
    </row>
    <row r="3636" spans="1:1" x14ac:dyDescent="0.25">
      <c r="A3636" s="6"/>
    </row>
    <row r="3637" spans="1:1" x14ac:dyDescent="0.25">
      <c r="A3637" s="6"/>
    </row>
    <row r="3638" spans="1:1" x14ac:dyDescent="0.25">
      <c r="A3638" s="6"/>
    </row>
    <row r="3639" spans="1:1" x14ac:dyDescent="0.25">
      <c r="A3639" s="6"/>
    </row>
    <row r="3640" spans="1:1" x14ac:dyDescent="0.25">
      <c r="A3640" s="6"/>
    </row>
    <row r="3641" spans="1:1" x14ac:dyDescent="0.25">
      <c r="A3641" s="6"/>
    </row>
    <row r="3642" spans="1:1" x14ac:dyDescent="0.25">
      <c r="A3642" s="6"/>
    </row>
    <row r="3643" spans="1:1" x14ac:dyDescent="0.25">
      <c r="A3643" s="6"/>
    </row>
    <row r="3644" spans="1:1" x14ac:dyDescent="0.25">
      <c r="A3644" s="6"/>
    </row>
    <row r="3645" spans="1:1" x14ac:dyDescent="0.25">
      <c r="A3645" s="6"/>
    </row>
    <row r="3646" spans="1:1" x14ac:dyDescent="0.25">
      <c r="A3646" s="6"/>
    </row>
    <row r="3647" spans="1:1" x14ac:dyDescent="0.25">
      <c r="A3647" s="6"/>
    </row>
    <row r="3648" spans="1:1" x14ac:dyDescent="0.25">
      <c r="A3648" s="6"/>
    </row>
    <row r="3649" spans="1:1" x14ac:dyDescent="0.25">
      <c r="A3649" s="6"/>
    </row>
    <row r="3650" spans="1:1" x14ac:dyDescent="0.25">
      <c r="A3650" s="6"/>
    </row>
    <row r="3651" spans="1:1" x14ac:dyDescent="0.25">
      <c r="A3651" s="6"/>
    </row>
    <row r="3652" spans="1:1" x14ac:dyDescent="0.25">
      <c r="A3652" s="6"/>
    </row>
    <row r="3653" spans="1:1" x14ac:dyDescent="0.25">
      <c r="A3653" s="6"/>
    </row>
    <row r="3654" spans="1:1" x14ac:dyDescent="0.25">
      <c r="A3654" s="6"/>
    </row>
    <row r="3655" spans="1:1" x14ac:dyDescent="0.25">
      <c r="A3655" s="6"/>
    </row>
    <row r="3656" spans="1:1" x14ac:dyDescent="0.25">
      <c r="A3656" s="6"/>
    </row>
    <row r="3657" spans="1:1" x14ac:dyDescent="0.25">
      <c r="A3657" s="6"/>
    </row>
    <row r="3658" spans="1:1" x14ac:dyDescent="0.25">
      <c r="A3658" s="6"/>
    </row>
    <row r="3659" spans="1:1" x14ac:dyDescent="0.25">
      <c r="A3659" s="6"/>
    </row>
    <row r="3660" spans="1:1" x14ac:dyDescent="0.25">
      <c r="A3660" s="6"/>
    </row>
    <row r="3661" spans="1:1" x14ac:dyDescent="0.25">
      <c r="A3661" s="6"/>
    </row>
    <row r="3662" spans="1:1" x14ac:dyDescent="0.25">
      <c r="A3662" s="6"/>
    </row>
    <row r="3663" spans="1:1" x14ac:dyDescent="0.25">
      <c r="A3663" s="6"/>
    </row>
    <row r="3664" spans="1:1" x14ac:dyDescent="0.25">
      <c r="A3664" s="6"/>
    </row>
    <row r="3665" spans="1:1" x14ac:dyDescent="0.25">
      <c r="A3665" s="6"/>
    </row>
    <row r="3666" spans="1:1" x14ac:dyDescent="0.25">
      <c r="A3666" s="6"/>
    </row>
    <row r="3667" spans="1:1" x14ac:dyDescent="0.25">
      <c r="A3667" s="6"/>
    </row>
    <row r="3668" spans="1:1" x14ac:dyDescent="0.25">
      <c r="A3668" s="6"/>
    </row>
    <row r="3669" spans="1:1" x14ac:dyDescent="0.25">
      <c r="A3669" s="6"/>
    </row>
    <row r="3670" spans="1:1" x14ac:dyDescent="0.25">
      <c r="A3670" s="6"/>
    </row>
    <row r="3671" spans="1:1" x14ac:dyDescent="0.25">
      <c r="A3671" s="6"/>
    </row>
    <row r="3672" spans="1:1" x14ac:dyDescent="0.25">
      <c r="A3672" s="6"/>
    </row>
    <row r="3673" spans="1:1" x14ac:dyDescent="0.25">
      <c r="A3673" s="6"/>
    </row>
    <row r="3674" spans="1:1" x14ac:dyDescent="0.25">
      <c r="A3674" s="6"/>
    </row>
    <row r="3675" spans="1:1" x14ac:dyDescent="0.25">
      <c r="A3675" s="6"/>
    </row>
    <row r="3676" spans="1:1" x14ac:dyDescent="0.25">
      <c r="A3676" s="6"/>
    </row>
    <row r="3677" spans="1:1" x14ac:dyDescent="0.25">
      <c r="A3677" s="6"/>
    </row>
    <row r="3678" spans="1:1" x14ac:dyDescent="0.25">
      <c r="A3678" s="6"/>
    </row>
    <row r="3679" spans="1:1" x14ac:dyDescent="0.25">
      <c r="A3679" s="6"/>
    </row>
    <row r="3680" spans="1:1" x14ac:dyDescent="0.25">
      <c r="A3680" s="6"/>
    </row>
    <row r="3681" spans="1:1" x14ac:dyDescent="0.25">
      <c r="A3681" s="6"/>
    </row>
    <row r="3682" spans="1:1" x14ac:dyDescent="0.25">
      <c r="A3682" s="6"/>
    </row>
    <row r="3683" spans="1:1" x14ac:dyDescent="0.25">
      <c r="A3683" s="6"/>
    </row>
    <row r="3684" spans="1:1" x14ac:dyDescent="0.25">
      <c r="A3684" s="6"/>
    </row>
    <row r="3685" spans="1:1" x14ac:dyDescent="0.25">
      <c r="A3685" s="6"/>
    </row>
    <row r="3686" spans="1:1" x14ac:dyDescent="0.25">
      <c r="A3686" s="6"/>
    </row>
    <row r="3687" spans="1:1" x14ac:dyDescent="0.25">
      <c r="A3687" s="6"/>
    </row>
    <row r="3688" spans="1:1" x14ac:dyDescent="0.25">
      <c r="A3688" s="6"/>
    </row>
    <row r="3689" spans="1:1" x14ac:dyDescent="0.25">
      <c r="A3689" s="6"/>
    </row>
    <row r="3690" spans="1:1" x14ac:dyDescent="0.25">
      <c r="A3690" s="6"/>
    </row>
    <row r="3691" spans="1:1" x14ac:dyDescent="0.25">
      <c r="A3691" s="6"/>
    </row>
    <row r="3692" spans="1:1" x14ac:dyDescent="0.25">
      <c r="A3692" s="6"/>
    </row>
    <row r="3693" spans="1:1" x14ac:dyDescent="0.25">
      <c r="A3693" s="6"/>
    </row>
    <row r="3694" spans="1:1" x14ac:dyDescent="0.25">
      <c r="A3694" s="6"/>
    </row>
    <row r="3695" spans="1:1" x14ac:dyDescent="0.25">
      <c r="A3695" s="6"/>
    </row>
    <row r="3696" spans="1:1" x14ac:dyDescent="0.25">
      <c r="A3696" s="6"/>
    </row>
    <row r="3697" spans="1:1" x14ac:dyDescent="0.25">
      <c r="A3697" s="6"/>
    </row>
    <row r="3698" spans="1:1" x14ac:dyDescent="0.25">
      <c r="A3698" s="6"/>
    </row>
    <row r="3699" spans="1:1" x14ac:dyDescent="0.25">
      <c r="A3699" s="6"/>
    </row>
    <row r="3700" spans="1:1" x14ac:dyDescent="0.25">
      <c r="A3700" s="6"/>
    </row>
    <row r="3701" spans="1:1" x14ac:dyDescent="0.25">
      <c r="A3701" s="6"/>
    </row>
    <row r="3702" spans="1:1" x14ac:dyDescent="0.25">
      <c r="A3702" s="6"/>
    </row>
    <row r="3703" spans="1:1" x14ac:dyDescent="0.25">
      <c r="A3703" s="6"/>
    </row>
    <row r="3704" spans="1:1" x14ac:dyDescent="0.25">
      <c r="A3704" s="6"/>
    </row>
    <row r="3705" spans="1:1" x14ac:dyDescent="0.25">
      <c r="A3705" s="6"/>
    </row>
    <row r="3706" spans="1:1" x14ac:dyDescent="0.25">
      <c r="A3706" s="6"/>
    </row>
    <row r="3707" spans="1:1" x14ac:dyDescent="0.25">
      <c r="A3707" s="6"/>
    </row>
    <row r="3708" spans="1:1" x14ac:dyDescent="0.25">
      <c r="A3708" s="6"/>
    </row>
    <row r="3709" spans="1:1" x14ac:dyDescent="0.25">
      <c r="A3709" s="6"/>
    </row>
    <row r="3710" spans="1:1" x14ac:dyDescent="0.25">
      <c r="A3710" s="6"/>
    </row>
    <row r="3711" spans="1:1" x14ac:dyDescent="0.25">
      <c r="A3711" s="6"/>
    </row>
    <row r="3712" spans="1:1" x14ac:dyDescent="0.25">
      <c r="A3712" s="6"/>
    </row>
    <row r="3713" spans="1:1" x14ac:dyDescent="0.25">
      <c r="A3713" s="6"/>
    </row>
    <row r="3714" spans="1:1" x14ac:dyDescent="0.25">
      <c r="A3714" s="6"/>
    </row>
    <row r="3715" spans="1:1" x14ac:dyDescent="0.25">
      <c r="A3715" s="6"/>
    </row>
    <row r="3716" spans="1:1" x14ac:dyDescent="0.25">
      <c r="A3716" s="6"/>
    </row>
    <row r="3717" spans="1:1" x14ac:dyDescent="0.25">
      <c r="A3717" s="6"/>
    </row>
    <row r="3718" spans="1:1" x14ac:dyDescent="0.25">
      <c r="A3718" s="6"/>
    </row>
    <row r="3719" spans="1:1" x14ac:dyDescent="0.25">
      <c r="A3719" s="6"/>
    </row>
    <row r="3720" spans="1:1" x14ac:dyDescent="0.25">
      <c r="A3720" s="6"/>
    </row>
    <row r="3721" spans="1:1" x14ac:dyDescent="0.25">
      <c r="A3721" s="6"/>
    </row>
    <row r="3722" spans="1:1" x14ac:dyDescent="0.25">
      <c r="A3722" s="6"/>
    </row>
    <row r="3723" spans="1:1" x14ac:dyDescent="0.25">
      <c r="A3723" s="6"/>
    </row>
    <row r="3724" spans="1:1" x14ac:dyDescent="0.25">
      <c r="A3724" s="6"/>
    </row>
    <row r="3725" spans="1:1" x14ac:dyDescent="0.25">
      <c r="A3725" s="6"/>
    </row>
    <row r="3726" spans="1:1" x14ac:dyDescent="0.25">
      <c r="A3726" s="6"/>
    </row>
    <row r="3727" spans="1:1" x14ac:dyDescent="0.25">
      <c r="A3727" s="6"/>
    </row>
    <row r="3728" spans="1:1" x14ac:dyDescent="0.25">
      <c r="A3728" s="6"/>
    </row>
    <row r="3729" spans="1:1" x14ac:dyDescent="0.25">
      <c r="A3729" s="6"/>
    </row>
    <row r="3730" spans="1:1" x14ac:dyDescent="0.25">
      <c r="A3730" s="6"/>
    </row>
    <row r="3731" spans="1:1" x14ac:dyDescent="0.25">
      <c r="A3731" s="6"/>
    </row>
    <row r="3732" spans="1:1" x14ac:dyDescent="0.25">
      <c r="A3732" s="6"/>
    </row>
    <row r="3733" spans="1:1" x14ac:dyDescent="0.25">
      <c r="A3733" s="6"/>
    </row>
    <row r="3734" spans="1:1" x14ac:dyDescent="0.25">
      <c r="A3734" s="6"/>
    </row>
    <row r="3735" spans="1:1" x14ac:dyDescent="0.25">
      <c r="A3735" s="6"/>
    </row>
    <row r="3736" spans="1:1" x14ac:dyDescent="0.25">
      <c r="A3736" s="6"/>
    </row>
    <row r="3737" spans="1:1" x14ac:dyDescent="0.25">
      <c r="A3737" s="6"/>
    </row>
    <row r="3738" spans="1:1" x14ac:dyDescent="0.25">
      <c r="A3738" s="6"/>
    </row>
    <row r="3739" spans="1:1" x14ac:dyDescent="0.25">
      <c r="A3739" s="6"/>
    </row>
    <row r="3740" spans="1:1" x14ac:dyDescent="0.25">
      <c r="A3740" s="6"/>
    </row>
    <row r="3741" spans="1:1" x14ac:dyDescent="0.25">
      <c r="A3741" s="6"/>
    </row>
    <row r="3742" spans="1:1" x14ac:dyDescent="0.25">
      <c r="A3742" s="6"/>
    </row>
    <row r="3743" spans="1:1" x14ac:dyDescent="0.25">
      <c r="A3743" s="6"/>
    </row>
    <row r="3744" spans="1:1" x14ac:dyDescent="0.25">
      <c r="A3744" s="6"/>
    </row>
    <row r="3745" spans="1:1" x14ac:dyDescent="0.25">
      <c r="A3745" s="6"/>
    </row>
    <row r="3746" spans="1:1" x14ac:dyDescent="0.25">
      <c r="A3746" s="6"/>
    </row>
    <row r="3747" spans="1:1" x14ac:dyDescent="0.25">
      <c r="A3747" s="6"/>
    </row>
    <row r="3748" spans="1:1" x14ac:dyDescent="0.25">
      <c r="A3748" s="6"/>
    </row>
    <row r="3749" spans="1:1" x14ac:dyDescent="0.25">
      <c r="A3749" s="6"/>
    </row>
    <row r="3750" spans="1:1" x14ac:dyDescent="0.25">
      <c r="A3750" s="6"/>
    </row>
    <row r="3751" spans="1:1" x14ac:dyDescent="0.25">
      <c r="A3751" s="6"/>
    </row>
    <row r="3752" spans="1:1" x14ac:dyDescent="0.25">
      <c r="A3752" s="6"/>
    </row>
    <row r="3753" spans="1:1" x14ac:dyDescent="0.25">
      <c r="A3753" s="6"/>
    </row>
    <row r="3754" spans="1:1" x14ac:dyDescent="0.25">
      <c r="A3754" s="6"/>
    </row>
    <row r="3755" spans="1:1" x14ac:dyDescent="0.25">
      <c r="A3755" s="6"/>
    </row>
    <row r="3756" spans="1:1" x14ac:dyDescent="0.25">
      <c r="A3756" s="6"/>
    </row>
    <row r="3757" spans="1:1" x14ac:dyDescent="0.25">
      <c r="A3757" s="6"/>
    </row>
    <row r="3758" spans="1:1" x14ac:dyDescent="0.25">
      <c r="A3758" s="6"/>
    </row>
    <row r="3759" spans="1:1" x14ac:dyDescent="0.25">
      <c r="A3759" s="6"/>
    </row>
    <row r="3760" spans="1:1" x14ac:dyDescent="0.25">
      <c r="A3760" s="6"/>
    </row>
    <row r="3761" spans="1:1" x14ac:dyDescent="0.25">
      <c r="A3761" s="6"/>
    </row>
    <row r="3762" spans="1:1" x14ac:dyDescent="0.25">
      <c r="A3762" s="6"/>
    </row>
    <row r="3763" spans="1:1" x14ac:dyDescent="0.25">
      <c r="A3763" s="6"/>
    </row>
    <row r="3764" spans="1:1" x14ac:dyDescent="0.25">
      <c r="A3764" s="6"/>
    </row>
    <row r="3765" spans="1:1" x14ac:dyDescent="0.25">
      <c r="A3765" s="6"/>
    </row>
    <row r="3766" spans="1:1" x14ac:dyDescent="0.25">
      <c r="A3766" s="6"/>
    </row>
    <row r="3767" spans="1:1" x14ac:dyDescent="0.25">
      <c r="A3767" s="6"/>
    </row>
    <row r="3768" spans="1:1" x14ac:dyDescent="0.25">
      <c r="A3768" s="6"/>
    </row>
    <row r="3769" spans="1:1" x14ac:dyDescent="0.25">
      <c r="A3769" s="6"/>
    </row>
    <row r="3770" spans="1:1" x14ac:dyDescent="0.25">
      <c r="A3770" s="6"/>
    </row>
    <row r="3771" spans="1:1" x14ac:dyDescent="0.25">
      <c r="A3771" s="6"/>
    </row>
    <row r="3772" spans="1:1" x14ac:dyDescent="0.25">
      <c r="A3772" s="6"/>
    </row>
    <row r="3773" spans="1:1" x14ac:dyDescent="0.25">
      <c r="A3773" s="6"/>
    </row>
    <row r="3774" spans="1:1" x14ac:dyDescent="0.25">
      <c r="A3774" s="6"/>
    </row>
    <row r="3775" spans="1:1" x14ac:dyDescent="0.25">
      <c r="A3775" s="6"/>
    </row>
    <row r="3776" spans="1:1" x14ac:dyDescent="0.25">
      <c r="A3776" s="6"/>
    </row>
    <row r="3777" spans="1:1" x14ac:dyDescent="0.25">
      <c r="A3777" s="6"/>
    </row>
    <row r="3778" spans="1:1" x14ac:dyDescent="0.25">
      <c r="A3778" s="6"/>
    </row>
    <row r="3779" spans="1:1" x14ac:dyDescent="0.25">
      <c r="A3779" s="6"/>
    </row>
    <row r="3780" spans="1:1" x14ac:dyDescent="0.25">
      <c r="A3780" s="6"/>
    </row>
    <row r="3781" spans="1:1" x14ac:dyDescent="0.25">
      <c r="A3781" s="6"/>
    </row>
    <row r="3782" spans="1:1" x14ac:dyDescent="0.25">
      <c r="A3782" s="6"/>
    </row>
    <row r="3783" spans="1:1" x14ac:dyDescent="0.25">
      <c r="A3783" s="6"/>
    </row>
    <row r="3784" spans="1:1" x14ac:dyDescent="0.25">
      <c r="A3784" s="6"/>
    </row>
    <row r="3785" spans="1:1" x14ac:dyDescent="0.25">
      <c r="A3785" s="6"/>
    </row>
    <row r="3786" spans="1:1" x14ac:dyDescent="0.25">
      <c r="A3786" s="6"/>
    </row>
    <row r="3787" spans="1:1" x14ac:dyDescent="0.25">
      <c r="A3787" s="6"/>
    </row>
    <row r="3788" spans="1:1" x14ac:dyDescent="0.25">
      <c r="A3788" s="6"/>
    </row>
    <row r="3789" spans="1:1" x14ac:dyDescent="0.25">
      <c r="A3789" s="6"/>
    </row>
    <row r="3790" spans="1:1" x14ac:dyDescent="0.25">
      <c r="A3790" s="6"/>
    </row>
    <row r="3791" spans="1:1" x14ac:dyDescent="0.25">
      <c r="A3791" s="6"/>
    </row>
    <row r="3792" spans="1:1" x14ac:dyDescent="0.25">
      <c r="A3792" s="6"/>
    </row>
    <row r="3793" spans="1:1" x14ac:dyDescent="0.25">
      <c r="A3793" s="6"/>
    </row>
    <row r="3794" spans="1:1" x14ac:dyDescent="0.25">
      <c r="A3794" s="6"/>
    </row>
    <row r="3795" spans="1:1" x14ac:dyDescent="0.25">
      <c r="A3795" s="6"/>
    </row>
    <row r="3796" spans="1:1" x14ac:dyDescent="0.25">
      <c r="A3796" s="6"/>
    </row>
    <row r="3797" spans="1:1" x14ac:dyDescent="0.25">
      <c r="A3797" s="6"/>
    </row>
    <row r="3798" spans="1:1" x14ac:dyDescent="0.25">
      <c r="A3798" s="6"/>
    </row>
    <row r="3799" spans="1:1" x14ac:dyDescent="0.25">
      <c r="A3799" s="6"/>
    </row>
    <row r="3800" spans="1:1" x14ac:dyDescent="0.25">
      <c r="A3800" s="6"/>
    </row>
    <row r="3801" spans="1:1" x14ac:dyDescent="0.25">
      <c r="A3801" s="6"/>
    </row>
    <row r="3802" spans="1:1" x14ac:dyDescent="0.25">
      <c r="A3802" s="6"/>
    </row>
    <row r="3803" spans="1:1" x14ac:dyDescent="0.25">
      <c r="A3803" s="6"/>
    </row>
    <row r="3804" spans="1:1" x14ac:dyDescent="0.25">
      <c r="A3804" s="6"/>
    </row>
    <row r="3805" spans="1:1" x14ac:dyDescent="0.25">
      <c r="A3805" s="6"/>
    </row>
    <row r="3806" spans="1:1" x14ac:dyDescent="0.25">
      <c r="A3806" s="6"/>
    </row>
    <row r="3807" spans="1:1" x14ac:dyDescent="0.25">
      <c r="A3807" s="6"/>
    </row>
    <row r="3808" spans="1:1" x14ac:dyDescent="0.25">
      <c r="A3808" s="6"/>
    </row>
    <row r="3809" spans="1:1" x14ac:dyDescent="0.25">
      <c r="A3809" s="6"/>
    </row>
    <row r="3810" spans="1:1" x14ac:dyDescent="0.25">
      <c r="A3810" s="6"/>
    </row>
    <row r="3811" spans="1:1" x14ac:dyDescent="0.25">
      <c r="A3811" s="6"/>
    </row>
    <row r="3812" spans="1:1" x14ac:dyDescent="0.25">
      <c r="A3812" s="6"/>
    </row>
    <row r="3813" spans="1:1" x14ac:dyDescent="0.25">
      <c r="A3813" s="6"/>
    </row>
    <row r="3814" spans="1:1" x14ac:dyDescent="0.25">
      <c r="A3814" s="6"/>
    </row>
    <row r="3815" spans="1:1" x14ac:dyDescent="0.25">
      <c r="A3815" s="6"/>
    </row>
    <row r="3816" spans="1:1" x14ac:dyDescent="0.25">
      <c r="A3816" s="6"/>
    </row>
    <row r="3817" spans="1:1" x14ac:dyDescent="0.25">
      <c r="A3817" s="6"/>
    </row>
    <row r="3818" spans="1:1" x14ac:dyDescent="0.25">
      <c r="A3818" s="6"/>
    </row>
    <row r="3819" spans="1:1" x14ac:dyDescent="0.25">
      <c r="A3819" s="6"/>
    </row>
    <row r="3820" spans="1:1" x14ac:dyDescent="0.25">
      <c r="A3820" s="6"/>
    </row>
    <row r="3821" spans="1:1" x14ac:dyDescent="0.25">
      <c r="A3821" s="6"/>
    </row>
    <row r="3822" spans="1:1" x14ac:dyDescent="0.25">
      <c r="A3822" s="6"/>
    </row>
    <row r="3823" spans="1:1" x14ac:dyDescent="0.25">
      <c r="A3823" s="6"/>
    </row>
    <row r="3824" spans="1:1" x14ac:dyDescent="0.25">
      <c r="A3824" s="6"/>
    </row>
    <row r="3825" spans="1:1" x14ac:dyDescent="0.25">
      <c r="A3825" s="6"/>
    </row>
    <row r="3826" spans="1:1" x14ac:dyDescent="0.25">
      <c r="A3826" s="6"/>
    </row>
    <row r="3827" spans="1:1" x14ac:dyDescent="0.25">
      <c r="A3827" s="6"/>
    </row>
    <row r="3828" spans="1:1" x14ac:dyDescent="0.25">
      <c r="A3828" s="6"/>
    </row>
    <row r="3829" spans="1:1" x14ac:dyDescent="0.25">
      <c r="A3829" s="6"/>
    </row>
    <row r="3830" spans="1:1" x14ac:dyDescent="0.25">
      <c r="A3830" s="6"/>
    </row>
    <row r="3831" spans="1:1" x14ac:dyDescent="0.25">
      <c r="A3831" s="6"/>
    </row>
    <row r="3832" spans="1:1" x14ac:dyDescent="0.25">
      <c r="A3832" s="6"/>
    </row>
    <row r="3833" spans="1:1" x14ac:dyDescent="0.25">
      <c r="A3833" s="6"/>
    </row>
    <row r="3834" spans="1:1" x14ac:dyDescent="0.25">
      <c r="A3834" s="6"/>
    </row>
    <row r="3835" spans="1:1" x14ac:dyDescent="0.25">
      <c r="A3835" s="6"/>
    </row>
    <row r="3836" spans="1:1" x14ac:dyDescent="0.25">
      <c r="A3836" s="6"/>
    </row>
    <row r="3837" spans="1:1" x14ac:dyDescent="0.25">
      <c r="A3837" s="6"/>
    </row>
    <row r="3838" spans="1:1" x14ac:dyDescent="0.25">
      <c r="A3838" s="6"/>
    </row>
    <row r="3839" spans="1:1" x14ac:dyDescent="0.25">
      <c r="A3839" s="6"/>
    </row>
    <row r="3840" spans="1:1" x14ac:dyDescent="0.25">
      <c r="A3840" s="6"/>
    </row>
    <row r="3841" spans="1:1" x14ac:dyDescent="0.25">
      <c r="A3841" s="6"/>
    </row>
    <row r="3842" spans="1:1" x14ac:dyDescent="0.25">
      <c r="A3842" s="6"/>
    </row>
    <row r="3843" spans="1:1" x14ac:dyDescent="0.25">
      <c r="A3843" s="6"/>
    </row>
    <row r="3844" spans="1:1" x14ac:dyDescent="0.25">
      <c r="A3844" s="6"/>
    </row>
    <row r="3845" spans="1:1" x14ac:dyDescent="0.25">
      <c r="A3845" s="6"/>
    </row>
    <row r="3846" spans="1:1" x14ac:dyDescent="0.25">
      <c r="A3846" s="6"/>
    </row>
    <row r="3847" spans="1:1" x14ac:dyDescent="0.25">
      <c r="A3847" s="6"/>
    </row>
    <row r="3848" spans="1:1" x14ac:dyDescent="0.25">
      <c r="A3848" s="6"/>
    </row>
    <row r="3849" spans="1:1" x14ac:dyDescent="0.25">
      <c r="A3849" s="6"/>
    </row>
    <row r="3850" spans="1:1" x14ac:dyDescent="0.25">
      <c r="A3850" s="6"/>
    </row>
    <row r="3851" spans="1:1" x14ac:dyDescent="0.25">
      <c r="A3851" s="6"/>
    </row>
    <row r="3852" spans="1:1" x14ac:dyDescent="0.25">
      <c r="A3852" s="6"/>
    </row>
    <row r="3853" spans="1:1" x14ac:dyDescent="0.25">
      <c r="A3853" s="6"/>
    </row>
    <row r="3854" spans="1:1" x14ac:dyDescent="0.25">
      <c r="A3854" s="6"/>
    </row>
    <row r="3855" spans="1:1" x14ac:dyDescent="0.25">
      <c r="A3855" s="6"/>
    </row>
    <row r="3856" spans="1:1" x14ac:dyDescent="0.25">
      <c r="A3856" s="6"/>
    </row>
    <row r="3857" spans="1:1" x14ac:dyDescent="0.25">
      <c r="A3857" s="6"/>
    </row>
    <row r="3858" spans="1:1" x14ac:dyDescent="0.25">
      <c r="A3858" s="6"/>
    </row>
    <row r="3859" spans="1:1" x14ac:dyDescent="0.25">
      <c r="A3859" s="6"/>
    </row>
    <row r="3860" spans="1:1" x14ac:dyDescent="0.25">
      <c r="A3860" s="6"/>
    </row>
    <row r="3861" spans="1:1" x14ac:dyDescent="0.25">
      <c r="A3861" s="6"/>
    </row>
    <row r="3862" spans="1:1" x14ac:dyDescent="0.25">
      <c r="A3862" s="6"/>
    </row>
    <row r="3863" spans="1:1" x14ac:dyDescent="0.25">
      <c r="A3863" s="6"/>
    </row>
    <row r="3864" spans="1:1" x14ac:dyDescent="0.25">
      <c r="A3864" s="6"/>
    </row>
    <row r="3865" spans="1:1" x14ac:dyDescent="0.25">
      <c r="A3865" s="6"/>
    </row>
    <row r="3866" spans="1:1" x14ac:dyDescent="0.25">
      <c r="A3866" s="6"/>
    </row>
    <row r="3867" spans="1:1" x14ac:dyDescent="0.25">
      <c r="A3867" s="6"/>
    </row>
    <row r="3868" spans="1:1" x14ac:dyDescent="0.25">
      <c r="A3868" s="6"/>
    </row>
    <row r="3869" spans="1:1" x14ac:dyDescent="0.25">
      <c r="A3869" s="6"/>
    </row>
    <row r="3870" spans="1:1" x14ac:dyDescent="0.25">
      <c r="A3870" s="6"/>
    </row>
    <row r="3871" spans="1:1" x14ac:dyDescent="0.25">
      <c r="A3871" s="6"/>
    </row>
    <row r="3872" spans="1:1" x14ac:dyDescent="0.25">
      <c r="A3872" s="6"/>
    </row>
    <row r="3873" spans="1:1" x14ac:dyDescent="0.25">
      <c r="A3873" s="6"/>
    </row>
    <row r="3874" spans="1:1" x14ac:dyDescent="0.25">
      <c r="A3874" s="6"/>
    </row>
    <row r="3875" spans="1:1" x14ac:dyDescent="0.25">
      <c r="A3875" s="6"/>
    </row>
    <row r="3876" spans="1:1" x14ac:dyDescent="0.25">
      <c r="A3876" s="6"/>
    </row>
    <row r="3877" spans="1:1" x14ac:dyDescent="0.25">
      <c r="A3877" s="6"/>
    </row>
    <row r="3878" spans="1:1" x14ac:dyDescent="0.25">
      <c r="A3878" s="6"/>
    </row>
    <row r="3879" spans="1:1" x14ac:dyDescent="0.25">
      <c r="A3879" s="6"/>
    </row>
    <row r="3880" spans="1:1" x14ac:dyDescent="0.25">
      <c r="A3880" s="6"/>
    </row>
    <row r="3881" spans="1:1" x14ac:dyDescent="0.25">
      <c r="A3881" s="6"/>
    </row>
    <row r="3882" spans="1:1" x14ac:dyDescent="0.25">
      <c r="A3882" s="6"/>
    </row>
    <row r="3883" spans="1:1" x14ac:dyDescent="0.25">
      <c r="A3883" s="6"/>
    </row>
    <row r="3884" spans="1:1" x14ac:dyDescent="0.25">
      <c r="A3884" s="6"/>
    </row>
    <row r="3885" spans="1:1" x14ac:dyDescent="0.25">
      <c r="A3885" s="6"/>
    </row>
    <row r="3886" spans="1:1" x14ac:dyDescent="0.25">
      <c r="A3886" s="6"/>
    </row>
    <row r="3887" spans="1:1" x14ac:dyDescent="0.25">
      <c r="A3887" s="6"/>
    </row>
    <row r="3888" spans="1:1" x14ac:dyDescent="0.25">
      <c r="A3888" s="6"/>
    </row>
    <row r="3889" spans="1:1" x14ac:dyDescent="0.25">
      <c r="A3889" s="6"/>
    </row>
    <row r="3890" spans="1:1" x14ac:dyDescent="0.25">
      <c r="A3890" s="6"/>
    </row>
    <row r="3891" spans="1:1" x14ac:dyDescent="0.25">
      <c r="A3891" s="6"/>
    </row>
    <row r="3892" spans="1:1" x14ac:dyDescent="0.25">
      <c r="A3892" s="6"/>
    </row>
    <row r="3893" spans="1:1" x14ac:dyDescent="0.25">
      <c r="A3893" s="6"/>
    </row>
    <row r="3894" spans="1:1" x14ac:dyDescent="0.25">
      <c r="A3894" s="6"/>
    </row>
    <row r="3895" spans="1:1" x14ac:dyDescent="0.25">
      <c r="A3895" s="6"/>
    </row>
    <row r="3896" spans="1:1" x14ac:dyDescent="0.25">
      <c r="A3896" s="6"/>
    </row>
    <row r="3897" spans="1:1" x14ac:dyDescent="0.25">
      <c r="A3897" s="6"/>
    </row>
    <row r="3898" spans="1:1" x14ac:dyDescent="0.25">
      <c r="A3898" s="6"/>
    </row>
    <row r="3899" spans="1:1" x14ac:dyDescent="0.25">
      <c r="A3899" s="6"/>
    </row>
    <row r="3900" spans="1:1" x14ac:dyDescent="0.25">
      <c r="A3900" s="6"/>
    </row>
    <row r="3901" spans="1:1" x14ac:dyDescent="0.25">
      <c r="A3901" s="6"/>
    </row>
    <row r="3902" spans="1:1" x14ac:dyDescent="0.25">
      <c r="A3902" s="6"/>
    </row>
    <row r="3903" spans="1:1" x14ac:dyDescent="0.25">
      <c r="A3903" s="6"/>
    </row>
    <row r="3904" spans="1:1" x14ac:dyDescent="0.25">
      <c r="A3904" s="6"/>
    </row>
    <row r="3905" spans="1:1" x14ac:dyDescent="0.25">
      <c r="A3905" s="6"/>
    </row>
    <row r="3906" spans="1:1" x14ac:dyDescent="0.25">
      <c r="A3906" s="6"/>
    </row>
    <row r="3907" spans="1:1" x14ac:dyDescent="0.25">
      <c r="A3907" s="6"/>
    </row>
    <row r="3908" spans="1:1" x14ac:dyDescent="0.25">
      <c r="A3908" s="6"/>
    </row>
    <row r="3909" spans="1:1" x14ac:dyDescent="0.25">
      <c r="A3909" s="6"/>
    </row>
    <row r="3910" spans="1:1" x14ac:dyDescent="0.25">
      <c r="A3910" s="6"/>
    </row>
    <row r="3911" spans="1:1" x14ac:dyDescent="0.25">
      <c r="A3911" s="6"/>
    </row>
    <row r="3912" spans="1:1" x14ac:dyDescent="0.25">
      <c r="A3912" s="6"/>
    </row>
    <row r="3913" spans="1:1" x14ac:dyDescent="0.25">
      <c r="A3913" s="6"/>
    </row>
    <row r="3914" spans="1:1" x14ac:dyDescent="0.25">
      <c r="A3914" s="6"/>
    </row>
    <row r="3915" spans="1:1" x14ac:dyDescent="0.25">
      <c r="A3915" s="6"/>
    </row>
    <row r="3916" spans="1:1" x14ac:dyDescent="0.25">
      <c r="A3916" s="6"/>
    </row>
    <row r="3917" spans="1:1" x14ac:dyDescent="0.25">
      <c r="A3917" s="6"/>
    </row>
    <row r="3918" spans="1:1" x14ac:dyDescent="0.25">
      <c r="A3918" s="6"/>
    </row>
    <row r="3919" spans="1:1" x14ac:dyDescent="0.25">
      <c r="A3919" s="6"/>
    </row>
    <row r="3920" spans="1:1" x14ac:dyDescent="0.25">
      <c r="A3920" s="6"/>
    </row>
    <row r="3921" spans="1:1" x14ac:dyDescent="0.25">
      <c r="A3921" s="6"/>
    </row>
    <row r="3922" spans="1:1" x14ac:dyDescent="0.25">
      <c r="A3922" s="6"/>
    </row>
    <row r="3923" spans="1:1" x14ac:dyDescent="0.25">
      <c r="A3923" s="6"/>
    </row>
    <row r="3924" spans="1:1" x14ac:dyDescent="0.25">
      <c r="A3924" s="6"/>
    </row>
    <row r="3925" spans="1:1" x14ac:dyDescent="0.25">
      <c r="A3925" s="6"/>
    </row>
    <row r="3926" spans="1:1" x14ac:dyDescent="0.25">
      <c r="A3926" s="6"/>
    </row>
    <row r="3927" spans="1:1" x14ac:dyDescent="0.25">
      <c r="A3927" s="6"/>
    </row>
    <row r="3928" spans="1:1" x14ac:dyDescent="0.25">
      <c r="A3928" s="6"/>
    </row>
    <row r="3929" spans="1:1" x14ac:dyDescent="0.25">
      <c r="A3929" s="6"/>
    </row>
    <row r="3930" spans="1:1" x14ac:dyDescent="0.25">
      <c r="A3930" s="6"/>
    </row>
    <row r="3931" spans="1:1" x14ac:dyDescent="0.25">
      <c r="A3931" s="6"/>
    </row>
    <row r="3932" spans="1:1" x14ac:dyDescent="0.25">
      <c r="A3932" s="6"/>
    </row>
    <row r="3933" spans="1:1" x14ac:dyDescent="0.25">
      <c r="A3933" s="6"/>
    </row>
    <row r="3934" spans="1:1" x14ac:dyDescent="0.25">
      <c r="A3934" s="6"/>
    </row>
    <row r="3935" spans="1:1" x14ac:dyDescent="0.25">
      <c r="A3935" s="6"/>
    </row>
    <row r="3936" spans="1:1" x14ac:dyDescent="0.25">
      <c r="A3936" s="6"/>
    </row>
    <row r="3937" spans="1:1" x14ac:dyDescent="0.25">
      <c r="A3937" s="6"/>
    </row>
    <row r="3938" spans="1:1" x14ac:dyDescent="0.25">
      <c r="A3938" s="6"/>
    </row>
    <row r="3939" spans="1:1" x14ac:dyDescent="0.25">
      <c r="A3939" s="6"/>
    </row>
    <row r="3940" spans="1:1" x14ac:dyDescent="0.25">
      <c r="A3940" s="6"/>
    </row>
    <row r="3941" spans="1:1" x14ac:dyDescent="0.25">
      <c r="A3941" s="6"/>
    </row>
    <row r="3942" spans="1:1" x14ac:dyDescent="0.25">
      <c r="A3942" s="6"/>
    </row>
    <row r="3943" spans="1:1" x14ac:dyDescent="0.25">
      <c r="A3943" s="6"/>
    </row>
    <row r="3944" spans="1:1" x14ac:dyDescent="0.25">
      <c r="A3944" s="6"/>
    </row>
    <row r="3945" spans="1:1" x14ac:dyDescent="0.25">
      <c r="A3945" s="6"/>
    </row>
    <row r="3946" spans="1:1" x14ac:dyDescent="0.25">
      <c r="A3946" s="6"/>
    </row>
    <row r="3947" spans="1:1" x14ac:dyDescent="0.25">
      <c r="A3947" s="6"/>
    </row>
    <row r="3948" spans="1:1" x14ac:dyDescent="0.25">
      <c r="A3948" s="6"/>
    </row>
    <row r="3949" spans="1:1" x14ac:dyDescent="0.25">
      <c r="A3949" s="6"/>
    </row>
    <row r="3950" spans="1:1" x14ac:dyDescent="0.25">
      <c r="A3950" s="6"/>
    </row>
    <row r="3951" spans="1:1" x14ac:dyDescent="0.25">
      <c r="A3951" s="6"/>
    </row>
    <row r="3952" spans="1:1" x14ac:dyDescent="0.25">
      <c r="A3952" s="6"/>
    </row>
    <row r="3953" spans="1:1" x14ac:dyDescent="0.25">
      <c r="A3953" s="6"/>
    </row>
    <row r="3954" spans="1:1" x14ac:dyDescent="0.25">
      <c r="A3954" s="6"/>
    </row>
    <row r="3955" spans="1:1" x14ac:dyDescent="0.25">
      <c r="A3955" s="6"/>
    </row>
    <row r="3956" spans="1:1" x14ac:dyDescent="0.25">
      <c r="A3956" s="6"/>
    </row>
    <row r="3957" spans="1:1" x14ac:dyDescent="0.25">
      <c r="A3957" s="6"/>
    </row>
    <row r="3958" spans="1:1" x14ac:dyDescent="0.25">
      <c r="A3958" s="6"/>
    </row>
    <row r="3959" spans="1:1" x14ac:dyDescent="0.25">
      <c r="A3959" s="6"/>
    </row>
    <row r="3960" spans="1:1" x14ac:dyDescent="0.25">
      <c r="A3960" s="6"/>
    </row>
    <row r="3961" spans="1:1" x14ac:dyDescent="0.25">
      <c r="A3961" s="6"/>
    </row>
    <row r="3962" spans="1:1" x14ac:dyDescent="0.25">
      <c r="A3962" s="6"/>
    </row>
    <row r="3963" spans="1:1" x14ac:dyDescent="0.25">
      <c r="A3963" s="6"/>
    </row>
    <row r="3964" spans="1:1" x14ac:dyDescent="0.25">
      <c r="A3964" s="6"/>
    </row>
    <row r="3965" spans="1:1" x14ac:dyDescent="0.25">
      <c r="A3965" s="6"/>
    </row>
    <row r="3966" spans="1:1" x14ac:dyDescent="0.25">
      <c r="A3966" s="6"/>
    </row>
    <row r="3967" spans="1:1" x14ac:dyDescent="0.25">
      <c r="A3967" s="6"/>
    </row>
    <row r="3968" spans="1:1" x14ac:dyDescent="0.25">
      <c r="A3968" s="6"/>
    </row>
    <row r="3969" spans="1:1" x14ac:dyDescent="0.25">
      <c r="A3969" s="6"/>
    </row>
    <row r="3970" spans="1:1" x14ac:dyDescent="0.25">
      <c r="A3970" s="6"/>
    </row>
    <row r="3971" spans="1:1" x14ac:dyDescent="0.25">
      <c r="A3971" s="6"/>
    </row>
    <row r="3972" spans="1:1" x14ac:dyDescent="0.25">
      <c r="A3972" s="6"/>
    </row>
    <row r="3973" spans="1:1" x14ac:dyDescent="0.25">
      <c r="A3973" s="6"/>
    </row>
    <row r="3974" spans="1:1" x14ac:dyDescent="0.25">
      <c r="A3974" s="6"/>
    </row>
    <row r="3975" spans="1:1" x14ac:dyDescent="0.25">
      <c r="A3975" s="6"/>
    </row>
    <row r="3976" spans="1:1" x14ac:dyDescent="0.25">
      <c r="A3976" s="6"/>
    </row>
    <row r="3977" spans="1:1" x14ac:dyDescent="0.25">
      <c r="A3977" s="6"/>
    </row>
    <row r="3978" spans="1:1" x14ac:dyDescent="0.25">
      <c r="A3978" s="6"/>
    </row>
    <row r="3979" spans="1:1" x14ac:dyDescent="0.25">
      <c r="A3979" s="6"/>
    </row>
    <row r="3980" spans="1:1" x14ac:dyDescent="0.25">
      <c r="A3980" s="6"/>
    </row>
    <row r="3981" spans="1:1" x14ac:dyDescent="0.25">
      <c r="A3981" s="6"/>
    </row>
    <row r="3982" spans="1:1" x14ac:dyDescent="0.25">
      <c r="A3982" s="6"/>
    </row>
    <row r="3983" spans="1:1" x14ac:dyDescent="0.25">
      <c r="A3983" s="6"/>
    </row>
    <row r="3984" spans="1:1" x14ac:dyDescent="0.25">
      <c r="A3984" s="6"/>
    </row>
    <row r="3985" spans="1:1" x14ac:dyDescent="0.25">
      <c r="A3985" s="6"/>
    </row>
    <row r="3986" spans="1:1" x14ac:dyDescent="0.25">
      <c r="A3986" s="6"/>
    </row>
    <row r="3987" spans="1:1" x14ac:dyDescent="0.25">
      <c r="A3987" s="6"/>
    </row>
    <row r="3988" spans="1:1" x14ac:dyDescent="0.25">
      <c r="A3988" s="6"/>
    </row>
    <row r="3989" spans="1:1" x14ac:dyDescent="0.25">
      <c r="A3989" s="6"/>
    </row>
    <row r="3990" spans="1:1" x14ac:dyDescent="0.25">
      <c r="A3990" s="6"/>
    </row>
    <row r="3991" spans="1:1" x14ac:dyDescent="0.25">
      <c r="A3991" s="6"/>
    </row>
    <row r="3992" spans="1:1" x14ac:dyDescent="0.25">
      <c r="A3992" s="6"/>
    </row>
    <row r="3993" spans="1:1" x14ac:dyDescent="0.25">
      <c r="A3993" s="6"/>
    </row>
    <row r="3994" spans="1:1" x14ac:dyDescent="0.25">
      <c r="A3994" s="6"/>
    </row>
    <row r="3995" spans="1:1" x14ac:dyDescent="0.25">
      <c r="A3995" s="6"/>
    </row>
    <row r="3996" spans="1:1" x14ac:dyDescent="0.25">
      <c r="A3996" s="6"/>
    </row>
    <row r="3997" spans="1:1" x14ac:dyDescent="0.25">
      <c r="A3997" s="6"/>
    </row>
    <row r="3998" spans="1:1" x14ac:dyDescent="0.25">
      <c r="A3998" s="6"/>
    </row>
    <row r="3999" spans="1:1" x14ac:dyDescent="0.25">
      <c r="A3999" s="6"/>
    </row>
    <row r="4000" spans="1:1" x14ac:dyDescent="0.25">
      <c r="A4000" s="6"/>
    </row>
    <row r="4001" spans="1:1" x14ac:dyDescent="0.25">
      <c r="A4001" s="6"/>
    </row>
    <row r="4002" spans="1:1" x14ac:dyDescent="0.25">
      <c r="A4002" s="6"/>
    </row>
    <row r="4003" spans="1:1" x14ac:dyDescent="0.25">
      <c r="A4003" s="6"/>
    </row>
    <row r="4004" spans="1:1" x14ac:dyDescent="0.25">
      <c r="A4004" s="6"/>
    </row>
    <row r="4005" spans="1:1" x14ac:dyDescent="0.25">
      <c r="A4005" s="6"/>
    </row>
    <row r="4006" spans="1:1" x14ac:dyDescent="0.25">
      <c r="A4006" s="6"/>
    </row>
    <row r="4007" spans="1:1" x14ac:dyDescent="0.25">
      <c r="A4007" s="6"/>
    </row>
    <row r="4008" spans="1:1" x14ac:dyDescent="0.25">
      <c r="A4008" s="6"/>
    </row>
    <row r="4009" spans="1:1" x14ac:dyDescent="0.25">
      <c r="A4009" s="6"/>
    </row>
    <row r="4010" spans="1:1" x14ac:dyDescent="0.25">
      <c r="A4010" s="6"/>
    </row>
    <row r="4011" spans="1:1" x14ac:dyDescent="0.25">
      <c r="A4011" s="6"/>
    </row>
    <row r="4012" spans="1:1" x14ac:dyDescent="0.25">
      <c r="A4012" s="6"/>
    </row>
    <row r="4013" spans="1:1" x14ac:dyDescent="0.25">
      <c r="A4013" s="6"/>
    </row>
    <row r="4014" spans="1:1" x14ac:dyDescent="0.25">
      <c r="A4014" s="6"/>
    </row>
    <row r="4015" spans="1:1" x14ac:dyDescent="0.25">
      <c r="A4015" s="6"/>
    </row>
    <row r="4016" spans="1:1" x14ac:dyDescent="0.25">
      <c r="A4016" s="6"/>
    </row>
    <row r="4017" spans="1:1" x14ac:dyDescent="0.25">
      <c r="A4017" s="6"/>
    </row>
    <row r="4018" spans="1:1" x14ac:dyDescent="0.25">
      <c r="A4018" s="6"/>
    </row>
    <row r="4019" spans="1:1" x14ac:dyDescent="0.25">
      <c r="A4019" s="6"/>
    </row>
    <row r="4020" spans="1:1" x14ac:dyDescent="0.25">
      <c r="A4020" s="6"/>
    </row>
    <row r="4021" spans="1:1" x14ac:dyDescent="0.25">
      <c r="A4021" s="6"/>
    </row>
    <row r="4022" spans="1:1" x14ac:dyDescent="0.25">
      <c r="A4022" s="6"/>
    </row>
    <row r="4023" spans="1:1" x14ac:dyDescent="0.25">
      <c r="A4023" s="6"/>
    </row>
    <row r="4024" spans="1:1" x14ac:dyDescent="0.25">
      <c r="A4024" s="6"/>
    </row>
    <row r="4025" spans="1:1" x14ac:dyDescent="0.25">
      <c r="A4025" s="6"/>
    </row>
    <row r="4026" spans="1:1" x14ac:dyDescent="0.25">
      <c r="A4026" s="6"/>
    </row>
    <row r="4027" spans="1:1" x14ac:dyDescent="0.25">
      <c r="A4027" s="6"/>
    </row>
    <row r="4028" spans="1:1" x14ac:dyDescent="0.25">
      <c r="A4028" s="6"/>
    </row>
    <row r="4029" spans="1:1" x14ac:dyDescent="0.25">
      <c r="A4029" s="6"/>
    </row>
    <row r="4030" spans="1:1" x14ac:dyDescent="0.25">
      <c r="A4030" s="6"/>
    </row>
    <row r="4031" spans="1:1" x14ac:dyDescent="0.25">
      <c r="A4031" s="6"/>
    </row>
    <row r="4032" spans="1:1" x14ac:dyDescent="0.25">
      <c r="A4032" s="6"/>
    </row>
    <row r="4033" spans="1:1" x14ac:dyDescent="0.25">
      <c r="A4033" s="6"/>
    </row>
    <row r="4034" spans="1:1" x14ac:dyDescent="0.25">
      <c r="A4034" s="6"/>
    </row>
    <row r="4035" spans="1:1" x14ac:dyDescent="0.25">
      <c r="A4035" s="6"/>
    </row>
    <row r="4036" spans="1:1" x14ac:dyDescent="0.25">
      <c r="A4036" s="6"/>
    </row>
    <row r="4037" spans="1:1" x14ac:dyDescent="0.25">
      <c r="A4037" s="6"/>
    </row>
    <row r="4038" spans="1:1" x14ac:dyDescent="0.25">
      <c r="A4038" s="6"/>
    </row>
    <row r="4039" spans="1:1" x14ac:dyDescent="0.25">
      <c r="A4039" s="6"/>
    </row>
    <row r="4040" spans="1:1" x14ac:dyDescent="0.25">
      <c r="A4040" s="6"/>
    </row>
    <row r="4041" spans="1:1" x14ac:dyDescent="0.25">
      <c r="A4041" s="6"/>
    </row>
    <row r="4042" spans="1:1" x14ac:dyDescent="0.25">
      <c r="A4042" s="6"/>
    </row>
    <row r="4043" spans="1:1" x14ac:dyDescent="0.25">
      <c r="A4043" s="6"/>
    </row>
    <row r="4044" spans="1:1" x14ac:dyDescent="0.25">
      <c r="A4044" s="6"/>
    </row>
    <row r="4045" spans="1:1" x14ac:dyDescent="0.25">
      <c r="A4045" s="6"/>
    </row>
    <row r="4046" spans="1:1" x14ac:dyDescent="0.25">
      <c r="A4046" s="6"/>
    </row>
    <row r="4047" spans="1:1" x14ac:dyDescent="0.25">
      <c r="A4047" s="6"/>
    </row>
    <row r="4048" spans="1:1" x14ac:dyDescent="0.25">
      <c r="A4048" s="6"/>
    </row>
    <row r="4049" spans="1:1" x14ac:dyDescent="0.25">
      <c r="A4049" s="6"/>
    </row>
    <row r="4050" spans="1:1" x14ac:dyDescent="0.25">
      <c r="A4050" s="6"/>
    </row>
    <row r="4051" spans="1:1" x14ac:dyDescent="0.25">
      <c r="A4051" s="6"/>
    </row>
    <row r="4052" spans="1:1" x14ac:dyDescent="0.25">
      <c r="A4052" s="6"/>
    </row>
    <row r="4053" spans="1:1" x14ac:dyDescent="0.25">
      <c r="A4053" s="6"/>
    </row>
    <row r="4054" spans="1:1" x14ac:dyDescent="0.25">
      <c r="A4054" s="6"/>
    </row>
    <row r="4055" spans="1:1" x14ac:dyDescent="0.25">
      <c r="A4055" s="6"/>
    </row>
    <row r="4056" spans="1:1" x14ac:dyDescent="0.25">
      <c r="A4056" s="6"/>
    </row>
    <row r="4057" spans="1:1" x14ac:dyDescent="0.25">
      <c r="A4057" s="6"/>
    </row>
    <row r="4058" spans="1:1" x14ac:dyDescent="0.25">
      <c r="A4058" s="6"/>
    </row>
    <row r="4059" spans="1:1" x14ac:dyDescent="0.25">
      <c r="A4059" s="6"/>
    </row>
    <row r="4060" spans="1:1" x14ac:dyDescent="0.25">
      <c r="A4060" s="6"/>
    </row>
    <row r="4061" spans="1:1" x14ac:dyDescent="0.25">
      <c r="A4061" s="6"/>
    </row>
    <row r="4062" spans="1:1" x14ac:dyDescent="0.25">
      <c r="A4062" s="6"/>
    </row>
    <row r="4063" spans="1:1" x14ac:dyDescent="0.25">
      <c r="A4063" s="6"/>
    </row>
    <row r="4064" spans="1:1" x14ac:dyDescent="0.25">
      <c r="A4064" s="6"/>
    </row>
    <row r="4065" spans="1:1" x14ac:dyDescent="0.25">
      <c r="A4065" s="6"/>
    </row>
    <row r="4066" spans="1:1" x14ac:dyDescent="0.25">
      <c r="A4066" s="6"/>
    </row>
    <row r="4067" spans="1:1" x14ac:dyDescent="0.25">
      <c r="A4067" s="6"/>
    </row>
    <row r="4068" spans="1:1" x14ac:dyDescent="0.25">
      <c r="A4068" s="6"/>
    </row>
    <row r="4069" spans="1:1" x14ac:dyDescent="0.25">
      <c r="A4069" s="6"/>
    </row>
    <row r="4070" spans="1:1" x14ac:dyDescent="0.25">
      <c r="A4070" s="6"/>
    </row>
    <row r="4071" spans="1:1" x14ac:dyDescent="0.25">
      <c r="A4071" s="6"/>
    </row>
    <row r="4072" spans="1:1" x14ac:dyDescent="0.25">
      <c r="A4072" s="6"/>
    </row>
    <row r="4073" spans="1:1" x14ac:dyDescent="0.25">
      <c r="A4073" s="6"/>
    </row>
    <row r="4074" spans="1:1" x14ac:dyDescent="0.25">
      <c r="A4074" s="6"/>
    </row>
    <row r="4075" spans="1:1" x14ac:dyDescent="0.25">
      <c r="A4075" s="6"/>
    </row>
    <row r="4076" spans="1:1" x14ac:dyDescent="0.25">
      <c r="A4076" s="6"/>
    </row>
    <row r="4077" spans="1:1" x14ac:dyDescent="0.25">
      <c r="A4077" s="6"/>
    </row>
    <row r="4078" spans="1:1" x14ac:dyDescent="0.25">
      <c r="A4078" s="6"/>
    </row>
    <row r="4079" spans="1:1" x14ac:dyDescent="0.25">
      <c r="A4079" s="6"/>
    </row>
    <row r="4080" spans="1:1" x14ac:dyDescent="0.25">
      <c r="A4080" s="6"/>
    </row>
    <row r="4081" spans="1:1" x14ac:dyDescent="0.25">
      <c r="A4081" s="6"/>
    </row>
    <row r="4082" spans="1:1" x14ac:dyDescent="0.25">
      <c r="A4082" s="6"/>
    </row>
    <row r="4083" spans="1:1" x14ac:dyDescent="0.25">
      <c r="A4083" s="6"/>
    </row>
    <row r="4084" spans="1:1" x14ac:dyDescent="0.25">
      <c r="A4084" s="6"/>
    </row>
    <row r="4085" spans="1:1" x14ac:dyDescent="0.25">
      <c r="A4085" s="6"/>
    </row>
    <row r="4086" spans="1:1" x14ac:dyDescent="0.25">
      <c r="A4086" s="6"/>
    </row>
    <row r="4087" spans="1:1" x14ac:dyDescent="0.25">
      <c r="A4087" s="6"/>
    </row>
    <row r="4088" spans="1:1" x14ac:dyDescent="0.25">
      <c r="A4088" s="6"/>
    </row>
    <row r="4089" spans="1:1" x14ac:dyDescent="0.25">
      <c r="A4089" s="6"/>
    </row>
    <row r="4090" spans="1:1" x14ac:dyDescent="0.25">
      <c r="A4090" s="6"/>
    </row>
    <row r="4091" spans="1:1" x14ac:dyDescent="0.25">
      <c r="A4091" s="6"/>
    </row>
    <row r="4092" spans="1:1" x14ac:dyDescent="0.25">
      <c r="A4092" s="6"/>
    </row>
    <row r="4093" spans="1:1" x14ac:dyDescent="0.25">
      <c r="A4093" s="6"/>
    </row>
    <row r="4094" spans="1:1" x14ac:dyDescent="0.25">
      <c r="A4094" s="6"/>
    </row>
    <row r="4095" spans="1:1" x14ac:dyDescent="0.25">
      <c r="A4095" s="6"/>
    </row>
    <row r="4096" spans="1:1" x14ac:dyDescent="0.25">
      <c r="A4096" s="6"/>
    </row>
    <row r="4097" spans="1:1" x14ac:dyDescent="0.25">
      <c r="A4097" s="6"/>
    </row>
    <row r="4098" spans="1:1" x14ac:dyDescent="0.25">
      <c r="A4098" s="6"/>
    </row>
    <row r="4099" spans="1:1" x14ac:dyDescent="0.25">
      <c r="A4099" s="6"/>
    </row>
    <row r="4100" spans="1:1" x14ac:dyDescent="0.25">
      <c r="A4100" s="6"/>
    </row>
    <row r="4101" spans="1:1" x14ac:dyDescent="0.25">
      <c r="A4101" s="6"/>
    </row>
    <row r="4102" spans="1:1" x14ac:dyDescent="0.25">
      <c r="A4102" s="6"/>
    </row>
    <row r="4103" spans="1:1" x14ac:dyDescent="0.25">
      <c r="A4103" s="6"/>
    </row>
    <row r="4104" spans="1:1" x14ac:dyDescent="0.25">
      <c r="A4104" s="6"/>
    </row>
    <row r="4105" spans="1:1" x14ac:dyDescent="0.25">
      <c r="A4105" s="6"/>
    </row>
    <row r="4106" spans="1:1" x14ac:dyDescent="0.25">
      <c r="A4106" s="6"/>
    </row>
    <row r="4107" spans="1:1" x14ac:dyDescent="0.25">
      <c r="A4107" s="6"/>
    </row>
    <row r="4108" spans="1:1" x14ac:dyDescent="0.25">
      <c r="A4108" s="6"/>
    </row>
    <row r="4109" spans="1:1" x14ac:dyDescent="0.25">
      <c r="A4109" s="6"/>
    </row>
    <row r="4110" spans="1:1" x14ac:dyDescent="0.25">
      <c r="A4110" s="6"/>
    </row>
    <row r="4111" spans="1:1" x14ac:dyDescent="0.25">
      <c r="A4111" s="6"/>
    </row>
    <row r="4112" spans="1:1" x14ac:dyDescent="0.25">
      <c r="A4112" s="6"/>
    </row>
    <row r="4113" spans="1:1" x14ac:dyDescent="0.25">
      <c r="A4113" s="6"/>
    </row>
    <row r="4114" spans="1:1" x14ac:dyDescent="0.25">
      <c r="A4114" s="6"/>
    </row>
    <row r="4115" spans="1:1" x14ac:dyDescent="0.25">
      <c r="A4115" s="6"/>
    </row>
    <row r="4116" spans="1:1" x14ac:dyDescent="0.25">
      <c r="A4116" s="6"/>
    </row>
    <row r="4117" spans="1:1" x14ac:dyDescent="0.25">
      <c r="A4117" s="6"/>
    </row>
    <row r="4118" spans="1:1" x14ac:dyDescent="0.25">
      <c r="A4118" s="6"/>
    </row>
    <row r="4119" spans="1:1" x14ac:dyDescent="0.25">
      <c r="A4119" s="6"/>
    </row>
    <row r="4120" spans="1:1" x14ac:dyDescent="0.25">
      <c r="A4120" s="6"/>
    </row>
    <row r="4121" spans="1:1" x14ac:dyDescent="0.25">
      <c r="A4121" s="6"/>
    </row>
    <row r="4122" spans="1:1" x14ac:dyDescent="0.25">
      <c r="A4122" s="6"/>
    </row>
    <row r="4123" spans="1:1" x14ac:dyDescent="0.25">
      <c r="A4123" s="6"/>
    </row>
    <row r="4124" spans="1:1" x14ac:dyDescent="0.25">
      <c r="A4124" s="6"/>
    </row>
    <row r="4125" spans="1:1" x14ac:dyDescent="0.25">
      <c r="A4125" s="6"/>
    </row>
    <row r="4126" spans="1:1" x14ac:dyDescent="0.25">
      <c r="A4126" s="6"/>
    </row>
    <row r="4127" spans="1:1" x14ac:dyDescent="0.25">
      <c r="A4127" s="6"/>
    </row>
    <row r="4128" spans="1:1" x14ac:dyDescent="0.25">
      <c r="A4128" s="6"/>
    </row>
    <row r="4129" spans="1:1" x14ac:dyDescent="0.25">
      <c r="A4129" s="6"/>
    </row>
    <row r="4130" spans="1:1" x14ac:dyDescent="0.25">
      <c r="A4130" s="6"/>
    </row>
    <row r="4131" spans="1:1" x14ac:dyDescent="0.25">
      <c r="A4131" s="6"/>
    </row>
    <row r="4132" spans="1:1" x14ac:dyDescent="0.25">
      <c r="A4132" s="6"/>
    </row>
    <row r="4133" spans="1:1" x14ac:dyDescent="0.25">
      <c r="A4133" s="6"/>
    </row>
    <row r="4134" spans="1:1" x14ac:dyDescent="0.25">
      <c r="A4134" s="6"/>
    </row>
    <row r="4135" spans="1:1" x14ac:dyDescent="0.25">
      <c r="A4135" s="6"/>
    </row>
    <row r="4136" spans="1:1" x14ac:dyDescent="0.25">
      <c r="A4136" s="6"/>
    </row>
    <row r="4137" spans="1:1" x14ac:dyDescent="0.25">
      <c r="A4137" s="6"/>
    </row>
    <row r="4138" spans="1:1" x14ac:dyDescent="0.25">
      <c r="A4138" s="6"/>
    </row>
    <row r="4139" spans="1:1" x14ac:dyDescent="0.25">
      <c r="A4139" s="6"/>
    </row>
    <row r="4140" spans="1:1" x14ac:dyDescent="0.25">
      <c r="A4140" s="6"/>
    </row>
    <row r="4141" spans="1:1" x14ac:dyDescent="0.25">
      <c r="A4141" s="6"/>
    </row>
    <row r="4142" spans="1:1" x14ac:dyDescent="0.25">
      <c r="A4142" s="6"/>
    </row>
    <row r="4143" spans="1:1" x14ac:dyDescent="0.25">
      <c r="A4143" s="6"/>
    </row>
    <row r="4144" spans="1:1" x14ac:dyDescent="0.25">
      <c r="A4144" s="6"/>
    </row>
    <row r="4145" spans="1:1" x14ac:dyDescent="0.25">
      <c r="A4145" s="6"/>
    </row>
    <row r="4146" spans="1:1" x14ac:dyDescent="0.25">
      <c r="A4146" s="6"/>
    </row>
    <row r="4147" spans="1:1" x14ac:dyDescent="0.25">
      <c r="A4147" s="6"/>
    </row>
    <row r="4148" spans="1:1" x14ac:dyDescent="0.25">
      <c r="A4148" s="6"/>
    </row>
    <row r="4149" spans="1:1" x14ac:dyDescent="0.25">
      <c r="A4149" s="6"/>
    </row>
    <row r="4150" spans="1:1" x14ac:dyDescent="0.25">
      <c r="A4150" s="6"/>
    </row>
    <row r="4151" spans="1:1" x14ac:dyDescent="0.25">
      <c r="A4151" s="6"/>
    </row>
    <row r="4152" spans="1:1" x14ac:dyDescent="0.25">
      <c r="A4152" s="6"/>
    </row>
    <row r="4153" spans="1:1" x14ac:dyDescent="0.25">
      <c r="A4153" s="6"/>
    </row>
    <row r="4154" spans="1:1" x14ac:dyDescent="0.25">
      <c r="A4154" s="6"/>
    </row>
    <row r="4155" spans="1:1" x14ac:dyDescent="0.25">
      <c r="A4155" s="6"/>
    </row>
    <row r="4156" spans="1:1" x14ac:dyDescent="0.25">
      <c r="A4156" s="6"/>
    </row>
    <row r="4157" spans="1:1" x14ac:dyDescent="0.25">
      <c r="A4157" s="6"/>
    </row>
    <row r="4158" spans="1:1" x14ac:dyDescent="0.25">
      <c r="A4158" s="6"/>
    </row>
    <row r="4159" spans="1:1" x14ac:dyDescent="0.25">
      <c r="A4159" s="6"/>
    </row>
    <row r="4160" spans="1:1" x14ac:dyDescent="0.25">
      <c r="A4160" s="6"/>
    </row>
    <row r="4161" spans="1:1" x14ac:dyDescent="0.25">
      <c r="A4161" s="6"/>
    </row>
    <row r="4162" spans="1:1" x14ac:dyDescent="0.25">
      <c r="A4162" s="6"/>
    </row>
    <row r="4163" spans="1:1" x14ac:dyDescent="0.25">
      <c r="A4163" s="6"/>
    </row>
    <row r="4164" spans="1:1" x14ac:dyDescent="0.25">
      <c r="A4164" s="6"/>
    </row>
    <row r="4165" spans="1:1" x14ac:dyDescent="0.25">
      <c r="A4165" s="6"/>
    </row>
    <row r="4166" spans="1:1" x14ac:dyDescent="0.25">
      <c r="A4166" s="6"/>
    </row>
    <row r="4167" spans="1:1" x14ac:dyDescent="0.25">
      <c r="A4167" s="6"/>
    </row>
    <row r="4168" spans="1:1" x14ac:dyDescent="0.25">
      <c r="A4168" s="6"/>
    </row>
    <row r="4169" spans="1:1" x14ac:dyDescent="0.25">
      <c r="A4169" s="6"/>
    </row>
    <row r="4170" spans="1:1" x14ac:dyDescent="0.25">
      <c r="A4170" s="6"/>
    </row>
    <row r="4171" spans="1:1" x14ac:dyDescent="0.25">
      <c r="A4171" s="6"/>
    </row>
    <row r="4172" spans="1:1" x14ac:dyDescent="0.25">
      <c r="A4172" s="6"/>
    </row>
    <row r="4173" spans="1:1" x14ac:dyDescent="0.25">
      <c r="A4173" s="6"/>
    </row>
    <row r="4174" spans="1:1" x14ac:dyDescent="0.25">
      <c r="A4174" s="6"/>
    </row>
    <row r="4175" spans="1:1" x14ac:dyDescent="0.25">
      <c r="A4175" s="6"/>
    </row>
    <row r="4176" spans="1:1" x14ac:dyDescent="0.25">
      <c r="A4176" s="6"/>
    </row>
    <row r="4177" spans="1:1" x14ac:dyDescent="0.25">
      <c r="A4177" s="6"/>
    </row>
    <row r="4178" spans="1:1" x14ac:dyDescent="0.25">
      <c r="A4178" s="6"/>
    </row>
    <row r="4179" spans="1:1" x14ac:dyDescent="0.25">
      <c r="A4179" s="6"/>
    </row>
    <row r="4180" spans="1:1" x14ac:dyDescent="0.25">
      <c r="A4180" s="6"/>
    </row>
    <row r="4181" spans="1:1" x14ac:dyDescent="0.25">
      <c r="A4181" s="6"/>
    </row>
    <row r="4182" spans="1:1" x14ac:dyDescent="0.25">
      <c r="A4182" s="6"/>
    </row>
    <row r="4183" spans="1:1" x14ac:dyDescent="0.25">
      <c r="A4183" s="6"/>
    </row>
    <row r="4184" spans="1:1" x14ac:dyDescent="0.25">
      <c r="A4184" s="6"/>
    </row>
    <row r="4185" spans="1:1" x14ac:dyDescent="0.25">
      <c r="A4185" s="6"/>
    </row>
    <row r="4186" spans="1:1" x14ac:dyDescent="0.25">
      <c r="A4186" s="6"/>
    </row>
    <row r="4187" spans="1:1" x14ac:dyDescent="0.25">
      <c r="A4187" s="6"/>
    </row>
    <row r="4188" spans="1:1" x14ac:dyDescent="0.25">
      <c r="A4188" s="6"/>
    </row>
    <row r="4189" spans="1:1" x14ac:dyDescent="0.25">
      <c r="A4189" s="6"/>
    </row>
    <row r="4190" spans="1:1" x14ac:dyDescent="0.25">
      <c r="A4190" s="6"/>
    </row>
    <row r="4191" spans="1:1" x14ac:dyDescent="0.25">
      <c r="A4191" s="6"/>
    </row>
    <row r="4192" spans="1:1" x14ac:dyDescent="0.25">
      <c r="A4192" s="6"/>
    </row>
    <row r="4193" spans="1:1" x14ac:dyDescent="0.25">
      <c r="A4193" s="6"/>
    </row>
    <row r="4194" spans="1:1" x14ac:dyDescent="0.25">
      <c r="A4194" s="6"/>
    </row>
    <row r="4195" spans="1:1" x14ac:dyDescent="0.25">
      <c r="A4195" s="6"/>
    </row>
    <row r="4196" spans="1:1" x14ac:dyDescent="0.25">
      <c r="A4196" s="6"/>
    </row>
    <row r="4197" spans="1:1" x14ac:dyDescent="0.25">
      <c r="A4197" s="6"/>
    </row>
    <row r="4198" spans="1:1" x14ac:dyDescent="0.25">
      <c r="A4198" s="6"/>
    </row>
    <row r="4199" spans="1:1" x14ac:dyDescent="0.25">
      <c r="A4199" s="6"/>
    </row>
    <row r="4200" spans="1:1" x14ac:dyDescent="0.25">
      <c r="A4200" s="6"/>
    </row>
    <row r="4201" spans="1:1" x14ac:dyDescent="0.25">
      <c r="A4201" s="6"/>
    </row>
    <row r="4202" spans="1:1" x14ac:dyDescent="0.25">
      <c r="A4202" s="6"/>
    </row>
    <row r="4203" spans="1:1" x14ac:dyDescent="0.25">
      <c r="A4203" s="6"/>
    </row>
    <row r="4204" spans="1:1" x14ac:dyDescent="0.25">
      <c r="A4204" s="6"/>
    </row>
    <row r="4205" spans="1:1" x14ac:dyDescent="0.25">
      <c r="A4205" s="6"/>
    </row>
    <row r="4206" spans="1:1" x14ac:dyDescent="0.25">
      <c r="A4206" s="6"/>
    </row>
    <row r="4207" spans="1:1" x14ac:dyDescent="0.25">
      <c r="A4207" s="6"/>
    </row>
    <row r="4208" spans="1:1" x14ac:dyDescent="0.25">
      <c r="A4208" s="6"/>
    </row>
    <row r="4209" spans="1:1" x14ac:dyDescent="0.25">
      <c r="A4209" s="6"/>
    </row>
    <row r="4210" spans="1:1" x14ac:dyDescent="0.25">
      <c r="A4210" s="6"/>
    </row>
    <row r="4211" spans="1:1" x14ac:dyDescent="0.25">
      <c r="A4211" s="6"/>
    </row>
    <row r="4212" spans="1:1" x14ac:dyDescent="0.25">
      <c r="A4212" s="6"/>
    </row>
    <row r="4213" spans="1:1" x14ac:dyDescent="0.25">
      <c r="A4213" s="6"/>
    </row>
    <row r="4214" spans="1:1" x14ac:dyDescent="0.25">
      <c r="A4214" s="6"/>
    </row>
    <row r="4215" spans="1:1" x14ac:dyDescent="0.25">
      <c r="A4215" s="6"/>
    </row>
    <row r="4216" spans="1:1" x14ac:dyDescent="0.25">
      <c r="A4216" s="6"/>
    </row>
    <row r="4217" spans="1:1" x14ac:dyDescent="0.25">
      <c r="A4217" s="6"/>
    </row>
    <row r="4218" spans="1:1" x14ac:dyDescent="0.25">
      <c r="A4218" s="6"/>
    </row>
    <row r="4219" spans="1:1" x14ac:dyDescent="0.25">
      <c r="A4219" s="6"/>
    </row>
    <row r="4220" spans="1:1" x14ac:dyDescent="0.25">
      <c r="A4220" s="6"/>
    </row>
    <row r="4221" spans="1:1" x14ac:dyDescent="0.25">
      <c r="A4221" s="6"/>
    </row>
    <row r="4222" spans="1:1" x14ac:dyDescent="0.25">
      <c r="A4222" s="6"/>
    </row>
    <row r="4223" spans="1:1" x14ac:dyDescent="0.25">
      <c r="A4223" s="6"/>
    </row>
    <row r="4224" spans="1:1" x14ac:dyDescent="0.25">
      <c r="A4224" s="6"/>
    </row>
    <row r="4225" spans="1:1" x14ac:dyDescent="0.25">
      <c r="A4225" s="6"/>
    </row>
    <row r="4226" spans="1:1" x14ac:dyDescent="0.25">
      <c r="A4226" s="6"/>
    </row>
    <row r="4227" spans="1:1" x14ac:dyDescent="0.25">
      <c r="A4227" s="6"/>
    </row>
    <row r="4228" spans="1:1" x14ac:dyDescent="0.25">
      <c r="A4228" s="6"/>
    </row>
    <row r="4229" spans="1:1" x14ac:dyDescent="0.25">
      <c r="A4229" s="6"/>
    </row>
    <row r="4230" spans="1:1" x14ac:dyDescent="0.25">
      <c r="A4230" s="6"/>
    </row>
    <row r="4231" spans="1:1" x14ac:dyDescent="0.25">
      <c r="A4231" s="6"/>
    </row>
    <row r="4232" spans="1:1" x14ac:dyDescent="0.25">
      <c r="A4232" s="6"/>
    </row>
    <row r="4233" spans="1:1" x14ac:dyDescent="0.25">
      <c r="A4233" s="6"/>
    </row>
    <row r="4234" spans="1:1" x14ac:dyDescent="0.25">
      <c r="A4234" s="6"/>
    </row>
    <row r="4235" spans="1:1" x14ac:dyDescent="0.25">
      <c r="A4235" s="6"/>
    </row>
    <row r="4236" spans="1:1" x14ac:dyDescent="0.25">
      <c r="A4236" s="6"/>
    </row>
    <row r="4237" spans="1:1" x14ac:dyDescent="0.25">
      <c r="A4237" s="6"/>
    </row>
    <row r="4238" spans="1:1" x14ac:dyDescent="0.25">
      <c r="A4238" s="6"/>
    </row>
    <row r="4239" spans="1:1" x14ac:dyDescent="0.25">
      <c r="A4239" s="6"/>
    </row>
    <row r="4240" spans="1:1" x14ac:dyDescent="0.25">
      <c r="A4240" s="6"/>
    </row>
    <row r="4241" spans="1:1" x14ac:dyDescent="0.25">
      <c r="A4241" s="6"/>
    </row>
    <row r="4242" spans="1:1" x14ac:dyDescent="0.25">
      <c r="A4242" s="6"/>
    </row>
    <row r="4243" spans="1:1" x14ac:dyDescent="0.25">
      <c r="A4243" s="6"/>
    </row>
    <row r="4244" spans="1:1" x14ac:dyDescent="0.25">
      <c r="A4244" s="6"/>
    </row>
    <row r="4245" spans="1:1" x14ac:dyDescent="0.25">
      <c r="A4245" s="6"/>
    </row>
    <row r="4246" spans="1:1" x14ac:dyDescent="0.25">
      <c r="A4246" s="6"/>
    </row>
    <row r="4247" spans="1:1" x14ac:dyDescent="0.25">
      <c r="A4247" s="6"/>
    </row>
    <row r="4248" spans="1:1" x14ac:dyDescent="0.25">
      <c r="A4248" s="6"/>
    </row>
    <row r="4249" spans="1:1" x14ac:dyDescent="0.25">
      <c r="A4249" s="6"/>
    </row>
    <row r="4250" spans="1:1" x14ac:dyDescent="0.25">
      <c r="A4250" s="6"/>
    </row>
    <row r="4251" spans="1:1" x14ac:dyDescent="0.25">
      <c r="A4251" s="6"/>
    </row>
    <row r="4252" spans="1:1" x14ac:dyDescent="0.25">
      <c r="A4252" s="6"/>
    </row>
    <row r="4253" spans="1:1" x14ac:dyDescent="0.25">
      <c r="A4253" s="6"/>
    </row>
    <row r="4254" spans="1:1" x14ac:dyDescent="0.25">
      <c r="A4254" s="6"/>
    </row>
    <row r="4255" spans="1:1" x14ac:dyDescent="0.25">
      <c r="A4255" s="6"/>
    </row>
    <row r="4256" spans="1:1" x14ac:dyDescent="0.25">
      <c r="A4256" s="6"/>
    </row>
    <row r="4257" spans="1:1" x14ac:dyDescent="0.25">
      <c r="A4257" s="6"/>
    </row>
    <row r="4258" spans="1:1" x14ac:dyDescent="0.25">
      <c r="A4258" s="6"/>
    </row>
    <row r="4259" spans="1:1" x14ac:dyDescent="0.25">
      <c r="A4259" s="6"/>
    </row>
    <row r="4260" spans="1:1" x14ac:dyDescent="0.25">
      <c r="A4260" s="6"/>
    </row>
    <row r="4261" spans="1:1" x14ac:dyDescent="0.25">
      <c r="A4261" s="6"/>
    </row>
    <row r="4262" spans="1:1" x14ac:dyDescent="0.25">
      <c r="A4262" s="6"/>
    </row>
    <row r="4263" spans="1:1" x14ac:dyDescent="0.25">
      <c r="A4263" s="6"/>
    </row>
    <row r="4264" spans="1:1" x14ac:dyDescent="0.25">
      <c r="A4264" s="6"/>
    </row>
    <row r="4265" spans="1:1" x14ac:dyDescent="0.25">
      <c r="A4265" s="6"/>
    </row>
    <row r="4266" spans="1:1" x14ac:dyDescent="0.25">
      <c r="A4266" s="6"/>
    </row>
    <row r="4267" spans="1:1" x14ac:dyDescent="0.25">
      <c r="A4267" s="6"/>
    </row>
    <row r="4268" spans="1:1" x14ac:dyDescent="0.25">
      <c r="A4268" s="6"/>
    </row>
    <row r="4269" spans="1:1" x14ac:dyDescent="0.25">
      <c r="A4269" s="6"/>
    </row>
    <row r="4270" spans="1:1" x14ac:dyDescent="0.25">
      <c r="A4270" s="6"/>
    </row>
    <row r="4271" spans="1:1" x14ac:dyDescent="0.25">
      <c r="A4271" s="6"/>
    </row>
    <row r="4272" spans="1:1" x14ac:dyDescent="0.25">
      <c r="A4272" s="6"/>
    </row>
    <row r="4273" spans="1:1" x14ac:dyDescent="0.25">
      <c r="A4273" s="6"/>
    </row>
    <row r="4274" spans="1:1" x14ac:dyDescent="0.25">
      <c r="A4274" s="6"/>
    </row>
    <row r="4275" spans="1:1" x14ac:dyDescent="0.25">
      <c r="A4275" s="6"/>
    </row>
    <row r="4276" spans="1:1" x14ac:dyDescent="0.25">
      <c r="A4276" s="6"/>
    </row>
    <row r="4277" spans="1:1" x14ac:dyDescent="0.25">
      <c r="A4277" s="6"/>
    </row>
    <row r="4278" spans="1:1" x14ac:dyDescent="0.25">
      <c r="A4278" s="6"/>
    </row>
    <row r="4279" spans="1:1" x14ac:dyDescent="0.25">
      <c r="A4279" s="6"/>
    </row>
    <row r="4280" spans="1:1" x14ac:dyDescent="0.25">
      <c r="A4280" s="6"/>
    </row>
    <row r="4281" spans="1:1" x14ac:dyDescent="0.25">
      <c r="A4281" s="6"/>
    </row>
    <row r="4282" spans="1:1" x14ac:dyDescent="0.25">
      <c r="A4282" s="6"/>
    </row>
    <row r="4283" spans="1:1" x14ac:dyDescent="0.25">
      <c r="A4283" s="6"/>
    </row>
    <row r="4284" spans="1:1" x14ac:dyDescent="0.25">
      <c r="A4284" s="6"/>
    </row>
    <row r="4285" spans="1:1" x14ac:dyDescent="0.25">
      <c r="A4285" s="6"/>
    </row>
    <row r="4286" spans="1:1" x14ac:dyDescent="0.25">
      <c r="A4286" s="6"/>
    </row>
    <row r="4287" spans="1:1" x14ac:dyDescent="0.25">
      <c r="A4287" s="6"/>
    </row>
    <row r="4288" spans="1:1" x14ac:dyDescent="0.25">
      <c r="A4288" s="6"/>
    </row>
    <row r="4289" spans="1:1" x14ac:dyDescent="0.25">
      <c r="A4289" s="6"/>
    </row>
    <row r="4290" spans="1:1" x14ac:dyDescent="0.25">
      <c r="A4290" s="6"/>
    </row>
    <row r="4291" spans="1:1" x14ac:dyDescent="0.25">
      <c r="A4291" s="6"/>
    </row>
    <row r="4292" spans="1:1" x14ac:dyDescent="0.25">
      <c r="A4292" s="6"/>
    </row>
    <row r="4293" spans="1:1" x14ac:dyDescent="0.25">
      <c r="A4293" s="6"/>
    </row>
    <row r="4294" spans="1:1" x14ac:dyDescent="0.25">
      <c r="A4294" s="6"/>
    </row>
    <row r="4295" spans="1:1" x14ac:dyDescent="0.25">
      <c r="A4295" s="6"/>
    </row>
    <row r="4296" spans="1:1" x14ac:dyDescent="0.25">
      <c r="A4296" s="6"/>
    </row>
    <row r="4297" spans="1:1" x14ac:dyDescent="0.25">
      <c r="A4297" s="6"/>
    </row>
    <row r="4298" spans="1:1" x14ac:dyDescent="0.25">
      <c r="A4298" s="6"/>
    </row>
    <row r="4299" spans="1:1" x14ac:dyDescent="0.25">
      <c r="A4299" s="6"/>
    </row>
    <row r="4300" spans="1:1" x14ac:dyDescent="0.25">
      <c r="A4300" s="6"/>
    </row>
    <row r="4301" spans="1:1" x14ac:dyDescent="0.25">
      <c r="A4301" s="6"/>
    </row>
    <row r="4302" spans="1:1" x14ac:dyDescent="0.25">
      <c r="A4302" s="6"/>
    </row>
    <row r="4303" spans="1:1" x14ac:dyDescent="0.25">
      <c r="A4303" s="6"/>
    </row>
    <row r="4304" spans="1:1" x14ac:dyDescent="0.25">
      <c r="A4304" s="6"/>
    </row>
    <row r="4305" spans="1:1" x14ac:dyDescent="0.25">
      <c r="A4305" s="6"/>
    </row>
    <row r="4306" spans="1:1" x14ac:dyDescent="0.25">
      <c r="A4306" s="6"/>
    </row>
    <row r="4307" spans="1:1" x14ac:dyDescent="0.25">
      <c r="A4307" s="6"/>
    </row>
    <row r="4308" spans="1:1" x14ac:dyDescent="0.25">
      <c r="A4308" s="6"/>
    </row>
    <row r="4309" spans="1:1" x14ac:dyDescent="0.25">
      <c r="A4309" s="6"/>
    </row>
    <row r="4310" spans="1:1" x14ac:dyDescent="0.25">
      <c r="A4310" s="6"/>
    </row>
    <row r="4311" spans="1:1" x14ac:dyDescent="0.25">
      <c r="A4311" s="6"/>
    </row>
    <row r="4312" spans="1:1" x14ac:dyDescent="0.25">
      <c r="A4312" s="6"/>
    </row>
    <row r="4313" spans="1:1" x14ac:dyDescent="0.25">
      <c r="A4313" s="6"/>
    </row>
    <row r="4314" spans="1:1" x14ac:dyDescent="0.25">
      <c r="A4314" s="6"/>
    </row>
    <row r="4315" spans="1:1" x14ac:dyDescent="0.25">
      <c r="A4315" s="6"/>
    </row>
    <row r="4316" spans="1:1" x14ac:dyDescent="0.25">
      <c r="A4316" s="6"/>
    </row>
    <row r="4317" spans="1:1" x14ac:dyDescent="0.25">
      <c r="A4317" s="6"/>
    </row>
    <row r="4318" spans="1:1" x14ac:dyDescent="0.25">
      <c r="A4318" s="6"/>
    </row>
    <row r="4319" spans="1:1" x14ac:dyDescent="0.25">
      <c r="A4319" s="6"/>
    </row>
    <row r="4320" spans="1:1" x14ac:dyDescent="0.25">
      <c r="A4320" s="6"/>
    </row>
    <row r="4321" spans="1:1" x14ac:dyDescent="0.25">
      <c r="A4321" s="6"/>
    </row>
    <row r="4322" spans="1:1" x14ac:dyDescent="0.25">
      <c r="A4322" s="6"/>
    </row>
    <row r="4323" spans="1:1" x14ac:dyDescent="0.25">
      <c r="A4323" s="6"/>
    </row>
    <row r="4324" spans="1:1" x14ac:dyDescent="0.25">
      <c r="A4324" s="6"/>
    </row>
    <row r="4325" spans="1:1" x14ac:dyDescent="0.25">
      <c r="A4325" s="6"/>
    </row>
    <row r="4326" spans="1:1" x14ac:dyDescent="0.25">
      <c r="A4326" s="6"/>
    </row>
    <row r="4327" spans="1:1" x14ac:dyDescent="0.25">
      <c r="A4327" s="6"/>
    </row>
    <row r="4328" spans="1:1" x14ac:dyDescent="0.25">
      <c r="A4328" s="6"/>
    </row>
    <row r="4329" spans="1:1" x14ac:dyDescent="0.25">
      <c r="A4329" s="6"/>
    </row>
    <row r="4330" spans="1:1" x14ac:dyDescent="0.25">
      <c r="A4330" s="6"/>
    </row>
    <row r="4331" spans="1:1" x14ac:dyDescent="0.25">
      <c r="A4331" s="6"/>
    </row>
    <row r="4332" spans="1:1" x14ac:dyDescent="0.25">
      <c r="A4332" s="6"/>
    </row>
    <row r="4333" spans="1:1" x14ac:dyDescent="0.25">
      <c r="A4333" s="6"/>
    </row>
    <row r="4334" spans="1:1" x14ac:dyDescent="0.25">
      <c r="A4334" s="6"/>
    </row>
    <row r="4335" spans="1:1" x14ac:dyDescent="0.25">
      <c r="A4335" s="6"/>
    </row>
    <row r="4336" spans="1:1" x14ac:dyDescent="0.25">
      <c r="A4336" s="6"/>
    </row>
    <row r="4337" spans="1:1" x14ac:dyDescent="0.25">
      <c r="A4337" s="6"/>
    </row>
    <row r="4338" spans="1:1" x14ac:dyDescent="0.25">
      <c r="A4338" s="6"/>
    </row>
    <row r="4339" spans="1:1" x14ac:dyDescent="0.25">
      <c r="A4339" s="6"/>
    </row>
    <row r="4340" spans="1:1" x14ac:dyDescent="0.25">
      <c r="A4340" s="6"/>
    </row>
    <row r="4341" spans="1:1" x14ac:dyDescent="0.25">
      <c r="A4341" s="6"/>
    </row>
    <row r="4342" spans="1:1" x14ac:dyDescent="0.25">
      <c r="A4342" s="6"/>
    </row>
    <row r="4343" spans="1:1" x14ac:dyDescent="0.25">
      <c r="A4343" s="6"/>
    </row>
    <row r="4344" spans="1:1" x14ac:dyDescent="0.25">
      <c r="A4344" s="6"/>
    </row>
    <row r="4345" spans="1:1" x14ac:dyDescent="0.25">
      <c r="A4345" s="6"/>
    </row>
    <row r="4346" spans="1:1" x14ac:dyDescent="0.25">
      <c r="A4346" s="6"/>
    </row>
    <row r="4347" spans="1:1" x14ac:dyDescent="0.25">
      <c r="A4347" s="6"/>
    </row>
    <row r="4348" spans="1:1" x14ac:dyDescent="0.25">
      <c r="A4348" s="6"/>
    </row>
    <row r="4349" spans="1:1" x14ac:dyDescent="0.25">
      <c r="A4349" s="6"/>
    </row>
    <row r="4350" spans="1:1" x14ac:dyDescent="0.25">
      <c r="A4350" s="6"/>
    </row>
    <row r="4351" spans="1:1" x14ac:dyDescent="0.25">
      <c r="A4351" s="6"/>
    </row>
    <row r="4352" spans="1:1" x14ac:dyDescent="0.25">
      <c r="A4352" s="6"/>
    </row>
    <row r="4353" spans="1:1" x14ac:dyDescent="0.25">
      <c r="A4353" s="6"/>
    </row>
    <row r="4354" spans="1:1" x14ac:dyDescent="0.25">
      <c r="A4354" s="6"/>
    </row>
    <row r="4355" spans="1:1" x14ac:dyDescent="0.25">
      <c r="A4355" s="6"/>
    </row>
    <row r="4356" spans="1:1" x14ac:dyDescent="0.25">
      <c r="A4356" s="6"/>
    </row>
    <row r="4357" spans="1:1" x14ac:dyDescent="0.25">
      <c r="A4357" s="6"/>
    </row>
    <row r="4358" spans="1:1" x14ac:dyDescent="0.25">
      <c r="A4358" s="6"/>
    </row>
    <row r="4359" spans="1:1" x14ac:dyDescent="0.25">
      <c r="A4359" s="6"/>
    </row>
    <row r="4360" spans="1:1" x14ac:dyDescent="0.25">
      <c r="A4360" s="6"/>
    </row>
    <row r="4361" spans="1:1" x14ac:dyDescent="0.25">
      <c r="A4361" s="6"/>
    </row>
    <row r="4362" spans="1:1" x14ac:dyDescent="0.25">
      <c r="A4362" s="6"/>
    </row>
    <row r="4363" spans="1:1" x14ac:dyDescent="0.25">
      <c r="A4363" s="6"/>
    </row>
    <row r="4364" spans="1:1" x14ac:dyDescent="0.25">
      <c r="A4364" s="6"/>
    </row>
    <row r="4365" spans="1:1" x14ac:dyDescent="0.25">
      <c r="A4365" s="6"/>
    </row>
    <row r="4366" spans="1:1" x14ac:dyDescent="0.25">
      <c r="A4366" s="6"/>
    </row>
    <row r="4367" spans="1:1" x14ac:dyDescent="0.25">
      <c r="A4367" s="6"/>
    </row>
    <row r="4368" spans="1:1" x14ac:dyDescent="0.25">
      <c r="A4368" s="6"/>
    </row>
    <row r="4369" spans="1:1" x14ac:dyDescent="0.25">
      <c r="A4369" s="6"/>
    </row>
    <row r="4370" spans="1:1" x14ac:dyDescent="0.25">
      <c r="A4370" s="6"/>
    </row>
    <row r="4371" spans="1:1" x14ac:dyDescent="0.25">
      <c r="A4371" s="6"/>
    </row>
    <row r="4372" spans="1:1" x14ac:dyDescent="0.25">
      <c r="A4372" s="6"/>
    </row>
    <row r="4373" spans="1:1" x14ac:dyDescent="0.25">
      <c r="A4373" s="6"/>
    </row>
    <row r="4374" spans="1:1" x14ac:dyDescent="0.25">
      <c r="A4374" s="6"/>
    </row>
    <row r="4375" spans="1:1" x14ac:dyDescent="0.25">
      <c r="A4375" s="6"/>
    </row>
    <row r="4376" spans="1:1" x14ac:dyDescent="0.25">
      <c r="A4376" s="6"/>
    </row>
    <row r="4377" spans="1:1" x14ac:dyDescent="0.25">
      <c r="A4377" s="6"/>
    </row>
    <row r="4378" spans="1:1" x14ac:dyDescent="0.25">
      <c r="A4378" s="6"/>
    </row>
    <row r="4379" spans="1:1" x14ac:dyDescent="0.25">
      <c r="A4379" s="6"/>
    </row>
    <row r="4380" spans="1:1" x14ac:dyDescent="0.25">
      <c r="A4380" s="6"/>
    </row>
    <row r="4381" spans="1:1" x14ac:dyDescent="0.25">
      <c r="A4381" s="6"/>
    </row>
    <row r="4382" spans="1:1" x14ac:dyDescent="0.25">
      <c r="A4382" s="6"/>
    </row>
    <row r="4383" spans="1:1" x14ac:dyDescent="0.25">
      <c r="A4383" s="6"/>
    </row>
    <row r="4384" spans="1:1" x14ac:dyDescent="0.25">
      <c r="A4384" s="6"/>
    </row>
    <row r="4385" spans="1:1" x14ac:dyDescent="0.25">
      <c r="A4385" s="6"/>
    </row>
    <row r="4386" spans="1:1" x14ac:dyDescent="0.25">
      <c r="A4386" s="6"/>
    </row>
    <row r="4387" spans="1:1" x14ac:dyDescent="0.25">
      <c r="A4387" s="6"/>
    </row>
    <row r="4388" spans="1:1" x14ac:dyDescent="0.25">
      <c r="A4388" s="6"/>
    </row>
    <row r="4389" spans="1:1" x14ac:dyDescent="0.25">
      <c r="A4389" s="6"/>
    </row>
    <row r="4390" spans="1:1" x14ac:dyDescent="0.25">
      <c r="A4390" s="6"/>
    </row>
    <row r="4391" spans="1:1" x14ac:dyDescent="0.25">
      <c r="A4391" s="6"/>
    </row>
    <row r="4392" spans="1:1" x14ac:dyDescent="0.25">
      <c r="A4392" s="6"/>
    </row>
    <row r="4393" spans="1:1" x14ac:dyDescent="0.25">
      <c r="A4393" s="6"/>
    </row>
    <row r="4394" spans="1:1" x14ac:dyDescent="0.25">
      <c r="A4394" s="6"/>
    </row>
    <row r="4395" spans="1:1" x14ac:dyDescent="0.25">
      <c r="A4395" s="6"/>
    </row>
    <row r="4396" spans="1:1" x14ac:dyDescent="0.25">
      <c r="A4396" s="6"/>
    </row>
    <row r="4397" spans="1:1" x14ac:dyDescent="0.25">
      <c r="A4397" s="6"/>
    </row>
    <row r="4398" spans="1:1" x14ac:dyDescent="0.25">
      <c r="A4398" s="6"/>
    </row>
    <row r="4399" spans="1:1" x14ac:dyDescent="0.25">
      <c r="A4399" s="6"/>
    </row>
    <row r="4400" spans="1:1" x14ac:dyDescent="0.25">
      <c r="A4400" s="6"/>
    </row>
    <row r="4401" spans="1:1" x14ac:dyDescent="0.25">
      <c r="A4401" s="6"/>
    </row>
    <row r="4402" spans="1:1" x14ac:dyDescent="0.25">
      <c r="A4402" s="6"/>
    </row>
    <row r="4403" spans="1:1" x14ac:dyDescent="0.25">
      <c r="A4403" s="6"/>
    </row>
    <row r="4404" spans="1:1" x14ac:dyDescent="0.25">
      <c r="A4404" s="6"/>
    </row>
    <row r="4405" spans="1:1" x14ac:dyDescent="0.25">
      <c r="A4405" s="6"/>
    </row>
    <row r="4406" spans="1:1" x14ac:dyDescent="0.25">
      <c r="A4406" s="6"/>
    </row>
    <row r="4407" spans="1:1" x14ac:dyDescent="0.25">
      <c r="A4407" s="6"/>
    </row>
    <row r="4408" spans="1:1" x14ac:dyDescent="0.25">
      <c r="A4408" s="6"/>
    </row>
    <row r="4409" spans="1:1" x14ac:dyDescent="0.25">
      <c r="A4409" s="6"/>
    </row>
    <row r="4410" spans="1:1" x14ac:dyDescent="0.25">
      <c r="A4410" s="6"/>
    </row>
    <row r="4411" spans="1:1" x14ac:dyDescent="0.25">
      <c r="A4411" s="6"/>
    </row>
    <row r="4412" spans="1:1" x14ac:dyDescent="0.25">
      <c r="A4412" s="6"/>
    </row>
    <row r="4413" spans="1:1" x14ac:dyDescent="0.25">
      <c r="A4413" s="6"/>
    </row>
    <row r="4414" spans="1:1" x14ac:dyDescent="0.25">
      <c r="A4414" s="6"/>
    </row>
    <row r="4415" spans="1:1" x14ac:dyDescent="0.25">
      <c r="A4415" s="6"/>
    </row>
    <row r="4416" spans="1:1" x14ac:dyDescent="0.25">
      <c r="A4416" s="6"/>
    </row>
    <row r="4417" spans="1:1" x14ac:dyDescent="0.25">
      <c r="A4417" s="6"/>
    </row>
    <row r="4418" spans="1:1" x14ac:dyDescent="0.25">
      <c r="A4418" s="6"/>
    </row>
    <row r="4419" spans="1:1" x14ac:dyDescent="0.25">
      <c r="A4419" s="6"/>
    </row>
    <row r="4420" spans="1:1" x14ac:dyDescent="0.25">
      <c r="A4420" s="6"/>
    </row>
    <row r="4421" spans="1:1" x14ac:dyDescent="0.25">
      <c r="A4421" s="6"/>
    </row>
    <row r="4422" spans="1:1" x14ac:dyDescent="0.25">
      <c r="A4422" s="6"/>
    </row>
    <row r="4423" spans="1:1" x14ac:dyDescent="0.25">
      <c r="A4423" s="6"/>
    </row>
    <row r="4424" spans="1:1" x14ac:dyDescent="0.25">
      <c r="A4424" s="6"/>
    </row>
    <row r="4425" spans="1:1" x14ac:dyDescent="0.25">
      <c r="A4425" s="6"/>
    </row>
    <row r="4426" spans="1:1" x14ac:dyDescent="0.25">
      <c r="A4426" s="6"/>
    </row>
    <row r="4427" spans="1:1" x14ac:dyDescent="0.25">
      <c r="A4427" s="6"/>
    </row>
    <row r="4428" spans="1:1" x14ac:dyDescent="0.25">
      <c r="A4428" s="6"/>
    </row>
    <row r="4429" spans="1:1" x14ac:dyDescent="0.25">
      <c r="A4429" s="6"/>
    </row>
    <row r="4430" spans="1:1" x14ac:dyDescent="0.25">
      <c r="A4430" s="6"/>
    </row>
    <row r="4431" spans="1:1" x14ac:dyDescent="0.25">
      <c r="A4431" s="6"/>
    </row>
    <row r="4432" spans="1:1" x14ac:dyDescent="0.25">
      <c r="A4432" s="6"/>
    </row>
    <row r="4433" spans="1:1" x14ac:dyDescent="0.25">
      <c r="A4433" s="6"/>
    </row>
    <row r="4434" spans="1:1" x14ac:dyDescent="0.25">
      <c r="A4434" s="6"/>
    </row>
    <row r="4435" spans="1:1" x14ac:dyDescent="0.25">
      <c r="A4435" s="6"/>
    </row>
    <row r="4436" spans="1:1" x14ac:dyDescent="0.25">
      <c r="A4436" s="6"/>
    </row>
    <row r="4437" spans="1:1" x14ac:dyDescent="0.25">
      <c r="A4437" s="6"/>
    </row>
    <row r="4438" spans="1:1" x14ac:dyDescent="0.25">
      <c r="A4438" s="6"/>
    </row>
    <row r="4439" spans="1:1" x14ac:dyDescent="0.25">
      <c r="A4439" s="6"/>
    </row>
    <row r="4440" spans="1:1" x14ac:dyDescent="0.25">
      <c r="A4440" s="6"/>
    </row>
    <row r="4441" spans="1:1" x14ac:dyDescent="0.25">
      <c r="A4441" s="6"/>
    </row>
    <row r="4442" spans="1:1" x14ac:dyDescent="0.25">
      <c r="A4442" s="6"/>
    </row>
    <row r="4443" spans="1:1" x14ac:dyDescent="0.25">
      <c r="A4443" s="6"/>
    </row>
    <row r="4444" spans="1:1" x14ac:dyDescent="0.25">
      <c r="A4444" s="6"/>
    </row>
    <row r="4445" spans="1:1" x14ac:dyDescent="0.25">
      <c r="A4445" s="6"/>
    </row>
    <row r="4446" spans="1:1" x14ac:dyDescent="0.25">
      <c r="A4446" s="6"/>
    </row>
    <row r="4447" spans="1:1" x14ac:dyDescent="0.25">
      <c r="A4447" s="6"/>
    </row>
    <row r="4448" spans="1:1" x14ac:dyDescent="0.25">
      <c r="A4448" s="6"/>
    </row>
    <row r="4449" spans="1:1" x14ac:dyDescent="0.25">
      <c r="A4449" s="6"/>
    </row>
    <row r="4450" spans="1:1" x14ac:dyDescent="0.25">
      <c r="A4450" s="6"/>
    </row>
    <row r="4451" spans="1:1" x14ac:dyDescent="0.25">
      <c r="A4451" s="6"/>
    </row>
    <row r="4452" spans="1:1" x14ac:dyDescent="0.25">
      <c r="A4452" s="6"/>
    </row>
    <row r="4453" spans="1:1" x14ac:dyDescent="0.25">
      <c r="A4453" s="6"/>
    </row>
    <row r="4454" spans="1:1" x14ac:dyDescent="0.25">
      <c r="A4454" s="6"/>
    </row>
    <row r="4455" spans="1:1" x14ac:dyDescent="0.25">
      <c r="A4455" s="6"/>
    </row>
    <row r="4456" spans="1:1" x14ac:dyDescent="0.25">
      <c r="A4456" s="6"/>
    </row>
    <row r="4457" spans="1:1" x14ac:dyDescent="0.25">
      <c r="A4457" s="6"/>
    </row>
    <row r="4458" spans="1:1" x14ac:dyDescent="0.25">
      <c r="A4458" s="6"/>
    </row>
    <row r="4459" spans="1:1" x14ac:dyDescent="0.25">
      <c r="A4459" s="6"/>
    </row>
    <row r="4460" spans="1:1" x14ac:dyDescent="0.25">
      <c r="A4460" s="6"/>
    </row>
    <row r="4461" spans="1:1" x14ac:dyDescent="0.25">
      <c r="A4461" s="6"/>
    </row>
    <row r="4462" spans="1:1" x14ac:dyDescent="0.25">
      <c r="A4462" s="6"/>
    </row>
    <row r="4463" spans="1:1" x14ac:dyDescent="0.25">
      <c r="A4463" s="6"/>
    </row>
    <row r="4464" spans="1:1" x14ac:dyDescent="0.25">
      <c r="A4464" s="6"/>
    </row>
    <row r="4465" spans="1:1" x14ac:dyDescent="0.25">
      <c r="A4465" s="6"/>
    </row>
    <row r="4466" spans="1:1" x14ac:dyDescent="0.25">
      <c r="A4466" s="6"/>
    </row>
    <row r="4467" spans="1:1" x14ac:dyDescent="0.25">
      <c r="A4467" s="6"/>
    </row>
    <row r="4468" spans="1:1" x14ac:dyDescent="0.25">
      <c r="A4468" s="6"/>
    </row>
    <row r="4469" spans="1:1" x14ac:dyDescent="0.25">
      <c r="A4469" s="6"/>
    </row>
    <row r="4470" spans="1:1" x14ac:dyDescent="0.25">
      <c r="A4470" s="6"/>
    </row>
    <row r="4471" spans="1:1" x14ac:dyDescent="0.25">
      <c r="A4471" s="6"/>
    </row>
    <row r="4472" spans="1:1" x14ac:dyDescent="0.25">
      <c r="A4472" s="6"/>
    </row>
    <row r="4473" spans="1:1" x14ac:dyDescent="0.25">
      <c r="A4473" s="6"/>
    </row>
    <row r="4474" spans="1:1" x14ac:dyDescent="0.25">
      <c r="A4474" s="6"/>
    </row>
    <row r="4475" spans="1:1" x14ac:dyDescent="0.25">
      <c r="A4475" s="6"/>
    </row>
    <row r="4476" spans="1:1" x14ac:dyDescent="0.25">
      <c r="A4476" s="6"/>
    </row>
    <row r="4477" spans="1:1" x14ac:dyDescent="0.25">
      <c r="A4477" s="6"/>
    </row>
    <row r="4478" spans="1:1" x14ac:dyDescent="0.25">
      <c r="A4478" s="6"/>
    </row>
    <row r="4479" spans="1:1" x14ac:dyDescent="0.25">
      <c r="A4479" s="6"/>
    </row>
    <row r="4480" spans="1:1" x14ac:dyDescent="0.25">
      <c r="A4480" s="6"/>
    </row>
    <row r="4481" spans="1:1" x14ac:dyDescent="0.25">
      <c r="A4481" s="6"/>
    </row>
    <row r="4482" spans="1:1" x14ac:dyDescent="0.25">
      <c r="A4482" s="6"/>
    </row>
    <row r="4483" spans="1:1" x14ac:dyDescent="0.25">
      <c r="A4483" s="6"/>
    </row>
    <row r="4484" spans="1:1" x14ac:dyDescent="0.25">
      <c r="A4484" s="6"/>
    </row>
    <row r="4485" spans="1:1" x14ac:dyDescent="0.25">
      <c r="A4485" s="6"/>
    </row>
    <row r="4486" spans="1:1" x14ac:dyDescent="0.25">
      <c r="A4486" s="6"/>
    </row>
    <row r="4487" spans="1:1" x14ac:dyDescent="0.25">
      <c r="A4487" s="6"/>
    </row>
    <row r="4488" spans="1:1" x14ac:dyDescent="0.25">
      <c r="A4488" s="6"/>
    </row>
    <row r="4489" spans="1:1" x14ac:dyDescent="0.25">
      <c r="A4489" s="6"/>
    </row>
    <row r="4490" spans="1:1" x14ac:dyDescent="0.25">
      <c r="A4490" s="6"/>
    </row>
    <row r="4491" spans="1:1" x14ac:dyDescent="0.25">
      <c r="A4491" s="6"/>
    </row>
    <row r="4492" spans="1:1" x14ac:dyDescent="0.25">
      <c r="A4492" s="6"/>
    </row>
    <row r="4493" spans="1:1" x14ac:dyDescent="0.25">
      <c r="A4493" s="6"/>
    </row>
    <row r="4494" spans="1:1" x14ac:dyDescent="0.25">
      <c r="A4494" s="6"/>
    </row>
    <row r="4495" spans="1:1" x14ac:dyDescent="0.25">
      <c r="A4495" s="6"/>
    </row>
    <row r="4496" spans="1:1" x14ac:dyDescent="0.25">
      <c r="A4496" s="6"/>
    </row>
    <row r="4497" spans="1:1" x14ac:dyDescent="0.25">
      <c r="A4497" s="6"/>
    </row>
    <row r="4498" spans="1:1" x14ac:dyDescent="0.25">
      <c r="A4498" s="6"/>
    </row>
    <row r="4499" spans="1:1" x14ac:dyDescent="0.25">
      <c r="A4499" s="6"/>
    </row>
    <row r="4500" spans="1:1" x14ac:dyDescent="0.25">
      <c r="A4500" s="6"/>
    </row>
    <row r="4501" spans="1:1" x14ac:dyDescent="0.25">
      <c r="A4501" s="6"/>
    </row>
    <row r="4502" spans="1:1" x14ac:dyDescent="0.25">
      <c r="A4502" s="6"/>
    </row>
    <row r="4503" spans="1:1" x14ac:dyDescent="0.25">
      <c r="A4503" s="6"/>
    </row>
    <row r="4504" spans="1:1" x14ac:dyDescent="0.25">
      <c r="A4504" s="6"/>
    </row>
    <row r="4505" spans="1:1" x14ac:dyDescent="0.25">
      <c r="A4505" s="6"/>
    </row>
    <row r="4506" spans="1:1" x14ac:dyDescent="0.25">
      <c r="A4506" s="6"/>
    </row>
    <row r="4507" spans="1:1" x14ac:dyDescent="0.25">
      <c r="A4507" s="6"/>
    </row>
    <row r="4508" spans="1:1" x14ac:dyDescent="0.25">
      <c r="A4508" s="6"/>
    </row>
    <row r="4509" spans="1:1" x14ac:dyDescent="0.25">
      <c r="A4509" s="6"/>
    </row>
    <row r="4510" spans="1:1" x14ac:dyDescent="0.25">
      <c r="A4510" s="6"/>
    </row>
    <row r="4511" spans="1:1" x14ac:dyDescent="0.25">
      <c r="A4511" s="6"/>
    </row>
    <row r="4512" spans="1:1" x14ac:dyDescent="0.25">
      <c r="A4512" s="6"/>
    </row>
    <row r="4513" spans="1:1" x14ac:dyDescent="0.25">
      <c r="A4513" s="6"/>
    </row>
    <row r="4514" spans="1:1" x14ac:dyDescent="0.25">
      <c r="A4514" s="6"/>
    </row>
    <row r="4515" spans="1:1" x14ac:dyDescent="0.25">
      <c r="A4515" s="6"/>
    </row>
    <row r="4516" spans="1:1" x14ac:dyDescent="0.25">
      <c r="A4516" s="6"/>
    </row>
    <row r="4517" spans="1:1" x14ac:dyDescent="0.25">
      <c r="A4517" s="6"/>
    </row>
    <row r="4518" spans="1:1" x14ac:dyDescent="0.25">
      <c r="A4518" s="6"/>
    </row>
    <row r="4519" spans="1:1" x14ac:dyDescent="0.25">
      <c r="A4519" s="6"/>
    </row>
    <row r="4520" spans="1:1" x14ac:dyDescent="0.25">
      <c r="A4520" s="6"/>
    </row>
    <row r="4521" spans="1:1" x14ac:dyDescent="0.25">
      <c r="A4521" s="6"/>
    </row>
    <row r="4522" spans="1:1" x14ac:dyDescent="0.25">
      <c r="A4522" s="6"/>
    </row>
    <row r="4523" spans="1:1" x14ac:dyDescent="0.25">
      <c r="A4523" s="6"/>
    </row>
    <row r="4524" spans="1:1" x14ac:dyDescent="0.25">
      <c r="A4524" s="6"/>
    </row>
    <row r="4525" spans="1:1" x14ac:dyDescent="0.25">
      <c r="A4525" s="6"/>
    </row>
    <row r="4526" spans="1:1" x14ac:dyDescent="0.25">
      <c r="A4526" s="6"/>
    </row>
    <row r="4527" spans="1:1" x14ac:dyDescent="0.25">
      <c r="A4527" s="6"/>
    </row>
    <row r="4528" spans="1:1" x14ac:dyDescent="0.25">
      <c r="A4528" s="6"/>
    </row>
    <row r="4529" spans="1:1" x14ac:dyDescent="0.25">
      <c r="A4529" s="6"/>
    </row>
    <row r="4530" spans="1:1" x14ac:dyDescent="0.25">
      <c r="A4530" s="6"/>
    </row>
    <row r="4531" spans="1:1" x14ac:dyDescent="0.25">
      <c r="A4531" s="6"/>
    </row>
    <row r="4532" spans="1:1" x14ac:dyDescent="0.25">
      <c r="A4532" s="6"/>
    </row>
    <row r="4533" spans="1:1" x14ac:dyDescent="0.25">
      <c r="A4533" s="6"/>
    </row>
    <row r="4534" spans="1:1" x14ac:dyDescent="0.25">
      <c r="A4534" s="6"/>
    </row>
    <row r="4535" spans="1:1" x14ac:dyDescent="0.25">
      <c r="A4535" s="6"/>
    </row>
    <row r="4536" spans="1:1" x14ac:dyDescent="0.25">
      <c r="A4536" s="6"/>
    </row>
    <row r="4537" spans="1:1" x14ac:dyDescent="0.25">
      <c r="A4537" s="6"/>
    </row>
    <row r="4538" spans="1:1" x14ac:dyDescent="0.25">
      <c r="A4538" s="6"/>
    </row>
    <row r="4539" spans="1:1" x14ac:dyDescent="0.25">
      <c r="A4539" s="6"/>
    </row>
    <row r="4540" spans="1:1" x14ac:dyDescent="0.25">
      <c r="A4540" s="6"/>
    </row>
    <row r="4541" spans="1:1" x14ac:dyDescent="0.25">
      <c r="A4541" s="6"/>
    </row>
    <row r="4542" spans="1:1" x14ac:dyDescent="0.25">
      <c r="A4542" s="6"/>
    </row>
    <row r="4543" spans="1:1" x14ac:dyDescent="0.25">
      <c r="A4543" s="6"/>
    </row>
    <row r="4544" spans="1:1" x14ac:dyDescent="0.25">
      <c r="A4544" s="6"/>
    </row>
    <row r="4545" spans="1:1" x14ac:dyDescent="0.25">
      <c r="A4545" s="6"/>
    </row>
    <row r="4546" spans="1:1" x14ac:dyDescent="0.25">
      <c r="A4546" s="6"/>
    </row>
    <row r="4547" spans="1:1" x14ac:dyDescent="0.25">
      <c r="A4547" s="6"/>
    </row>
    <row r="4548" spans="1:1" x14ac:dyDescent="0.25">
      <c r="A4548" s="6"/>
    </row>
    <row r="4549" spans="1:1" x14ac:dyDescent="0.25">
      <c r="A4549" s="6"/>
    </row>
    <row r="4550" spans="1:1" x14ac:dyDescent="0.25">
      <c r="A4550" s="6"/>
    </row>
    <row r="4551" spans="1:1" x14ac:dyDescent="0.25">
      <c r="A4551" s="6"/>
    </row>
    <row r="4552" spans="1:1" x14ac:dyDescent="0.25">
      <c r="A4552" s="6"/>
    </row>
    <row r="4553" spans="1:1" x14ac:dyDescent="0.25">
      <c r="A4553" s="6"/>
    </row>
    <row r="4554" spans="1:1" x14ac:dyDescent="0.25">
      <c r="A4554" s="6"/>
    </row>
    <row r="4555" spans="1:1" x14ac:dyDescent="0.25">
      <c r="A4555" s="6"/>
    </row>
    <row r="4556" spans="1:1" x14ac:dyDescent="0.25">
      <c r="A4556" s="6"/>
    </row>
    <row r="4557" spans="1:1" x14ac:dyDescent="0.25">
      <c r="A4557" s="6"/>
    </row>
    <row r="4558" spans="1:1" x14ac:dyDescent="0.25">
      <c r="A4558" s="6"/>
    </row>
    <row r="4559" spans="1:1" x14ac:dyDescent="0.25">
      <c r="A4559" s="6"/>
    </row>
    <row r="4560" spans="1:1" x14ac:dyDescent="0.25">
      <c r="A4560" s="6"/>
    </row>
    <row r="4561" spans="1:1" x14ac:dyDescent="0.25">
      <c r="A4561" s="6"/>
    </row>
    <row r="4562" spans="1:1" x14ac:dyDescent="0.25">
      <c r="A4562" s="6"/>
    </row>
    <row r="4563" spans="1:1" x14ac:dyDescent="0.25">
      <c r="A4563" s="6"/>
    </row>
    <row r="4564" spans="1:1" x14ac:dyDescent="0.25">
      <c r="A4564" s="6"/>
    </row>
    <row r="4565" spans="1:1" x14ac:dyDescent="0.25">
      <c r="A4565" s="6"/>
    </row>
    <row r="4566" spans="1:1" x14ac:dyDescent="0.25">
      <c r="A4566" s="6"/>
    </row>
    <row r="4567" spans="1:1" x14ac:dyDescent="0.25">
      <c r="A4567" s="6"/>
    </row>
    <row r="4568" spans="1:1" x14ac:dyDescent="0.25">
      <c r="A4568" s="6"/>
    </row>
    <row r="4569" spans="1:1" x14ac:dyDescent="0.25">
      <c r="A4569" s="6"/>
    </row>
    <row r="4570" spans="1:1" x14ac:dyDescent="0.25">
      <c r="A4570" s="6"/>
    </row>
    <row r="4571" spans="1:1" x14ac:dyDescent="0.25">
      <c r="A4571" s="6"/>
    </row>
    <row r="4572" spans="1:1" x14ac:dyDescent="0.25">
      <c r="A4572" s="6"/>
    </row>
    <row r="4573" spans="1:1" x14ac:dyDescent="0.25">
      <c r="A4573" s="6"/>
    </row>
    <row r="4574" spans="1:1" x14ac:dyDescent="0.25">
      <c r="A4574" s="6"/>
    </row>
    <row r="4575" spans="1:1" x14ac:dyDescent="0.25">
      <c r="A4575" s="6"/>
    </row>
    <row r="4576" spans="1:1" x14ac:dyDescent="0.25">
      <c r="A4576" s="6"/>
    </row>
    <row r="4577" spans="1:1" x14ac:dyDescent="0.25">
      <c r="A4577" s="6"/>
    </row>
    <row r="4578" spans="1:1" x14ac:dyDescent="0.25">
      <c r="A4578" s="6"/>
    </row>
    <row r="4579" spans="1:1" x14ac:dyDescent="0.25">
      <c r="A4579" s="6"/>
    </row>
    <row r="4580" spans="1:1" x14ac:dyDescent="0.25">
      <c r="A4580" s="6"/>
    </row>
    <row r="4581" spans="1:1" x14ac:dyDescent="0.25">
      <c r="A4581" s="6"/>
    </row>
    <row r="4582" spans="1:1" x14ac:dyDescent="0.25">
      <c r="A4582" s="6"/>
    </row>
    <row r="4583" spans="1:1" x14ac:dyDescent="0.25">
      <c r="A4583" s="6"/>
    </row>
    <row r="4584" spans="1:1" x14ac:dyDescent="0.25">
      <c r="A4584" s="6"/>
    </row>
    <row r="4585" spans="1:1" x14ac:dyDescent="0.25">
      <c r="A4585" s="6"/>
    </row>
    <row r="4586" spans="1:1" x14ac:dyDescent="0.25">
      <c r="A4586" s="6"/>
    </row>
    <row r="4587" spans="1:1" x14ac:dyDescent="0.25">
      <c r="A4587" s="6"/>
    </row>
    <row r="4588" spans="1:1" x14ac:dyDescent="0.25">
      <c r="A4588" s="6"/>
    </row>
    <row r="4589" spans="1:1" x14ac:dyDescent="0.25">
      <c r="A4589" s="6"/>
    </row>
    <row r="4590" spans="1:1" x14ac:dyDescent="0.25">
      <c r="A4590" s="6"/>
    </row>
    <row r="4591" spans="1:1" x14ac:dyDescent="0.25">
      <c r="A4591" s="6"/>
    </row>
    <row r="4592" spans="1:1" x14ac:dyDescent="0.25">
      <c r="A4592" s="6"/>
    </row>
    <row r="4593" spans="1:1" x14ac:dyDescent="0.25">
      <c r="A4593" s="6"/>
    </row>
    <row r="4594" spans="1:1" x14ac:dyDescent="0.25">
      <c r="A4594" s="6"/>
    </row>
    <row r="4595" spans="1:1" x14ac:dyDescent="0.25">
      <c r="A4595" s="6"/>
    </row>
    <row r="4596" spans="1:1" x14ac:dyDescent="0.25">
      <c r="A4596" s="6"/>
    </row>
    <row r="4597" spans="1:1" x14ac:dyDescent="0.25">
      <c r="A4597" s="6"/>
    </row>
    <row r="4598" spans="1:1" x14ac:dyDescent="0.25">
      <c r="A4598" s="6"/>
    </row>
    <row r="4599" spans="1:1" x14ac:dyDescent="0.25">
      <c r="A4599" s="6"/>
    </row>
    <row r="4600" spans="1:1" x14ac:dyDescent="0.25">
      <c r="A4600" s="6"/>
    </row>
    <row r="4601" spans="1:1" x14ac:dyDescent="0.25">
      <c r="A4601" s="6"/>
    </row>
    <row r="4602" spans="1:1" x14ac:dyDescent="0.25">
      <c r="A4602" s="6"/>
    </row>
    <row r="4603" spans="1:1" x14ac:dyDescent="0.25">
      <c r="A4603" s="6"/>
    </row>
    <row r="4604" spans="1:1" x14ac:dyDescent="0.25">
      <c r="A4604" s="6"/>
    </row>
    <row r="4605" spans="1:1" x14ac:dyDescent="0.25">
      <c r="A4605" s="6"/>
    </row>
    <row r="4606" spans="1:1" x14ac:dyDescent="0.25">
      <c r="A4606" s="6"/>
    </row>
    <row r="4607" spans="1:1" x14ac:dyDescent="0.25">
      <c r="A4607" s="6"/>
    </row>
    <row r="4608" spans="1:1" x14ac:dyDescent="0.25">
      <c r="A4608" s="6"/>
    </row>
    <row r="4609" spans="1:1" x14ac:dyDescent="0.25">
      <c r="A4609" s="6"/>
    </row>
    <row r="4610" spans="1:1" x14ac:dyDescent="0.25">
      <c r="A4610" s="6"/>
    </row>
    <row r="4611" spans="1:1" x14ac:dyDescent="0.25">
      <c r="A4611" s="6"/>
    </row>
    <row r="4612" spans="1:1" x14ac:dyDescent="0.25">
      <c r="A4612" s="6"/>
    </row>
    <row r="4613" spans="1:1" x14ac:dyDescent="0.25">
      <c r="A4613" s="6"/>
    </row>
    <row r="4614" spans="1:1" x14ac:dyDescent="0.25">
      <c r="A4614" s="6"/>
    </row>
    <row r="4615" spans="1:1" x14ac:dyDescent="0.25">
      <c r="A4615" s="6"/>
    </row>
    <row r="4616" spans="1:1" x14ac:dyDescent="0.25">
      <c r="A4616" s="6"/>
    </row>
    <row r="4617" spans="1:1" x14ac:dyDescent="0.25">
      <c r="A4617" s="6"/>
    </row>
    <row r="4618" spans="1:1" x14ac:dyDescent="0.25">
      <c r="A4618" s="6"/>
    </row>
    <row r="4619" spans="1:1" x14ac:dyDescent="0.25">
      <c r="A4619" s="6"/>
    </row>
    <row r="4620" spans="1:1" x14ac:dyDescent="0.25">
      <c r="A4620" s="6"/>
    </row>
    <row r="4621" spans="1:1" x14ac:dyDescent="0.25">
      <c r="A4621" s="6"/>
    </row>
    <row r="4622" spans="1:1" x14ac:dyDescent="0.25">
      <c r="A4622" s="6"/>
    </row>
    <row r="4623" spans="1:1" x14ac:dyDescent="0.25">
      <c r="A4623" s="6"/>
    </row>
    <row r="4624" spans="1:1" x14ac:dyDescent="0.25">
      <c r="A4624" s="6"/>
    </row>
    <row r="4625" spans="1:1" x14ac:dyDescent="0.25">
      <c r="A4625" s="6"/>
    </row>
    <row r="4626" spans="1:1" x14ac:dyDescent="0.25">
      <c r="A4626" s="6"/>
    </row>
    <row r="4627" spans="1:1" x14ac:dyDescent="0.25">
      <c r="A4627" s="6"/>
    </row>
    <row r="4628" spans="1:1" x14ac:dyDescent="0.25">
      <c r="A4628" s="6"/>
    </row>
    <row r="4629" spans="1:1" x14ac:dyDescent="0.25">
      <c r="A4629" s="6"/>
    </row>
    <row r="4630" spans="1:1" x14ac:dyDescent="0.25">
      <c r="A4630" s="6"/>
    </row>
    <row r="4631" spans="1:1" x14ac:dyDescent="0.25">
      <c r="A4631" s="6"/>
    </row>
    <row r="4632" spans="1:1" x14ac:dyDescent="0.25">
      <c r="A4632" s="6"/>
    </row>
    <row r="4633" spans="1:1" x14ac:dyDescent="0.25">
      <c r="A4633" s="6"/>
    </row>
    <row r="4634" spans="1:1" x14ac:dyDescent="0.25">
      <c r="A4634" s="6"/>
    </row>
    <row r="4635" spans="1:1" x14ac:dyDescent="0.25">
      <c r="A4635" s="6"/>
    </row>
    <row r="4636" spans="1:1" x14ac:dyDescent="0.25">
      <c r="A4636" s="6"/>
    </row>
    <row r="4637" spans="1:1" x14ac:dyDescent="0.25">
      <c r="A4637" s="6"/>
    </row>
    <row r="4638" spans="1:1" x14ac:dyDescent="0.25">
      <c r="A4638" s="6"/>
    </row>
    <row r="4639" spans="1:1" x14ac:dyDescent="0.25">
      <c r="A4639" s="6"/>
    </row>
    <row r="4640" spans="1:1" x14ac:dyDescent="0.25">
      <c r="A4640" s="6"/>
    </row>
    <row r="4641" spans="1:1" x14ac:dyDescent="0.25">
      <c r="A4641" s="6"/>
    </row>
    <row r="4642" spans="1:1" x14ac:dyDescent="0.25">
      <c r="A4642" s="6"/>
    </row>
    <row r="4643" spans="1:1" x14ac:dyDescent="0.25">
      <c r="A4643" s="6"/>
    </row>
    <row r="4644" spans="1:1" x14ac:dyDescent="0.25">
      <c r="A4644" s="6"/>
    </row>
    <row r="4645" spans="1:1" x14ac:dyDescent="0.25">
      <c r="A4645" s="6"/>
    </row>
    <row r="4646" spans="1:1" x14ac:dyDescent="0.25">
      <c r="A4646" s="6"/>
    </row>
    <row r="4647" spans="1:1" x14ac:dyDescent="0.25">
      <c r="A4647" s="6"/>
    </row>
    <row r="4648" spans="1:1" x14ac:dyDescent="0.25">
      <c r="A4648" s="6"/>
    </row>
    <row r="4649" spans="1:1" x14ac:dyDescent="0.25">
      <c r="A4649" s="6"/>
    </row>
    <row r="4650" spans="1:1" x14ac:dyDescent="0.25">
      <c r="A4650" s="6"/>
    </row>
    <row r="4651" spans="1:1" x14ac:dyDescent="0.25">
      <c r="A4651" s="6"/>
    </row>
    <row r="4652" spans="1:1" x14ac:dyDescent="0.25">
      <c r="A4652" s="6"/>
    </row>
    <row r="4653" spans="1:1" x14ac:dyDescent="0.25">
      <c r="A4653" s="6"/>
    </row>
    <row r="4654" spans="1:1" x14ac:dyDescent="0.25">
      <c r="A4654" s="6"/>
    </row>
    <row r="4655" spans="1:1" x14ac:dyDescent="0.25">
      <c r="A4655" s="6"/>
    </row>
    <row r="4656" spans="1:1" x14ac:dyDescent="0.25">
      <c r="A4656" s="6"/>
    </row>
    <row r="4657" spans="1:1" x14ac:dyDescent="0.25">
      <c r="A4657" s="6"/>
    </row>
    <row r="4658" spans="1:1" x14ac:dyDescent="0.25">
      <c r="A4658" s="6"/>
    </row>
    <row r="4659" spans="1:1" x14ac:dyDescent="0.25">
      <c r="A4659" s="6"/>
    </row>
    <row r="4660" spans="1:1" x14ac:dyDescent="0.25">
      <c r="A4660" s="6"/>
    </row>
    <row r="4661" spans="1:1" x14ac:dyDescent="0.25">
      <c r="A4661" s="6"/>
    </row>
    <row r="4662" spans="1:1" x14ac:dyDescent="0.25">
      <c r="A4662" s="6"/>
    </row>
    <row r="4663" spans="1:1" x14ac:dyDescent="0.25">
      <c r="A4663" s="6"/>
    </row>
    <row r="4664" spans="1:1" x14ac:dyDescent="0.25">
      <c r="A4664" s="6"/>
    </row>
    <row r="4665" spans="1:1" x14ac:dyDescent="0.25">
      <c r="A4665" s="6"/>
    </row>
    <row r="4666" spans="1:1" x14ac:dyDescent="0.25">
      <c r="A4666" s="6"/>
    </row>
    <row r="4667" spans="1:1" x14ac:dyDescent="0.25">
      <c r="A4667" s="6"/>
    </row>
    <row r="4668" spans="1:1" x14ac:dyDescent="0.25">
      <c r="A4668" s="6"/>
    </row>
    <row r="4669" spans="1:1" x14ac:dyDescent="0.25">
      <c r="A4669" s="6"/>
    </row>
    <row r="4670" spans="1:1" x14ac:dyDescent="0.25">
      <c r="A4670" s="6"/>
    </row>
    <row r="4671" spans="1:1" x14ac:dyDescent="0.25">
      <c r="A4671" s="6"/>
    </row>
    <row r="4672" spans="1:1" x14ac:dyDescent="0.25">
      <c r="A4672" s="6"/>
    </row>
    <row r="4673" spans="1:1" x14ac:dyDescent="0.25">
      <c r="A4673" s="6"/>
    </row>
    <row r="4674" spans="1:1" x14ac:dyDescent="0.25">
      <c r="A4674" s="6"/>
    </row>
    <row r="4675" spans="1:1" x14ac:dyDescent="0.25">
      <c r="A4675" s="6"/>
    </row>
    <row r="4676" spans="1:1" x14ac:dyDescent="0.25">
      <c r="A4676" s="6"/>
    </row>
    <row r="4677" spans="1:1" x14ac:dyDescent="0.25">
      <c r="A4677" s="6"/>
    </row>
    <row r="4678" spans="1:1" x14ac:dyDescent="0.25">
      <c r="A4678" s="6"/>
    </row>
    <row r="4679" spans="1:1" x14ac:dyDescent="0.25">
      <c r="A4679" s="6"/>
    </row>
    <row r="4680" spans="1:1" x14ac:dyDescent="0.25">
      <c r="A4680" s="6"/>
    </row>
    <row r="4681" spans="1:1" x14ac:dyDescent="0.25">
      <c r="A4681" s="6"/>
    </row>
    <row r="4682" spans="1:1" x14ac:dyDescent="0.25">
      <c r="A4682" s="6"/>
    </row>
    <row r="4683" spans="1:1" x14ac:dyDescent="0.25">
      <c r="A4683" s="6"/>
    </row>
    <row r="4684" spans="1:1" x14ac:dyDescent="0.25">
      <c r="A4684" s="6"/>
    </row>
    <row r="4685" spans="1:1" x14ac:dyDescent="0.25">
      <c r="A4685" s="6"/>
    </row>
    <row r="4686" spans="1:1" x14ac:dyDescent="0.25">
      <c r="A4686" s="6"/>
    </row>
    <row r="4687" spans="1:1" x14ac:dyDescent="0.25">
      <c r="A4687" s="6"/>
    </row>
    <row r="4688" spans="1:1" x14ac:dyDescent="0.25">
      <c r="A4688" s="6"/>
    </row>
    <row r="4689" spans="1:1" x14ac:dyDescent="0.25">
      <c r="A4689" s="6"/>
    </row>
    <row r="4690" spans="1:1" x14ac:dyDescent="0.25">
      <c r="A4690" s="6"/>
    </row>
    <row r="4691" spans="1:1" x14ac:dyDescent="0.25">
      <c r="A4691" s="6"/>
    </row>
    <row r="4692" spans="1:1" x14ac:dyDescent="0.25">
      <c r="A4692" s="6"/>
    </row>
    <row r="4693" spans="1:1" x14ac:dyDescent="0.25">
      <c r="A4693" s="6"/>
    </row>
    <row r="4694" spans="1:1" x14ac:dyDescent="0.25">
      <c r="A4694" s="6"/>
    </row>
    <row r="4695" spans="1:1" x14ac:dyDescent="0.25">
      <c r="A4695" s="6"/>
    </row>
    <row r="4696" spans="1:1" x14ac:dyDescent="0.25">
      <c r="A4696" s="6"/>
    </row>
    <row r="4697" spans="1:1" x14ac:dyDescent="0.25">
      <c r="A4697" s="6"/>
    </row>
    <row r="4698" spans="1:1" x14ac:dyDescent="0.25">
      <c r="A4698" s="6"/>
    </row>
    <row r="4699" spans="1:1" x14ac:dyDescent="0.25">
      <c r="A4699" s="6"/>
    </row>
    <row r="4700" spans="1:1" x14ac:dyDescent="0.25">
      <c r="A4700" s="6"/>
    </row>
    <row r="4701" spans="1:1" x14ac:dyDescent="0.25">
      <c r="A4701" s="6"/>
    </row>
    <row r="4702" spans="1:1" x14ac:dyDescent="0.25">
      <c r="A4702" s="6"/>
    </row>
    <row r="4703" spans="1:1" x14ac:dyDescent="0.25">
      <c r="A4703" s="6"/>
    </row>
    <row r="4704" spans="1:1" x14ac:dyDescent="0.25">
      <c r="A4704" s="6"/>
    </row>
    <row r="4705" spans="1:1" x14ac:dyDescent="0.25">
      <c r="A4705" s="6"/>
    </row>
    <row r="4706" spans="1:1" x14ac:dyDescent="0.25">
      <c r="A4706" s="6"/>
    </row>
    <row r="4707" spans="1:1" x14ac:dyDescent="0.25">
      <c r="A4707" s="6"/>
    </row>
    <row r="4708" spans="1:1" x14ac:dyDescent="0.25">
      <c r="A4708" s="6"/>
    </row>
    <row r="4709" spans="1:1" x14ac:dyDescent="0.25">
      <c r="A4709" s="6"/>
    </row>
    <row r="4710" spans="1:1" x14ac:dyDescent="0.25">
      <c r="A4710" s="6"/>
    </row>
    <row r="4711" spans="1:1" x14ac:dyDescent="0.25">
      <c r="A4711" s="6"/>
    </row>
    <row r="4712" spans="1:1" x14ac:dyDescent="0.25">
      <c r="A4712" s="6"/>
    </row>
    <row r="4713" spans="1:1" x14ac:dyDescent="0.25">
      <c r="A4713" s="6"/>
    </row>
    <row r="4714" spans="1:1" x14ac:dyDescent="0.25">
      <c r="A4714" s="6"/>
    </row>
    <row r="4715" spans="1:1" x14ac:dyDescent="0.25">
      <c r="A4715" s="6"/>
    </row>
    <row r="4716" spans="1:1" x14ac:dyDescent="0.25">
      <c r="A4716" s="6"/>
    </row>
    <row r="4717" spans="1:1" x14ac:dyDescent="0.25">
      <c r="A4717" s="6"/>
    </row>
    <row r="4718" spans="1:1" x14ac:dyDescent="0.25">
      <c r="A4718" s="6"/>
    </row>
    <row r="4719" spans="1:1" x14ac:dyDescent="0.25">
      <c r="A4719" s="6"/>
    </row>
    <row r="4720" spans="1:1" x14ac:dyDescent="0.25">
      <c r="A4720" s="6"/>
    </row>
    <row r="4721" spans="1:1" x14ac:dyDescent="0.25">
      <c r="A4721" s="6"/>
    </row>
    <row r="4722" spans="1:1" x14ac:dyDescent="0.25">
      <c r="A4722" s="6"/>
    </row>
    <row r="4723" spans="1:1" x14ac:dyDescent="0.25">
      <c r="A4723" s="6"/>
    </row>
    <row r="4724" spans="1:1" x14ac:dyDescent="0.25">
      <c r="A4724" s="6"/>
    </row>
    <row r="4725" spans="1:1" x14ac:dyDescent="0.25">
      <c r="A4725" s="6"/>
    </row>
    <row r="4726" spans="1:1" x14ac:dyDescent="0.25">
      <c r="A4726" s="6"/>
    </row>
    <row r="4727" spans="1:1" x14ac:dyDescent="0.25">
      <c r="A4727" s="6"/>
    </row>
    <row r="4728" spans="1:1" x14ac:dyDescent="0.25">
      <c r="A4728" s="6"/>
    </row>
    <row r="4729" spans="1:1" x14ac:dyDescent="0.25">
      <c r="A4729" s="6"/>
    </row>
    <row r="4730" spans="1:1" x14ac:dyDescent="0.25">
      <c r="A4730" s="6"/>
    </row>
    <row r="4731" spans="1:1" x14ac:dyDescent="0.25">
      <c r="A4731" s="6"/>
    </row>
    <row r="4732" spans="1:1" x14ac:dyDescent="0.25">
      <c r="A4732" s="6"/>
    </row>
    <row r="4733" spans="1:1" x14ac:dyDescent="0.25">
      <c r="A4733" s="6"/>
    </row>
    <row r="4734" spans="1:1" x14ac:dyDescent="0.25">
      <c r="A4734" s="6"/>
    </row>
    <row r="4735" spans="1:1" x14ac:dyDescent="0.25">
      <c r="A4735" s="6"/>
    </row>
    <row r="4736" spans="1:1" x14ac:dyDescent="0.25">
      <c r="A4736" s="6"/>
    </row>
    <row r="4737" spans="1:1" x14ac:dyDescent="0.25">
      <c r="A4737" s="6"/>
    </row>
    <row r="4738" spans="1:1" x14ac:dyDescent="0.25">
      <c r="A4738" s="6"/>
    </row>
    <row r="4739" spans="1:1" x14ac:dyDescent="0.25">
      <c r="A4739" s="6"/>
    </row>
    <row r="4740" spans="1:1" x14ac:dyDescent="0.25">
      <c r="A4740" s="6"/>
    </row>
    <row r="4741" spans="1:1" x14ac:dyDescent="0.25">
      <c r="A4741" s="6"/>
    </row>
    <row r="4742" spans="1:1" x14ac:dyDescent="0.25">
      <c r="A4742" s="6"/>
    </row>
    <row r="4743" spans="1:1" x14ac:dyDescent="0.25">
      <c r="A4743" s="6"/>
    </row>
    <row r="4744" spans="1:1" x14ac:dyDescent="0.25">
      <c r="A4744" s="6"/>
    </row>
    <row r="4745" spans="1:1" x14ac:dyDescent="0.25">
      <c r="A4745" s="6"/>
    </row>
    <row r="4746" spans="1:1" x14ac:dyDescent="0.25">
      <c r="A4746" s="6"/>
    </row>
    <row r="4747" spans="1:1" x14ac:dyDescent="0.25">
      <c r="A4747" s="6"/>
    </row>
    <row r="4748" spans="1:1" x14ac:dyDescent="0.25">
      <c r="A4748" s="6"/>
    </row>
    <row r="4749" spans="1:1" x14ac:dyDescent="0.25">
      <c r="A4749" s="6"/>
    </row>
    <row r="4750" spans="1:1" x14ac:dyDescent="0.25">
      <c r="A4750" s="6"/>
    </row>
    <row r="4751" spans="1:1" x14ac:dyDescent="0.25">
      <c r="A4751" s="6"/>
    </row>
    <row r="4752" spans="1:1" x14ac:dyDescent="0.25">
      <c r="A4752" s="6"/>
    </row>
    <row r="4753" spans="1:1" x14ac:dyDescent="0.25">
      <c r="A4753" s="6"/>
    </row>
    <row r="4754" spans="1:1" x14ac:dyDescent="0.25">
      <c r="A4754" s="6"/>
    </row>
    <row r="4755" spans="1:1" x14ac:dyDescent="0.25">
      <c r="A4755" s="6"/>
    </row>
    <row r="4756" spans="1:1" x14ac:dyDescent="0.25">
      <c r="A4756" s="6"/>
    </row>
    <row r="4757" spans="1:1" x14ac:dyDescent="0.25">
      <c r="A4757" s="6"/>
    </row>
    <row r="4758" spans="1:1" x14ac:dyDescent="0.25">
      <c r="A4758" s="6"/>
    </row>
    <row r="4759" spans="1:1" x14ac:dyDescent="0.25">
      <c r="A4759" s="6"/>
    </row>
    <row r="4760" spans="1:1" x14ac:dyDescent="0.25">
      <c r="A4760" s="6"/>
    </row>
    <row r="4761" spans="1:1" x14ac:dyDescent="0.25">
      <c r="A4761" s="6"/>
    </row>
    <row r="4762" spans="1:1" x14ac:dyDescent="0.25">
      <c r="A4762" s="6"/>
    </row>
    <row r="4763" spans="1:1" x14ac:dyDescent="0.25">
      <c r="A4763" s="6"/>
    </row>
    <row r="4764" spans="1:1" x14ac:dyDescent="0.25">
      <c r="A4764" s="6"/>
    </row>
    <row r="4765" spans="1:1" x14ac:dyDescent="0.25">
      <c r="A4765" s="6"/>
    </row>
    <row r="4766" spans="1:1" x14ac:dyDescent="0.25">
      <c r="A4766" s="6"/>
    </row>
    <row r="4767" spans="1:1" x14ac:dyDescent="0.25">
      <c r="A4767" s="6"/>
    </row>
    <row r="4768" spans="1:1" x14ac:dyDescent="0.25">
      <c r="A4768" s="6"/>
    </row>
    <row r="4769" spans="1:1" x14ac:dyDescent="0.25">
      <c r="A4769" s="6"/>
    </row>
    <row r="4770" spans="1:1" x14ac:dyDescent="0.25">
      <c r="A4770" s="6"/>
    </row>
    <row r="4771" spans="1:1" x14ac:dyDescent="0.25">
      <c r="A4771" s="6"/>
    </row>
    <row r="4772" spans="1:1" x14ac:dyDescent="0.25">
      <c r="A4772" s="6"/>
    </row>
    <row r="4773" spans="1:1" x14ac:dyDescent="0.25">
      <c r="A4773" s="6"/>
    </row>
    <row r="4774" spans="1:1" x14ac:dyDescent="0.25">
      <c r="A4774" s="6"/>
    </row>
    <row r="4775" spans="1:1" x14ac:dyDescent="0.25">
      <c r="A4775" s="6"/>
    </row>
    <row r="4776" spans="1:1" x14ac:dyDescent="0.25">
      <c r="A4776" s="6"/>
    </row>
    <row r="4777" spans="1:1" x14ac:dyDescent="0.25">
      <c r="A4777" s="6"/>
    </row>
    <row r="4778" spans="1:1" x14ac:dyDescent="0.25">
      <c r="A4778" s="6"/>
    </row>
    <row r="4779" spans="1:1" x14ac:dyDescent="0.25">
      <c r="A4779" s="6"/>
    </row>
    <row r="4780" spans="1:1" x14ac:dyDescent="0.25">
      <c r="A4780" s="6"/>
    </row>
    <row r="4781" spans="1:1" x14ac:dyDescent="0.25">
      <c r="A4781" s="6"/>
    </row>
    <row r="4782" spans="1:1" x14ac:dyDescent="0.25">
      <c r="A4782" s="6"/>
    </row>
    <row r="4783" spans="1:1" x14ac:dyDescent="0.25">
      <c r="A4783" s="6"/>
    </row>
    <row r="4784" spans="1:1" x14ac:dyDescent="0.25">
      <c r="A4784" s="6"/>
    </row>
    <row r="4785" spans="1:1" x14ac:dyDescent="0.25">
      <c r="A4785" s="6"/>
    </row>
    <row r="4786" spans="1:1" x14ac:dyDescent="0.25">
      <c r="A4786" s="6"/>
    </row>
    <row r="4787" spans="1:1" x14ac:dyDescent="0.25">
      <c r="A4787" s="6"/>
    </row>
    <row r="4788" spans="1:1" x14ac:dyDescent="0.25">
      <c r="A4788" s="6"/>
    </row>
    <row r="4789" spans="1:1" x14ac:dyDescent="0.25">
      <c r="A4789" s="6"/>
    </row>
    <row r="4790" spans="1:1" x14ac:dyDescent="0.25">
      <c r="A4790" s="6"/>
    </row>
    <row r="4791" spans="1:1" x14ac:dyDescent="0.25">
      <c r="A4791" s="6"/>
    </row>
    <row r="4792" spans="1:1" x14ac:dyDescent="0.25">
      <c r="A4792" s="6"/>
    </row>
    <row r="4793" spans="1:1" x14ac:dyDescent="0.25">
      <c r="A4793" s="6"/>
    </row>
    <row r="4794" spans="1:1" x14ac:dyDescent="0.25">
      <c r="A4794" s="6"/>
    </row>
    <row r="4795" spans="1:1" x14ac:dyDescent="0.25">
      <c r="A4795" s="6"/>
    </row>
    <row r="4796" spans="1:1" x14ac:dyDescent="0.25">
      <c r="A4796" s="6"/>
    </row>
    <row r="4797" spans="1:1" x14ac:dyDescent="0.25">
      <c r="A4797" s="6"/>
    </row>
    <row r="4798" spans="1:1" x14ac:dyDescent="0.25">
      <c r="A4798" s="6"/>
    </row>
    <row r="4799" spans="1:1" x14ac:dyDescent="0.25">
      <c r="A4799" s="6"/>
    </row>
    <row r="4800" spans="1:1" x14ac:dyDescent="0.25">
      <c r="A4800" s="6"/>
    </row>
    <row r="4801" spans="1:1" x14ac:dyDescent="0.25">
      <c r="A4801" s="6"/>
    </row>
    <row r="4802" spans="1:1" x14ac:dyDescent="0.25">
      <c r="A4802" s="6"/>
    </row>
    <row r="4803" spans="1:1" x14ac:dyDescent="0.25">
      <c r="A4803" s="6"/>
    </row>
    <row r="4804" spans="1:1" x14ac:dyDescent="0.25">
      <c r="A4804" s="6"/>
    </row>
    <row r="4805" spans="1:1" x14ac:dyDescent="0.25">
      <c r="A4805" s="6"/>
    </row>
    <row r="4806" spans="1:1" x14ac:dyDescent="0.25">
      <c r="A4806" s="6"/>
    </row>
    <row r="4807" spans="1:1" x14ac:dyDescent="0.25">
      <c r="A4807" s="6"/>
    </row>
    <row r="4808" spans="1:1" x14ac:dyDescent="0.25">
      <c r="A4808" s="6"/>
    </row>
    <row r="4809" spans="1:1" x14ac:dyDescent="0.25">
      <c r="A4809" s="6"/>
    </row>
    <row r="4810" spans="1:1" x14ac:dyDescent="0.25">
      <c r="A4810" s="6"/>
    </row>
    <row r="4811" spans="1:1" x14ac:dyDescent="0.25">
      <c r="A4811" s="6"/>
    </row>
    <row r="4812" spans="1:1" x14ac:dyDescent="0.25">
      <c r="A4812" s="6"/>
    </row>
    <row r="4813" spans="1:1" x14ac:dyDescent="0.25">
      <c r="A4813" s="6"/>
    </row>
    <row r="4814" spans="1:1" x14ac:dyDescent="0.25">
      <c r="A4814" s="6"/>
    </row>
    <row r="4815" spans="1:1" x14ac:dyDescent="0.25">
      <c r="A4815" s="6"/>
    </row>
    <row r="4816" spans="1:1" x14ac:dyDescent="0.25">
      <c r="A4816" s="6"/>
    </row>
    <row r="4817" spans="1:1" x14ac:dyDescent="0.25">
      <c r="A4817" s="6"/>
    </row>
    <row r="4818" spans="1:1" x14ac:dyDescent="0.25">
      <c r="A4818" s="6"/>
    </row>
    <row r="4819" spans="1:1" x14ac:dyDescent="0.25">
      <c r="A4819" s="6"/>
    </row>
    <row r="4820" spans="1:1" x14ac:dyDescent="0.25">
      <c r="A4820" s="6"/>
    </row>
    <row r="4821" spans="1:1" x14ac:dyDescent="0.25">
      <c r="A4821" s="6"/>
    </row>
    <row r="4822" spans="1:1" x14ac:dyDescent="0.25">
      <c r="A4822" s="6"/>
    </row>
    <row r="4823" spans="1:1" x14ac:dyDescent="0.25">
      <c r="A4823" s="6"/>
    </row>
    <row r="4824" spans="1:1" x14ac:dyDescent="0.25">
      <c r="A4824" s="6"/>
    </row>
    <row r="4825" spans="1:1" x14ac:dyDescent="0.25">
      <c r="A4825" s="6"/>
    </row>
    <row r="4826" spans="1:1" x14ac:dyDescent="0.25">
      <c r="A4826" s="6"/>
    </row>
    <row r="4827" spans="1:1" x14ac:dyDescent="0.25">
      <c r="A4827" s="6"/>
    </row>
    <row r="4828" spans="1:1" x14ac:dyDescent="0.25">
      <c r="A4828" s="6"/>
    </row>
    <row r="4829" spans="1:1" x14ac:dyDescent="0.25">
      <c r="A4829" s="6"/>
    </row>
    <row r="4830" spans="1:1" x14ac:dyDescent="0.25">
      <c r="A4830" s="6"/>
    </row>
    <row r="4831" spans="1:1" x14ac:dyDescent="0.25">
      <c r="A4831" s="6"/>
    </row>
    <row r="4832" spans="1:1" x14ac:dyDescent="0.25">
      <c r="A4832" s="6"/>
    </row>
    <row r="4833" spans="1:1" x14ac:dyDescent="0.25">
      <c r="A4833" s="6"/>
    </row>
    <row r="4834" spans="1:1" x14ac:dyDescent="0.25">
      <c r="A4834" s="6"/>
    </row>
    <row r="4835" spans="1:1" x14ac:dyDescent="0.25">
      <c r="A4835" s="6"/>
    </row>
    <row r="4836" spans="1:1" x14ac:dyDescent="0.25">
      <c r="A4836" s="6"/>
    </row>
    <row r="4837" spans="1:1" x14ac:dyDescent="0.25">
      <c r="A4837" s="6"/>
    </row>
    <row r="4838" spans="1:1" x14ac:dyDescent="0.25">
      <c r="A4838" s="6"/>
    </row>
    <row r="4839" spans="1:1" x14ac:dyDescent="0.25">
      <c r="A4839" s="6"/>
    </row>
    <row r="4840" spans="1:1" x14ac:dyDescent="0.25">
      <c r="A4840" s="6"/>
    </row>
    <row r="4841" spans="1:1" x14ac:dyDescent="0.25">
      <c r="A4841" s="6"/>
    </row>
    <row r="4842" spans="1:1" x14ac:dyDescent="0.25">
      <c r="A4842" s="6"/>
    </row>
    <row r="4843" spans="1:1" x14ac:dyDescent="0.25">
      <c r="A4843" s="6"/>
    </row>
    <row r="4844" spans="1:1" x14ac:dyDescent="0.25">
      <c r="A4844" s="6"/>
    </row>
    <row r="4845" spans="1:1" x14ac:dyDescent="0.25">
      <c r="A4845" s="6"/>
    </row>
    <row r="4846" spans="1:1" x14ac:dyDescent="0.25">
      <c r="A4846" s="6"/>
    </row>
    <row r="4847" spans="1:1" x14ac:dyDescent="0.25">
      <c r="A4847" s="6"/>
    </row>
    <row r="4848" spans="1:1" x14ac:dyDescent="0.25">
      <c r="A4848" s="6"/>
    </row>
    <row r="4849" spans="1:1" x14ac:dyDescent="0.25">
      <c r="A4849" s="6"/>
    </row>
    <row r="4850" spans="1:1" x14ac:dyDescent="0.25">
      <c r="A4850" s="6"/>
    </row>
    <row r="4851" spans="1:1" x14ac:dyDescent="0.25">
      <c r="A4851" s="6"/>
    </row>
    <row r="4852" spans="1:1" x14ac:dyDescent="0.25">
      <c r="A4852" s="6"/>
    </row>
    <row r="4853" spans="1:1" x14ac:dyDescent="0.25">
      <c r="A4853" s="6"/>
    </row>
    <row r="4854" spans="1:1" x14ac:dyDescent="0.25">
      <c r="A4854" s="6"/>
    </row>
    <row r="4855" spans="1:1" x14ac:dyDescent="0.25">
      <c r="A4855" s="6"/>
    </row>
    <row r="4856" spans="1:1" x14ac:dyDescent="0.25">
      <c r="A4856" s="6"/>
    </row>
    <row r="4857" spans="1:1" x14ac:dyDescent="0.25">
      <c r="A4857" s="6"/>
    </row>
    <row r="4858" spans="1:1" x14ac:dyDescent="0.25">
      <c r="A4858" s="6"/>
    </row>
    <row r="4859" spans="1:1" x14ac:dyDescent="0.25">
      <c r="A4859" s="6"/>
    </row>
    <row r="4860" spans="1:1" x14ac:dyDescent="0.25">
      <c r="A4860" s="6"/>
    </row>
    <row r="4861" spans="1:1" x14ac:dyDescent="0.25">
      <c r="A4861" s="6"/>
    </row>
    <row r="4862" spans="1:1" x14ac:dyDescent="0.25">
      <c r="A4862" s="6"/>
    </row>
    <row r="4863" spans="1:1" x14ac:dyDescent="0.25">
      <c r="A4863" s="6"/>
    </row>
    <row r="4864" spans="1:1" x14ac:dyDescent="0.25">
      <c r="A4864" s="6"/>
    </row>
    <row r="4865" spans="1:1" x14ac:dyDescent="0.25">
      <c r="A4865" s="6"/>
    </row>
    <row r="4866" spans="1:1" x14ac:dyDescent="0.25">
      <c r="A4866" s="6"/>
    </row>
    <row r="4867" spans="1:1" x14ac:dyDescent="0.25">
      <c r="A4867" s="6"/>
    </row>
    <row r="4868" spans="1:1" x14ac:dyDescent="0.25">
      <c r="A4868" s="6"/>
    </row>
    <row r="4869" spans="1:1" x14ac:dyDescent="0.25">
      <c r="A4869" s="6"/>
    </row>
    <row r="4870" spans="1:1" x14ac:dyDescent="0.25">
      <c r="A4870" s="6"/>
    </row>
    <row r="4871" spans="1:1" x14ac:dyDescent="0.25">
      <c r="A4871" s="6"/>
    </row>
    <row r="4872" spans="1:1" x14ac:dyDescent="0.25">
      <c r="A4872" s="6"/>
    </row>
    <row r="4873" spans="1:1" x14ac:dyDescent="0.25">
      <c r="A4873" s="6"/>
    </row>
    <row r="4874" spans="1:1" x14ac:dyDescent="0.25">
      <c r="A4874" s="6"/>
    </row>
    <row r="4875" spans="1:1" x14ac:dyDescent="0.25">
      <c r="A4875" s="6"/>
    </row>
    <row r="4876" spans="1:1" x14ac:dyDescent="0.25">
      <c r="A4876" s="6"/>
    </row>
    <row r="4877" spans="1:1" x14ac:dyDescent="0.25">
      <c r="A4877" s="6"/>
    </row>
    <row r="4878" spans="1:1" x14ac:dyDescent="0.25">
      <c r="A4878" s="6"/>
    </row>
    <row r="4879" spans="1:1" x14ac:dyDescent="0.25">
      <c r="A4879" s="6"/>
    </row>
    <row r="4880" spans="1:1" x14ac:dyDescent="0.25">
      <c r="A4880" s="6"/>
    </row>
    <row r="4881" spans="1:1" x14ac:dyDescent="0.25">
      <c r="A4881" s="6"/>
    </row>
    <row r="4882" spans="1:1" x14ac:dyDescent="0.25">
      <c r="A4882" s="6"/>
    </row>
    <row r="4883" spans="1:1" x14ac:dyDescent="0.25">
      <c r="A4883" s="6"/>
    </row>
    <row r="4884" spans="1:1" x14ac:dyDescent="0.25">
      <c r="A4884" s="6"/>
    </row>
    <row r="4885" spans="1:1" x14ac:dyDescent="0.25">
      <c r="A4885" s="6"/>
    </row>
    <row r="4886" spans="1:1" x14ac:dyDescent="0.25">
      <c r="A4886" s="6"/>
    </row>
    <row r="4887" spans="1:1" x14ac:dyDescent="0.25">
      <c r="A4887" s="6"/>
    </row>
    <row r="4888" spans="1:1" x14ac:dyDescent="0.25">
      <c r="A4888" s="6"/>
    </row>
    <row r="4889" spans="1:1" x14ac:dyDescent="0.25">
      <c r="A4889" s="6"/>
    </row>
    <row r="4890" spans="1:1" x14ac:dyDescent="0.25">
      <c r="A4890" s="6"/>
    </row>
    <row r="4891" spans="1:1" x14ac:dyDescent="0.25">
      <c r="A4891" s="6"/>
    </row>
    <row r="4892" spans="1:1" x14ac:dyDescent="0.25">
      <c r="A4892" s="6"/>
    </row>
    <row r="4893" spans="1:1" x14ac:dyDescent="0.25">
      <c r="A4893" s="6"/>
    </row>
    <row r="4894" spans="1:1" x14ac:dyDescent="0.25">
      <c r="A4894" s="6"/>
    </row>
    <row r="4895" spans="1:1" x14ac:dyDescent="0.25">
      <c r="A4895" s="6"/>
    </row>
    <row r="4896" spans="1:1" x14ac:dyDescent="0.25">
      <c r="A4896" s="6"/>
    </row>
    <row r="4897" spans="1:1" x14ac:dyDescent="0.25">
      <c r="A4897" s="6"/>
    </row>
    <row r="4898" spans="1:1" x14ac:dyDescent="0.25">
      <c r="A4898" s="6"/>
    </row>
    <row r="4899" spans="1:1" x14ac:dyDescent="0.25">
      <c r="A4899" s="6"/>
    </row>
    <row r="4900" spans="1:1" x14ac:dyDescent="0.25">
      <c r="A4900" s="6"/>
    </row>
    <row r="4901" spans="1:1" x14ac:dyDescent="0.25">
      <c r="A4901" s="6"/>
    </row>
    <row r="4902" spans="1:1" x14ac:dyDescent="0.25">
      <c r="A4902" s="6"/>
    </row>
    <row r="4903" spans="1:1" x14ac:dyDescent="0.25">
      <c r="A4903" s="6"/>
    </row>
    <row r="4904" spans="1:1" x14ac:dyDescent="0.25">
      <c r="A4904" s="6"/>
    </row>
    <row r="4905" spans="1:1" x14ac:dyDescent="0.25">
      <c r="A4905" s="6"/>
    </row>
    <row r="4906" spans="1:1" x14ac:dyDescent="0.25">
      <c r="A4906" s="6"/>
    </row>
    <row r="4907" spans="1:1" x14ac:dyDescent="0.25">
      <c r="A4907" s="6"/>
    </row>
    <row r="4908" spans="1:1" x14ac:dyDescent="0.25">
      <c r="A4908" s="6"/>
    </row>
    <row r="4909" spans="1:1" x14ac:dyDescent="0.25">
      <c r="A4909" s="6"/>
    </row>
    <row r="4910" spans="1:1" x14ac:dyDescent="0.25">
      <c r="A4910" s="6"/>
    </row>
    <row r="4911" spans="1:1" x14ac:dyDescent="0.25">
      <c r="A4911" s="6"/>
    </row>
    <row r="4912" spans="1:1" x14ac:dyDescent="0.25">
      <c r="A4912" s="6"/>
    </row>
    <row r="4913" spans="1:1" x14ac:dyDescent="0.25">
      <c r="A4913" s="6"/>
    </row>
    <row r="4914" spans="1:1" x14ac:dyDescent="0.25">
      <c r="A4914" s="6"/>
    </row>
    <row r="4915" spans="1:1" x14ac:dyDescent="0.25">
      <c r="A4915" s="6"/>
    </row>
    <row r="4916" spans="1:1" x14ac:dyDescent="0.25">
      <c r="A4916" s="6"/>
    </row>
    <row r="4917" spans="1:1" x14ac:dyDescent="0.25">
      <c r="A4917" s="6"/>
    </row>
    <row r="4918" spans="1:1" x14ac:dyDescent="0.25">
      <c r="A4918" s="6"/>
    </row>
    <row r="4919" spans="1:1" x14ac:dyDescent="0.25">
      <c r="A4919" s="6"/>
    </row>
    <row r="4920" spans="1:1" x14ac:dyDescent="0.25">
      <c r="A4920" s="6"/>
    </row>
    <row r="4921" spans="1:1" x14ac:dyDescent="0.25">
      <c r="A4921" s="6"/>
    </row>
    <row r="4922" spans="1:1" x14ac:dyDescent="0.25">
      <c r="A4922" s="6"/>
    </row>
    <row r="4923" spans="1:1" x14ac:dyDescent="0.25">
      <c r="A4923" s="6"/>
    </row>
    <row r="4924" spans="1:1" x14ac:dyDescent="0.25">
      <c r="A4924" s="6"/>
    </row>
    <row r="4925" spans="1:1" x14ac:dyDescent="0.25">
      <c r="A4925" s="6"/>
    </row>
    <row r="4926" spans="1:1" x14ac:dyDescent="0.25">
      <c r="A4926" s="6"/>
    </row>
    <row r="4927" spans="1:1" x14ac:dyDescent="0.25">
      <c r="A4927" s="6"/>
    </row>
    <row r="4928" spans="1:1" x14ac:dyDescent="0.25">
      <c r="A4928" s="6"/>
    </row>
    <row r="4929" spans="1:1" x14ac:dyDescent="0.25">
      <c r="A4929" s="6"/>
    </row>
    <row r="4930" spans="1:1" x14ac:dyDescent="0.25">
      <c r="A4930" s="6"/>
    </row>
    <row r="4931" spans="1:1" x14ac:dyDescent="0.25">
      <c r="A4931" s="6"/>
    </row>
    <row r="4932" spans="1:1" x14ac:dyDescent="0.25">
      <c r="A4932" s="6"/>
    </row>
    <row r="4933" spans="1:1" x14ac:dyDescent="0.25">
      <c r="A4933" s="6"/>
    </row>
    <row r="4934" spans="1:1" x14ac:dyDescent="0.25">
      <c r="A4934" s="6"/>
    </row>
    <row r="4935" spans="1:1" x14ac:dyDescent="0.25">
      <c r="A4935" s="6"/>
    </row>
    <row r="4936" spans="1:1" x14ac:dyDescent="0.25">
      <c r="A4936" s="6"/>
    </row>
    <row r="4937" spans="1:1" x14ac:dyDescent="0.25">
      <c r="A4937" s="6"/>
    </row>
    <row r="4938" spans="1:1" x14ac:dyDescent="0.25">
      <c r="A4938" s="6"/>
    </row>
    <row r="4939" spans="1:1" x14ac:dyDescent="0.25">
      <c r="A4939" s="6"/>
    </row>
    <row r="4940" spans="1:1" x14ac:dyDescent="0.25">
      <c r="A4940" s="6"/>
    </row>
    <row r="4941" spans="1:1" x14ac:dyDescent="0.25">
      <c r="A4941" s="6"/>
    </row>
    <row r="4942" spans="1:1" x14ac:dyDescent="0.25">
      <c r="A4942" s="6"/>
    </row>
    <row r="4943" spans="1:1" x14ac:dyDescent="0.25">
      <c r="A4943" s="6"/>
    </row>
    <row r="4944" spans="1:1" x14ac:dyDescent="0.25">
      <c r="A4944" s="6"/>
    </row>
    <row r="4945" spans="1:1" x14ac:dyDescent="0.25">
      <c r="A4945" s="6"/>
    </row>
    <row r="4946" spans="1:1" x14ac:dyDescent="0.25">
      <c r="A4946" s="6"/>
    </row>
    <row r="4947" spans="1:1" x14ac:dyDescent="0.25">
      <c r="A4947" s="6"/>
    </row>
    <row r="4948" spans="1:1" x14ac:dyDescent="0.25">
      <c r="A4948" s="6"/>
    </row>
    <row r="4949" spans="1:1" x14ac:dyDescent="0.25">
      <c r="A4949" s="6"/>
    </row>
    <row r="4950" spans="1:1" x14ac:dyDescent="0.25">
      <c r="A4950" s="6"/>
    </row>
    <row r="4951" spans="1:1" x14ac:dyDescent="0.25">
      <c r="A4951" s="6"/>
    </row>
    <row r="4952" spans="1:1" x14ac:dyDescent="0.25">
      <c r="A4952" s="6"/>
    </row>
    <row r="4953" spans="1:1" x14ac:dyDescent="0.25">
      <c r="A4953" s="6"/>
    </row>
    <row r="4954" spans="1:1" x14ac:dyDescent="0.25">
      <c r="A4954" s="6"/>
    </row>
    <row r="4955" spans="1:1" x14ac:dyDescent="0.25">
      <c r="A4955" s="6"/>
    </row>
    <row r="4956" spans="1:1" x14ac:dyDescent="0.25">
      <c r="A4956" s="6"/>
    </row>
    <row r="4957" spans="1:1" x14ac:dyDescent="0.25">
      <c r="A4957" s="6"/>
    </row>
    <row r="4958" spans="1:1" x14ac:dyDescent="0.25">
      <c r="A4958" s="6"/>
    </row>
    <row r="4959" spans="1:1" x14ac:dyDescent="0.25">
      <c r="A4959" s="6"/>
    </row>
    <row r="4960" spans="1:1" x14ac:dyDescent="0.25">
      <c r="A4960" s="6"/>
    </row>
    <row r="4961" spans="1:1" x14ac:dyDescent="0.25">
      <c r="A4961" s="6"/>
    </row>
    <row r="4962" spans="1:1" x14ac:dyDescent="0.25">
      <c r="A4962" s="6"/>
    </row>
    <row r="4963" spans="1:1" x14ac:dyDescent="0.25">
      <c r="A4963" s="6"/>
    </row>
    <row r="4964" spans="1:1" x14ac:dyDescent="0.25">
      <c r="A4964" s="6"/>
    </row>
    <row r="4965" spans="1:1" x14ac:dyDescent="0.25">
      <c r="A4965" s="6"/>
    </row>
    <row r="4966" spans="1:1" x14ac:dyDescent="0.25">
      <c r="A4966" s="6"/>
    </row>
    <row r="4967" spans="1:1" x14ac:dyDescent="0.25">
      <c r="A4967" s="6"/>
    </row>
    <row r="4968" spans="1:1" x14ac:dyDescent="0.25">
      <c r="A4968" s="6"/>
    </row>
    <row r="4969" spans="1:1" x14ac:dyDescent="0.25">
      <c r="A4969" s="6"/>
    </row>
    <row r="4970" spans="1:1" x14ac:dyDescent="0.25">
      <c r="A4970" s="6"/>
    </row>
    <row r="4971" spans="1:1" x14ac:dyDescent="0.25">
      <c r="A4971" s="6"/>
    </row>
    <row r="4972" spans="1:1" x14ac:dyDescent="0.25">
      <c r="A4972" s="6"/>
    </row>
    <row r="4973" spans="1:1" x14ac:dyDescent="0.25">
      <c r="A4973" s="6"/>
    </row>
    <row r="4974" spans="1:1" x14ac:dyDescent="0.25">
      <c r="A4974" s="6"/>
    </row>
    <row r="4975" spans="1:1" x14ac:dyDescent="0.25">
      <c r="A4975" s="6"/>
    </row>
    <row r="4976" spans="1:1" x14ac:dyDescent="0.25">
      <c r="A4976" s="6"/>
    </row>
    <row r="4977" spans="1:1" x14ac:dyDescent="0.25">
      <c r="A4977" s="6"/>
    </row>
    <row r="4978" spans="1:1" x14ac:dyDescent="0.25">
      <c r="A4978" s="6"/>
    </row>
    <row r="4979" spans="1:1" x14ac:dyDescent="0.25">
      <c r="A4979" s="6"/>
    </row>
    <row r="4980" spans="1:1" x14ac:dyDescent="0.25">
      <c r="A4980" s="6"/>
    </row>
    <row r="4981" spans="1:1" x14ac:dyDescent="0.25">
      <c r="A4981" s="6"/>
    </row>
    <row r="4982" spans="1:1" x14ac:dyDescent="0.25">
      <c r="A4982" s="6"/>
    </row>
    <row r="4983" spans="1:1" x14ac:dyDescent="0.25">
      <c r="A4983" s="6"/>
    </row>
    <row r="4984" spans="1:1" x14ac:dyDescent="0.25">
      <c r="A4984" s="6"/>
    </row>
    <row r="4985" spans="1:1" x14ac:dyDescent="0.25">
      <c r="A4985" s="6"/>
    </row>
    <row r="4986" spans="1:1" x14ac:dyDescent="0.25">
      <c r="A4986" s="6"/>
    </row>
    <row r="4987" spans="1:1" x14ac:dyDescent="0.25">
      <c r="A4987" s="6"/>
    </row>
    <row r="4988" spans="1:1" x14ac:dyDescent="0.25">
      <c r="A4988" s="6"/>
    </row>
    <row r="4989" spans="1:1" x14ac:dyDescent="0.25">
      <c r="A4989" s="6"/>
    </row>
    <row r="4990" spans="1:1" x14ac:dyDescent="0.25">
      <c r="A4990" s="6"/>
    </row>
    <row r="4991" spans="1:1" x14ac:dyDescent="0.25">
      <c r="A4991" s="6"/>
    </row>
    <row r="4992" spans="1:1" x14ac:dyDescent="0.25">
      <c r="A4992" s="6"/>
    </row>
    <row r="4993" spans="1:1" x14ac:dyDescent="0.25">
      <c r="A4993" s="6"/>
    </row>
    <row r="4994" spans="1:1" x14ac:dyDescent="0.25">
      <c r="A4994" s="6"/>
    </row>
    <row r="4995" spans="1:1" x14ac:dyDescent="0.25">
      <c r="A4995" s="6"/>
    </row>
    <row r="4996" spans="1:1" x14ac:dyDescent="0.25">
      <c r="A4996" s="6"/>
    </row>
    <row r="4997" spans="1:1" x14ac:dyDescent="0.25">
      <c r="A4997" s="6"/>
    </row>
    <row r="4998" spans="1:1" x14ac:dyDescent="0.25">
      <c r="A4998" s="6"/>
    </row>
    <row r="4999" spans="1:1" x14ac:dyDescent="0.25">
      <c r="A4999" s="6"/>
    </row>
    <row r="5000" spans="1:1" x14ac:dyDescent="0.25">
      <c r="A5000" s="6"/>
    </row>
    <row r="5001" spans="1:1" x14ac:dyDescent="0.25">
      <c r="A5001" s="6"/>
    </row>
    <row r="5002" spans="1:1" x14ac:dyDescent="0.25">
      <c r="A5002" s="6"/>
    </row>
    <row r="5003" spans="1:1" x14ac:dyDescent="0.25">
      <c r="A5003" s="6"/>
    </row>
    <row r="5004" spans="1:1" x14ac:dyDescent="0.25">
      <c r="A5004" s="6"/>
    </row>
    <row r="5005" spans="1:1" x14ac:dyDescent="0.25">
      <c r="A5005" s="6"/>
    </row>
    <row r="5006" spans="1:1" x14ac:dyDescent="0.25">
      <c r="A5006" s="6"/>
    </row>
    <row r="5007" spans="1:1" x14ac:dyDescent="0.25">
      <c r="A5007" s="6"/>
    </row>
    <row r="5008" spans="1:1" x14ac:dyDescent="0.25">
      <c r="A5008" s="6"/>
    </row>
    <row r="5009" spans="1:1" x14ac:dyDescent="0.25">
      <c r="A5009" s="6"/>
    </row>
    <row r="5010" spans="1:1" x14ac:dyDescent="0.25">
      <c r="A5010" s="6"/>
    </row>
    <row r="5011" spans="1:1" x14ac:dyDescent="0.25">
      <c r="A5011" s="6"/>
    </row>
    <row r="5012" spans="1:1" x14ac:dyDescent="0.25">
      <c r="A5012" s="6"/>
    </row>
    <row r="5013" spans="1:1" x14ac:dyDescent="0.25">
      <c r="A5013" s="6"/>
    </row>
    <row r="5014" spans="1:1" x14ac:dyDescent="0.25">
      <c r="A5014" s="6"/>
    </row>
    <row r="5015" spans="1:1" x14ac:dyDescent="0.25">
      <c r="A5015" s="6"/>
    </row>
    <row r="5016" spans="1:1" x14ac:dyDescent="0.25">
      <c r="A5016" s="6"/>
    </row>
    <row r="5017" spans="1:1" x14ac:dyDescent="0.25">
      <c r="A5017" s="6"/>
    </row>
    <row r="5018" spans="1:1" x14ac:dyDescent="0.25">
      <c r="A5018" s="6"/>
    </row>
    <row r="5019" spans="1:1" x14ac:dyDescent="0.25">
      <c r="A5019" s="6"/>
    </row>
    <row r="5020" spans="1:1" x14ac:dyDescent="0.25">
      <c r="A5020" s="6"/>
    </row>
    <row r="5021" spans="1:1" x14ac:dyDescent="0.25">
      <c r="A5021" s="6"/>
    </row>
    <row r="5022" spans="1:1" x14ac:dyDescent="0.25">
      <c r="A5022" s="6"/>
    </row>
    <row r="5023" spans="1:1" x14ac:dyDescent="0.25">
      <c r="A5023" s="6"/>
    </row>
    <row r="5024" spans="1:1" x14ac:dyDescent="0.25">
      <c r="A5024" s="6"/>
    </row>
    <row r="5025" spans="1:1" x14ac:dyDescent="0.25">
      <c r="A5025" s="6"/>
    </row>
    <row r="5026" spans="1:1" x14ac:dyDescent="0.25">
      <c r="A5026" s="6"/>
    </row>
    <row r="5027" spans="1:1" x14ac:dyDescent="0.25">
      <c r="A5027" s="6"/>
    </row>
    <row r="5028" spans="1:1" x14ac:dyDescent="0.25">
      <c r="A5028" s="6"/>
    </row>
    <row r="5029" spans="1:1" x14ac:dyDescent="0.25">
      <c r="A5029" s="6"/>
    </row>
    <row r="5030" spans="1:1" x14ac:dyDescent="0.25">
      <c r="A5030" s="6"/>
    </row>
    <row r="5031" spans="1:1" x14ac:dyDescent="0.25">
      <c r="A5031" s="6"/>
    </row>
    <row r="5032" spans="1:1" x14ac:dyDescent="0.25">
      <c r="A5032" s="6"/>
    </row>
    <row r="5033" spans="1:1" x14ac:dyDescent="0.25">
      <c r="A5033" s="6"/>
    </row>
    <row r="5034" spans="1:1" x14ac:dyDescent="0.25">
      <c r="A5034" s="6"/>
    </row>
    <row r="5035" spans="1:1" x14ac:dyDescent="0.25">
      <c r="A5035" s="6"/>
    </row>
    <row r="5036" spans="1:1" x14ac:dyDescent="0.25">
      <c r="A5036" s="6"/>
    </row>
    <row r="5037" spans="1:1" x14ac:dyDescent="0.25">
      <c r="A5037" s="6"/>
    </row>
    <row r="5038" spans="1:1" x14ac:dyDescent="0.25">
      <c r="A5038" s="6"/>
    </row>
    <row r="5039" spans="1:1" x14ac:dyDescent="0.25">
      <c r="A5039" s="6"/>
    </row>
    <row r="5040" spans="1:1" x14ac:dyDescent="0.25">
      <c r="A5040" s="6"/>
    </row>
    <row r="5041" spans="1:1" x14ac:dyDescent="0.25">
      <c r="A5041" s="6"/>
    </row>
    <row r="5042" spans="1:1" x14ac:dyDescent="0.25">
      <c r="A5042" s="6"/>
    </row>
    <row r="5043" spans="1:1" x14ac:dyDescent="0.25">
      <c r="A5043" s="6"/>
    </row>
    <row r="5044" spans="1:1" x14ac:dyDescent="0.25">
      <c r="A5044" s="6"/>
    </row>
    <row r="5045" spans="1:1" x14ac:dyDescent="0.25">
      <c r="A5045" s="6"/>
    </row>
    <row r="5046" spans="1:1" x14ac:dyDescent="0.25">
      <c r="A5046" s="6"/>
    </row>
    <row r="5047" spans="1:1" x14ac:dyDescent="0.25">
      <c r="A5047" s="6"/>
    </row>
    <row r="5048" spans="1:1" x14ac:dyDescent="0.25">
      <c r="A5048" s="6"/>
    </row>
    <row r="5049" spans="1:1" x14ac:dyDescent="0.25">
      <c r="A5049" s="6"/>
    </row>
    <row r="5050" spans="1:1" x14ac:dyDescent="0.25">
      <c r="A5050" s="6"/>
    </row>
    <row r="5051" spans="1:1" x14ac:dyDescent="0.25">
      <c r="A5051" s="6"/>
    </row>
    <row r="5052" spans="1:1" x14ac:dyDescent="0.25">
      <c r="A5052" s="6"/>
    </row>
    <row r="5053" spans="1:1" x14ac:dyDescent="0.25">
      <c r="A5053" s="6"/>
    </row>
    <row r="5054" spans="1:1" x14ac:dyDescent="0.25">
      <c r="A5054" s="6"/>
    </row>
    <row r="5055" spans="1:1" x14ac:dyDescent="0.25">
      <c r="A5055" s="6"/>
    </row>
    <row r="5056" spans="1:1" x14ac:dyDescent="0.25">
      <c r="A5056" s="6"/>
    </row>
    <row r="5057" spans="1:1" x14ac:dyDescent="0.25">
      <c r="A5057" s="6"/>
    </row>
    <row r="5058" spans="1:1" x14ac:dyDescent="0.25">
      <c r="A5058" s="6"/>
    </row>
    <row r="5059" spans="1:1" x14ac:dyDescent="0.25">
      <c r="A5059" s="6"/>
    </row>
    <row r="5060" spans="1:1" x14ac:dyDescent="0.25">
      <c r="A5060" s="6"/>
    </row>
    <row r="5061" spans="1:1" x14ac:dyDescent="0.25">
      <c r="A5061" s="6"/>
    </row>
    <row r="5062" spans="1:1" x14ac:dyDescent="0.25">
      <c r="A5062" s="6"/>
    </row>
    <row r="5063" spans="1:1" x14ac:dyDescent="0.25">
      <c r="A5063" s="6"/>
    </row>
    <row r="5064" spans="1:1" x14ac:dyDescent="0.25">
      <c r="A5064" s="6"/>
    </row>
    <row r="5065" spans="1:1" x14ac:dyDescent="0.25">
      <c r="A5065" s="6"/>
    </row>
    <row r="5066" spans="1:1" x14ac:dyDescent="0.25">
      <c r="A5066" s="6"/>
    </row>
    <row r="5067" spans="1:1" x14ac:dyDescent="0.25">
      <c r="A5067" s="6"/>
    </row>
    <row r="5068" spans="1:1" x14ac:dyDescent="0.25">
      <c r="A5068" s="6"/>
    </row>
    <row r="5069" spans="1:1" x14ac:dyDescent="0.25">
      <c r="A5069" s="6"/>
    </row>
    <row r="5070" spans="1:1" x14ac:dyDescent="0.25">
      <c r="A5070" s="6"/>
    </row>
    <row r="5071" spans="1:1" x14ac:dyDescent="0.25">
      <c r="A5071" s="6"/>
    </row>
    <row r="5072" spans="1:1" x14ac:dyDescent="0.25">
      <c r="A5072" s="6"/>
    </row>
    <row r="5073" spans="1:1" x14ac:dyDescent="0.25">
      <c r="A5073" s="6"/>
    </row>
    <row r="5074" spans="1:1" x14ac:dyDescent="0.25">
      <c r="A5074" s="6"/>
    </row>
    <row r="5075" spans="1:1" x14ac:dyDescent="0.25">
      <c r="A5075" s="6"/>
    </row>
    <row r="5076" spans="1:1" x14ac:dyDescent="0.25">
      <c r="A5076" s="6"/>
    </row>
    <row r="5077" spans="1:1" x14ac:dyDescent="0.25">
      <c r="A5077" s="6"/>
    </row>
    <row r="5078" spans="1:1" x14ac:dyDescent="0.25">
      <c r="A5078" s="6"/>
    </row>
    <row r="5079" spans="1:1" x14ac:dyDescent="0.25">
      <c r="A5079" s="6"/>
    </row>
    <row r="5080" spans="1:1" x14ac:dyDescent="0.25">
      <c r="A5080" s="6"/>
    </row>
    <row r="5081" spans="1:1" x14ac:dyDescent="0.25">
      <c r="A5081" s="6"/>
    </row>
    <row r="5082" spans="1:1" x14ac:dyDescent="0.25">
      <c r="A5082" s="6"/>
    </row>
    <row r="5083" spans="1:1" x14ac:dyDescent="0.25">
      <c r="A5083" s="6"/>
    </row>
    <row r="5084" spans="1:1" x14ac:dyDescent="0.25">
      <c r="A5084" s="6"/>
    </row>
    <row r="5085" spans="1:1" x14ac:dyDescent="0.25">
      <c r="A5085" s="6"/>
    </row>
    <row r="5086" spans="1:1" x14ac:dyDescent="0.25">
      <c r="A5086" s="6"/>
    </row>
    <row r="5087" spans="1:1" x14ac:dyDescent="0.25">
      <c r="A5087" s="6"/>
    </row>
    <row r="5088" spans="1:1" x14ac:dyDescent="0.25">
      <c r="A5088" s="6"/>
    </row>
    <row r="5089" spans="1:1" x14ac:dyDescent="0.25">
      <c r="A5089" s="6"/>
    </row>
    <row r="5090" spans="1:1" x14ac:dyDescent="0.25">
      <c r="A5090" s="6"/>
    </row>
    <row r="5091" spans="1:1" x14ac:dyDescent="0.25">
      <c r="A5091" s="6"/>
    </row>
    <row r="5092" spans="1:1" x14ac:dyDescent="0.25">
      <c r="A5092" s="6"/>
    </row>
    <row r="5093" spans="1:1" x14ac:dyDescent="0.25">
      <c r="A5093" s="6"/>
    </row>
    <row r="5094" spans="1:1" x14ac:dyDescent="0.25">
      <c r="A5094" s="6"/>
    </row>
    <row r="5095" spans="1:1" x14ac:dyDescent="0.25">
      <c r="A5095" s="6"/>
    </row>
    <row r="5096" spans="1:1" x14ac:dyDescent="0.25">
      <c r="A5096" s="6"/>
    </row>
    <row r="5097" spans="1:1" x14ac:dyDescent="0.25">
      <c r="A5097" s="6"/>
    </row>
    <row r="5098" spans="1:1" x14ac:dyDescent="0.25">
      <c r="A5098" s="6"/>
    </row>
    <row r="5099" spans="1:1" x14ac:dyDescent="0.25">
      <c r="A5099" s="6"/>
    </row>
    <row r="5100" spans="1:1" x14ac:dyDescent="0.25">
      <c r="A5100" s="6"/>
    </row>
    <row r="5101" spans="1:1" x14ac:dyDescent="0.25">
      <c r="A5101" s="6"/>
    </row>
    <row r="5102" spans="1:1" x14ac:dyDescent="0.25">
      <c r="A5102" s="6"/>
    </row>
    <row r="5103" spans="1:1" x14ac:dyDescent="0.25">
      <c r="A5103" s="6"/>
    </row>
    <row r="5104" spans="1:1" x14ac:dyDescent="0.25">
      <c r="A5104" s="6"/>
    </row>
    <row r="5105" spans="1:1" x14ac:dyDescent="0.25">
      <c r="A5105" s="6"/>
    </row>
    <row r="5106" spans="1:1" x14ac:dyDescent="0.25">
      <c r="A5106" s="6"/>
    </row>
    <row r="5107" spans="1:1" x14ac:dyDescent="0.25">
      <c r="A5107" s="6"/>
    </row>
    <row r="5108" spans="1:1" x14ac:dyDescent="0.25">
      <c r="A5108" s="6"/>
    </row>
    <row r="5109" spans="1:1" x14ac:dyDescent="0.25">
      <c r="A5109" s="6"/>
    </row>
    <row r="5110" spans="1:1" x14ac:dyDescent="0.25">
      <c r="A5110" s="6"/>
    </row>
    <row r="5111" spans="1:1" x14ac:dyDescent="0.25">
      <c r="A5111" s="6"/>
    </row>
    <row r="5112" spans="1:1" x14ac:dyDescent="0.25">
      <c r="A5112" s="6"/>
    </row>
    <row r="5113" spans="1:1" x14ac:dyDescent="0.25">
      <c r="A5113" s="6"/>
    </row>
    <row r="5114" spans="1:1" x14ac:dyDescent="0.25">
      <c r="A5114" s="6"/>
    </row>
    <row r="5115" spans="1:1" x14ac:dyDescent="0.25">
      <c r="A5115" s="6"/>
    </row>
    <row r="5116" spans="1:1" x14ac:dyDescent="0.25">
      <c r="A5116" s="6"/>
    </row>
    <row r="5117" spans="1:1" x14ac:dyDescent="0.25">
      <c r="A5117" s="6"/>
    </row>
    <row r="5118" spans="1:1" x14ac:dyDescent="0.25">
      <c r="A5118" s="6"/>
    </row>
    <row r="5119" spans="1:1" x14ac:dyDescent="0.25">
      <c r="A5119" s="6"/>
    </row>
    <row r="5120" spans="1:1" x14ac:dyDescent="0.25">
      <c r="A5120" s="6"/>
    </row>
    <row r="5121" spans="1:1" x14ac:dyDescent="0.25">
      <c r="A5121" s="6"/>
    </row>
    <row r="5122" spans="1:1" x14ac:dyDescent="0.25">
      <c r="A5122" s="6"/>
    </row>
    <row r="5123" spans="1:1" x14ac:dyDescent="0.25">
      <c r="A5123" s="6"/>
    </row>
    <row r="5124" spans="1:1" x14ac:dyDescent="0.25">
      <c r="A5124" s="6"/>
    </row>
    <row r="5125" spans="1:1" x14ac:dyDescent="0.25">
      <c r="A5125" s="6"/>
    </row>
    <row r="5126" spans="1:1" x14ac:dyDescent="0.25">
      <c r="A5126" s="6"/>
    </row>
    <row r="5127" spans="1:1" x14ac:dyDescent="0.25">
      <c r="A5127" s="6"/>
    </row>
    <row r="5128" spans="1:1" x14ac:dyDescent="0.25">
      <c r="A5128" s="6"/>
    </row>
    <row r="5129" spans="1:1" x14ac:dyDescent="0.25">
      <c r="A5129" s="6"/>
    </row>
    <row r="5130" spans="1:1" x14ac:dyDescent="0.25">
      <c r="A5130" s="6"/>
    </row>
    <row r="5131" spans="1:1" x14ac:dyDescent="0.25">
      <c r="A5131" s="6"/>
    </row>
    <row r="5132" spans="1:1" x14ac:dyDescent="0.25">
      <c r="A5132" s="6"/>
    </row>
    <row r="5133" spans="1:1" x14ac:dyDescent="0.25">
      <c r="A5133" s="6"/>
    </row>
    <row r="5134" spans="1:1" x14ac:dyDescent="0.25">
      <c r="A5134" s="6"/>
    </row>
    <row r="5135" spans="1:1" x14ac:dyDescent="0.25">
      <c r="A5135" s="6"/>
    </row>
    <row r="5136" spans="1:1" x14ac:dyDescent="0.25">
      <c r="A5136" s="6"/>
    </row>
    <row r="5137" spans="1:1" x14ac:dyDescent="0.25">
      <c r="A5137" s="6"/>
    </row>
    <row r="5138" spans="1:1" x14ac:dyDescent="0.25">
      <c r="A5138" s="6"/>
    </row>
    <row r="5139" spans="1:1" x14ac:dyDescent="0.25">
      <c r="A5139" s="6"/>
    </row>
    <row r="5140" spans="1:1" x14ac:dyDescent="0.25">
      <c r="A5140" s="6"/>
    </row>
    <row r="5141" spans="1:1" x14ac:dyDescent="0.25">
      <c r="A5141" s="6"/>
    </row>
    <row r="5142" spans="1:1" x14ac:dyDescent="0.25">
      <c r="A5142" s="6"/>
    </row>
    <row r="5143" spans="1:1" x14ac:dyDescent="0.25">
      <c r="A5143" s="6"/>
    </row>
    <row r="5144" spans="1:1" x14ac:dyDescent="0.25">
      <c r="A5144" s="6"/>
    </row>
    <row r="5145" spans="1:1" x14ac:dyDescent="0.25">
      <c r="A5145" s="6"/>
    </row>
    <row r="5146" spans="1:1" x14ac:dyDescent="0.25">
      <c r="A5146" s="6"/>
    </row>
    <row r="5147" spans="1:1" x14ac:dyDescent="0.25">
      <c r="A5147" s="6"/>
    </row>
    <row r="5148" spans="1:1" x14ac:dyDescent="0.25">
      <c r="A5148" s="6"/>
    </row>
    <row r="5149" spans="1:1" x14ac:dyDescent="0.25">
      <c r="A5149" s="6"/>
    </row>
    <row r="5150" spans="1:1" x14ac:dyDescent="0.25">
      <c r="A5150" s="6"/>
    </row>
    <row r="5151" spans="1:1" x14ac:dyDescent="0.25">
      <c r="A5151" s="6"/>
    </row>
    <row r="5152" spans="1:1" x14ac:dyDescent="0.25">
      <c r="A5152" s="6"/>
    </row>
    <row r="5153" spans="1:1" x14ac:dyDescent="0.25">
      <c r="A5153" s="6"/>
    </row>
    <row r="5154" spans="1:1" x14ac:dyDescent="0.25">
      <c r="A5154" s="6"/>
    </row>
    <row r="5155" spans="1:1" x14ac:dyDescent="0.25">
      <c r="A5155" s="6"/>
    </row>
    <row r="5156" spans="1:1" x14ac:dyDescent="0.25">
      <c r="A5156" s="6"/>
    </row>
    <row r="5157" spans="1:1" x14ac:dyDescent="0.25">
      <c r="A5157" s="6"/>
    </row>
    <row r="5158" spans="1:1" x14ac:dyDescent="0.25">
      <c r="A5158" s="6"/>
    </row>
    <row r="5159" spans="1:1" x14ac:dyDescent="0.25">
      <c r="A5159" s="6"/>
    </row>
    <row r="5160" spans="1:1" x14ac:dyDescent="0.25">
      <c r="A5160" s="6"/>
    </row>
    <row r="5161" spans="1:1" x14ac:dyDescent="0.25">
      <c r="A5161" s="6"/>
    </row>
    <row r="5162" spans="1:1" x14ac:dyDescent="0.25">
      <c r="A5162" s="6"/>
    </row>
    <row r="5163" spans="1:1" x14ac:dyDescent="0.25">
      <c r="A5163" s="6"/>
    </row>
    <row r="5164" spans="1:1" x14ac:dyDescent="0.25">
      <c r="A5164" s="6"/>
    </row>
    <row r="5165" spans="1:1" x14ac:dyDescent="0.25">
      <c r="A5165" s="6"/>
    </row>
    <row r="5166" spans="1:1" x14ac:dyDescent="0.25">
      <c r="A5166" s="6"/>
    </row>
    <row r="5167" spans="1:1" x14ac:dyDescent="0.25">
      <c r="A5167" s="6"/>
    </row>
    <row r="5168" spans="1:1" x14ac:dyDescent="0.25">
      <c r="A5168" s="6"/>
    </row>
    <row r="5169" spans="1:1" x14ac:dyDescent="0.25">
      <c r="A5169" s="6"/>
    </row>
    <row r="5170" spans="1:1" x14ac:dyDescent="0.25">
      <c r="A5170" s="6"/>
    </row>
    <row r="5171" spans="1:1" x14ac:dyDescent="0.25">
      <c r="A5171" s="6"/>
    </row>
    <row r="5172" spans="1:1" x14ac:dyDescent="0.25">
      <c r="A5172" s="6"/>
    </row>
    <row r="5173" spans="1:1" x14ac:dyDescent="0.25">
      <c r="A5173" s="6"/>
    </row>
    <row r="5174" spans="1:1" x14ac:dyDescent="0.25">
      <c r="A5174" s="6"/>
    </row>
    <row r="5175" spans="1:1" x14ac:dyDescent="0.25">
      <c r="A5175" s="6"/>
    </row>
    <row r="5176" spans="1:1" x14ac:dyDescent="0.25">
      <c r="A5176" s="6"/>
    </row>
    <row r="5177" spans="1:1" x14ac:dyDescent="0.25">
      <c r="A5177" s="6"/>
    </row>
    <row r="5178" spans="1:1" x14ac:dyDescent="0.25">
      <c r="A5178" s="6"/>
    </row>
    <row r="5179" spans="1:1" x14ac:dyDescent="0.25">
      <c r="A5179" s="6"/>
    </row>
    <row r="5180" spans="1:1" x14ac:dyDescent="0.25">
      <c r="A5180" s="6"/>
    </row>
    <row r="5181" spans="1:1" x14ac:dyDescent="0.25">
      <c r="A5181" s="6"/>
    </row>
    <row r="5182" spans="1:1" x14ac:dyDescent="0.25">
      <c r="A5182" s="6"/>
    </row>
    <row r="5183" spans="1:1" x14ac:dyDescent="0.25">
      <c r="A5183" s="6"/>
    </row>
    <row r="5184" spans="1:1" x14ac:dyDescent="0.25">
      <c r="A5184" s="6"/>
    </row>
    <row r="5185" spans="1:1" x14ac:dyDescent="0.25">
      <c r="A5185" s="6"/>
    </row>
    <row r="5186" spans="1:1" x14ac:dyDescent="0.25">
      <c r="A5186" s="6"/>
    </row>
    <row r="5187" spans="1:1" x14ac:dyDescent="0.25">
      <c r="A5187" s="6"/>
    </row>
    <row r="5188" spans="1:1" x14ac:dyDescent="0.25">
      <c r="A5188" s="6"/>
    </row>
    <row r="5189" spans="1:1" x14ac:dyDescent="0.25">
      <c r="A5189" s="6"/>
    </row>
    <row r="5190" spans="1:1" x14ac:dyDescent="0.25">
      <c r="A5190" s="6"/>
    </row>
    <row r="5191" spans="1:1" x14ac:dyDescent="0.25">
      <c r="A5191" s="6"/>
    </row>
    <row r="5192" spans="1:1" x14ac:dyDescent="0.25">
      <c r="A5192" s="6"/>
    </row>
    <row r="5193" spans="1:1" x14ac:dyDescent="0.25">
      <c r="A5193" s="6"/>
    </row>
    <row r="5194" spans="1:1" x14ac:dyDescent="0.25">
      <c r="A5194" s="6"/>
    </row>
    <row r="5195" spans="1:1" x14ac:dyDescent="0.25">
      <c r="A5195" s="6"/>
    </row>
    <row r="5196" spans="1:1" x14ac:dyDescent="0.25">
      <c r="A5196" s="6"/>
    </row>
    <row r="5197" spans="1:1" x14ac:dyDescent="0.25">
      <c r="A5197" s="6"/>
    </row>
    <row r="5198" spans="1:1" x14ac:dyDescent="0.25">
      <c r="A5198" s="6"/>
    </row>
    <row r="5199" spans="1:1" x14ac:dyDescent="0.25">
      <c r="A5199" s="6"/>
    </row>
    <row r="5200" spans="1:1" x14ac:dyDescent="0.25">
      <c r="A5200" s="6"/>
    </row>
    <row r="5201" spans="1:1" x14ac:dyDescent="0.25">
      <c r="A5201" s="6"/>
    </row>
    <row r="5202" spans="1:1" x14ac:dyDescent="0.25">
      <c r="A5202" s="6"/>
    </row>
    <row r="5203" spans="1:1" x14ac:dyDescent="0.25">
      <c r="A5203" s="6"/>
    </row>
    <row r="5204" spans="1:1" x14ac:dyDescent="0.25">
      <c r="A5204" s="6"/>
    </row>
    <row r="5205" spans="1:1" x14ac:dyDescent="0.25">
      <c r="A5205" s="6"/>
    </row>
    <row r="5206" spans="1:1" x14ac:dyDescent="0.25">
      <c r="A5206" s="6"/>
    </row>
    <row r="5207" spans="1:1" x14ac:dyDescent="0.25">
      <c r="A5207" s="6"/>
    </row>
    <row r="5208" spans="1:1" x14ac:dyDescent="0.25">
      <c r="A5208" s="6"/>
    </row>
    <row r="5209" spans="1:1" x14ac:dyDescent="0.25">
      <c r="A5209" s="6"/>
    </row>
    <row r="5210" spans="1:1" x14ac:dyDescent="0.25">
      <c r="A5210" s="6"/>
    </row>
    <row r="5211" spans="1:1" x14ac:dyDescent="0.25">
      <c r="A5211" s="6"/>
    </row>
    <row r="5212" spans="1:1" x14ac:dyDescent="0.25">
      <c r="A5212" s="6"/>
    </row>
    <row r="5213" spans="1:1" x14ac:dyDescent="0.25">
      <c r="A5213" s="6"/>
    </row>
    <row r="5214" spans="1:1" x14ac:dyDescent="0.25">
      <c r="A5214" s="6"/>
    </row>
    <row r="5215" spans="1:1" x14ac:dyDescent="0.25">
      <c r="A5215" s="6"/>
    </row>
    <row r="5216" spans="1:1" x14ac:dyDescent="0.25">
      <c r="A5216" s="6"/>
    </row>
    <row r="5217" spans="1:1" x14ac:dyDescent="0.25">
      <c r="A5217" s="6"/>
    </row>
    <row r="5218" spans="1:1" x14ac:dyDescent="0.25">
      <c r="A5218" s="6"/>
    </row>
    <row r="5219" spans="1:1" x14ac:dyDescent="0.25">
      <c r="A5219" s="6"/>
    </row>
    <row r="5220" spans="1:1" x14ac:dyDescent="0.25">
      <c r="A5220" s="6"/>
    </row>
    <row r="5221" spans="1:1" x14ac:dyDescent="0.25">
      <c r="A5221" s="6"/>
    </row>
    <row r="5222" spans="1:1" x14ac:dyDescent="0.25">
      <c r="A5222" s="6"/>
    </row>
    <row r="5223" spans="1:1" x14ac:dyDescent="0.25">
      <c r="A5223" s="6"/>
    </row>
    <row r="5224" spans="1:1" x14ac:dyDescent="0.25">
      <c r="A5224" s="6"/>
    </row>
    <row r="5225" spans="1:1" x14ac:dyDescent="0.25">
      <c r="A5225" s="6"/>
    </row>
    <row r="5226" spans="1:1" x14ac:dyDescent="0.25">
      <c r="A5226" s="6"/>
    </row>
    <row r="5227" spans="1:1" x14ac:dyDescent="0.25">
      <c r="A5227" s="6"/>
    </row>
    <row r="5228" spans="1:1" x14ac:dyDescent="0.25">
      <c r="A5228" s="6"/>
    </row>
    <row r="5229" spans="1:1" x14ac:dyDescent="0.25">
      <c r="A5229" s="6"/>
    </row>
    <row r="5230" spans="1:1" x14ac:dyDescent="0.25">
      <c r="A5230" s="6"/>
    </row>
    <row r="5231" spans="1:1" x14ac:dyDescent="0.25">
      <c r="A5231" s="6"/>
    </row>
    <row r="5232" spans="1:1" x14ac:dyDescent="0.25">
      <c r="A5232" s="6"/>
    </row>
    <row r="5233" spans="1:1" x14ac:dyDescent="0.25">
      <c r="A5233" s="6"/>
    </row>
    <row r="5234" spans="1:1" x14ac:dyDescent="0.25">
      <c r="A5234" s="6"/>
    </row>
    <row r="5235" spans="1:1" x14ac:dyDescent="0.25">
      <c r="A5235" s="6"/>
    </row>
    <row r="5236" spans="1:1" x14ac:dyDescent="0.25">
      <c r="A5236" s="6"/>
    </row>
    <row r="5237" spans="1:1" x14ac:dyDescent="0.25">
      <c r="A5237" s="6"/>
    </row>
    <row r="5238" spans="1:1" x14ac:dyDescent="0.25">
      <c r="A5238" s="6"/>
    </row>
    <row r="5239" spans="1:1" x14ac:dyDescent="0.25">
      <c r="A5239" s="6"/>
    </row>
    <row r="5240" spans="1:1" x14ac:dyDescent="0.25">
      <c r="A5240" s="6"/>
    </row>
    <row r="5241" spans="1:1" x14ac:dyDescent="0.25">
      <c r="A5241" s="6"/>
    </row>
    <row r="5242" spans="1:1" x14ac:dyDescent="0.25">
      <c r="A5242" s="6"/>
    </row>
    <row r="5243" spans="1:1" x14ac:dyDescent="0.25">
      <c r="A5243" s="6"/>
    </row>
    <row r="5244" spans="1:1" x14ac:dyDescent="0.25">
      <c r="A5244" s="6"/>
    </row>
    <row r="5245" spans="1:1" x14ac:dyDescent="0.25">
      <c r="A5245" s="6"/>
    </row>
    <row r="5246" spans="1:1" x14ac:dyDescent="0.25">
      <c r="A5246" s="6"/>
    </row>
    <row r="5247" spans="1:1" x14ac:dyDescent="0.25">
      <c r="A5247" s="6"/>
    </row>
    <row r="5248" spans="1:1" x14ac:dyDescent="0.25">
      <c r="A5248" s="6"/>
    </row>
    <row r="5249" spans="1:1" x14ac:dyDescent="0.25">
      <c r="A5249" s="6"/>
    </row>
    <row r="5250" spans="1:1" x14ac:dyDescent="0.25">
      <c r="A5250" s="6"/>
    </row>
    <row r="5251" spans="1:1" x14ac:dyDescent="0.25">
      <c r="A5251" s="6"/>
    </row>
    <row r="5252" spans="1:1" x14ac:dyDescent="0.25">
      <c r="A5252" s="6"/>
    </row>
    <row r="5253" spans="1:1" x14ac:dyDescent="0.25">
      <c r="A5253" s="6"/>
    </row>
    <row r="5254" spans="1:1" x14ac:dyDescent="0.25">
      <c r="A5254" s="6"/>
    </row>
    <row r="5255" spans="1:1" x14ac:dyDescent="0.25">
      <c r="A5255" s="6"/>
    </row>
    <row r="5256" spans="1:1" x14ac:dyDescent="0.25">
      <c r="A5256" s="6"/>
    </row>
    <row r="5257" spans="1:1" x14ac:dyDescent="0.25">
      <c r="A5257" s="6"/>
    </row>
    <row r="5258" spans="1:1" x14ac:dyDescent="0.25">
      <c r="A5258" s="6"/>
    </row>
    <row r="5259" spans="1:1" x14ac:dyDescent="0.25">
      <c r="A5259" s="6"/>
    </row>
    <row r="5260" spans="1:1" x14ac:dyDescent="0.25">
      <c r="A5260" s="6"/>
    </row>
    <row r="5261" spans="1:1" x14ac:dyDescent="0.25">
      <c r="A5261" s="6"/>
    </row>
    <row r="5262" spans="1:1" x14ac:dyDescent="0.25">
      <c r="A5262" s="6"/>
    </row>
    <row r="5263" spans="1:1" x14ac:dyDescent="0.25">
      <c r="A5263" s="6"/>
    </row>
    <row r="5264" spans="1:1" x14ac:dyDescent="0.25">
      <c r="A5264" s="6"/>
    </row>
    <row r="5265" spans="1:1" x14ac:dyDescent="0.25">
      <c r="A5265" s="6"/>
    </row>
    <row r="5266" spans="1:1" x14ac:dyDescent="0.25">
      <c r="A5266" s="6"/>
    </row>
    <row r="5267" spans="1:1" x14ac:dyDescent="0.25">
      <c r="A5267" s="6"/>
    </row>
    <row r="5268" spans="1:1" x14ac:dyDescent="0.25">
      <c r="A5268" s="6"/>
    </row>
    <row r="5269" spans="1:1" x14ac:dyDescent="0.25">
      <c r="A5269" s="6"/>
    </row>
    <row r="5270" spans="1:1" x14ac:dyDescent="0.25">
      <c r="A5270" s="6"/>
    </row>
    <row r="5271" spans="1:1" x14ac:dyDescent="0.25">
      <c r="A5271" s="6"/>
    </row>
    <row r="5272" spans="1:1" x14ac:dyDescent="0.25">
      <c r="A5272" s="6"/>
    </row>
    <row r="5273" spans="1:1" x14ac:dyDescent="0.25">
      <c r="A5273" s="6"/>
    </row>
    <row r="5274" spans="1:1" x14ac:dyDescent="0.25">
      <c r="A5274" s="6"/>
    </row>
    <row r="5275" spans="1:1" x14ac:dyDescent="0.25">
      <c r="A5275" s="6"/>
    </row>
    <row r="5276" spans="1:1" x14ac:dyDescent="0.25">
      <c r="A5276" s="6"/>
    </row>
    <row r="5277" spans="1:1" x14ac:dyDescent="0.25">
      <c r="A5277" s="6"/>
    </row>
    <row r="5278" spans="1:1" x14ac:dyDescent="0.25">
      <c r="A5278" s="6"/>
    </row>
    <row r="5279" spans="1:1" x14ac:dyDescent="0.25">
      <c r="A5279" s="6"/>
    </row>
    <row r="5280" spans="1:1" x14ac:dyDescent="0.25">
      <c r="A5280" s="6"/>
    </row>
    <row r="5281" spans="1:1" x14ac:dyDescent="0.25">
      <c r="A5281" s="6"/>
    </row>
    <row r="5282" spans="1:1" x14ac:dyDescent="0.25">
      <c r="A5282" s="6"/>
    </row>
    <row r="5283" spans="1:1" x14ac:dyDescent="0.25">
      <c r="A5283" s="6"/>
    </row>
    <row r="5284" spans="1:1" x14ac:dyDescent="0.25">
      <c r="A5284" s="6"/>
    </row>
    <row r="5285" spans="1:1" x14ac:dyDescent="0.25">
      <c r="A5285" s="6"/>
    </row>
    <row r="5286" spans="1:1" x14ac:dyDescent="0.25">
      <c r="A5286" s="6"/>
    </row>
    <row r="5287" spans="1:1" x14ac:dyDescent="0.25">
      <c r="A5287" s="6"/>
    </row>
    <row r="5288" spans="1:1" x14ac:dyDescent="0.25">
      <c r="A5288" s="6"/>
    </row>
    <row r="5289" spans="1:1" x14ac:dyDescent="0.25">
      <c r="A5289" s="6"/>
    </row>
    <row r="5290" spans="1:1" x14ac:dyDescent="0.25">
      <c r="A5290" s="6"/>
    </row>
    <row r="5291" spans="1:1" x14ac:dyDescent="0.25">
      <c r="A5291" s="6"/>
    </row>
    <row r="5292" spans="1:1" x14ac:dyDescent="0.25">
      <c r="A5292" s="6"/>
    </row>
    <row r="5293" spans="1:1" x14ac:dyDescent="0.25">
      <c r="A5293" s="6"/>
    </row>
    <row r="5294" spans="1:1" x14ac:dyDescent="0.25">
      <c r="A5294" s="6"/>
    </row>
    <row r="5295" spans="1:1" x14ac:dyDescent="0.25">
      <c r="A5295" s="6"/>
    </row>
    <row r="5296" spans="1:1" x14ac:dyDescent="0.25">
      <c r="A5296" s="6"/>
    </row>
    <row r="5297" spans="1:1" x14ac:dyDescent="0.25">
      <c r="A5297" s="6"/>
    </row>
    <row r="5298" spans="1:1" x14ac:dyDescent="0.25">
      <c r="A5298" s="6"/>
    </row>
    <row r="5299" spans="1:1" x14ac:dyDescent="0.25">
      <c r="A5299" s="6"/>
    </row>
    <row r="5300" spans="1:1" x14ac:dyDescent="0.25">
      <c r="A5300" s="6"/>
    </row>
    <row r="5301" spans="1:1" x14ac:dyDescent="0.25">
      <c r="A5301" s="6"/>
    </row>
    <row r="5302" spans="1:1" x14ac:dyDescent="0.25">
      <c r="A5302" s="6"/>
    </row>
    <row r="5303" spans="1:1" x14ac:dyDescent="0.25">
      <c r="A5303" s="6"/>
    </row>
    <row r="5304" spans="1:1" x14ac:dyDescent="0.25">
      <c r="A5304" s="6"/>
    </row>
    <row r="5305" spans="1:1" x14ac:dyDescent="0.25">
      <c r="A5305" s="6"/>
    </row>
    <row r="5306" spans="1:1" x14ac:dyDescent="0.25">
      <c r="A5306" s="6"/>
    </row>
    <row r="5307" spans="1:1" x14ac:dyDescent="0.25">
      <c r="A5307" s="6"/>
    </row>
    <row r="5308" spans="1:1" x14ac:dyDescent="0.25">
      <c r="A5308" s="6"/>
    </row>
    <row r="5309" spans="1:1" x14ac:dyDescent="0.25">
      <c r="A5309" s="6"/>
    </row>
    <row r="5310" spans="1:1" x14ac:dyDescent="0.25">
      <c r="A5310" s="6"/>
    </row>
    <row r="5311" spans="1:1" x14ac:dyDescent="0.25">
      <c r="A5311" s="6"/>
    </row>
    <row r="5312" spans="1:1" x14ac:dyDescent="0.25">
      <c r="A5312" s="6"/>
    </row>
    <row r="5313" spans="1:1" x14ac:dyDescent="0.25">
      <c r="A5313" s="6"/>
    </row>
    <row r="5314" spans="1:1" x14ac:dyDescent="0.25">
      <c r="A5314" s="6"/>
    </row>
    <row r="5315" spans="1:1" x14ac:dyDescent="0.25">
      <c r="A5315" s="6"/>
    </row>
    <row r="5316" spans="1:1" x14ac:dyDescent="0.25">
      <c r="A5316" s="6"/>
    </row>
    <row r="5317" spans="1:1" x14ac:dyDescent="0.25">
      <c r="A5317" s="6"/>
    </row>
    <row r="5318" spans="1:1" x14ac:dyDescent="0.25">
      <c r="A5318" s="6"/>
    </row>
    <row r="5319" spans="1:1" x14ac:dyDescent="0.25">
      <c r="A5319" s="6"/>
    </row>
    <row r="5320" spans="1:1" x14ac:dyDescent="0.25">
      <c r="A5320" s="6"/>
    </row>
    <row r="5321" spans="1:1" x14ac:dyDescent="0.25">
      <c r="A5321" s="6"/>
    </row>
    <row r="5322" spans="1:1" x14ac:dyDescent="0.25">
      <c r="A5322" s="6"/>
    </row>
    <row r="5323" spans="1:1" x14ac:dyDescent="0.25">
      <c r="A5323" s="6"/>
    </row>
    <row r="5324" spans="1:1" x14ac:dyDescent="0.25">
      <c r="A5324" s="6"/>
    </row>
    <row r="5325" spans="1:1" x14ac:dyDescent="0.25">
      <c r="A5325" s="6"/>
    </row>
    <row r="5326" spans="1:1" x14ac:dyDescent="0.25">
      <c r="A5326" s="6"/>
    </row>
    <row r="5327" spans="1:1" x14ac:dyDescent="0.25">
      <c r="A5327" s="6"/>
    </row>
    <row r="5328" spans="1:1" x14ac:dyDescent="0.25">
      <c r="A5328" s="6"/>
    </row>
    <row r="5329" spans="1:1" x14ac:dyDescent="0.25">
      <c r="A5329" s="6"/>
    </row>
    <row r="5330" spans="1:1" x14ac:dyDescent="0.25">
      <c r="A5330" s="6"/>
    </row>
    <row r="5331" spans="1:1" x14ac:dyDescent="0.25">
      <c r="A5331" s="6"/>
    </row>
    <row r="5332" spans="1:1" x14ac:dyDescent="0.25">
      <c r="A5332" s="6"/>
    </row>
    <row r="5333" spans="1:1" x14ac:dyDescent="0.25">
      <c r="A5333" s="6"/>
    </row>
    <row r="5334" spans="1:1" x14ac:dyDescent="0.25">
      <c r="A5334" s="6"/>
    </row>
    <row r="5335" spans="1:1" x14ac:dyDescent="0.25">
      <c r="A5335" s="6"/>
    </row>
    <row r="5336" spans="1:1" x14ac:dyDescent="0.25">
      <c r="A5336" s="6"/>
    </row>
    <row r="5337" spans="1:1" x14ac:dyDescent="0.25">
      <c r="A5337" s="6"/>
    </row>
    <row r="5338" spans="1:1" x14ac:dyDescent="0.25">
      <c r="A5338" s="6"/>
    </row>
    <row r="5339" spans="1:1" x14ac:dyDescent="0.25">
      <c r="A5339" s="6"/>
    </row>
    <row r="5340" spans="1:1" x14ac:dyDescent="0.25">
      <c r="A5340" s="6"/>
    </row>
    <row r="5341" spans="1:1" x14ac:dyDescent="0.25">
      <c r="A5341" s="6"/>
    </row>
    <row r="5342" spans="1:1" x14ac:dyDescent="0.25">
      <c r="A5342" s="6"/>
    </row>
    <row r="5343" spans="1:1" x14ac:dyDescent="0.25">
      <c r="A5343" s="6"/>
    </row>
    <row r="5344" spans="1:1" x14ac:dyDescent="0.25">
      <c r="A5344" s="6"/>
    </row>
    <row r="5345" spans="1:1" x14ac:dyDescent="0.25">
      <c r="A5345" s="6"/>
    </row>
    <row r="5346" spans="1:1" x14ac:dyDescent="0.25">
      <c r="A5346" s="6"/>
    </row>
    <row r="5347" spans="1:1" x14ac:dyDescent="0.25">
      <c r="A5347" s="6"/>
    </row>
    <row r="5348" spans="1:1" x14ac:dyDescent="0.25">
      <c r="A5348" s="6"/>
    </row>
    <row r="5349" spans="1:1" x14ac:dyDescent="0.25">
      <c r="A5349" s="6"/>
    </row>
    <row r="5350" spans="1:1" x14ac:dyDescent="0.25">
      <c r="A5350" s="6"/>
    </row>
    <row r="5351" spans="1:1" x14ac:dyDescent="0.25">
      <c r="A5351" s="6"/>
    </row>
    <row r="5352" spans="1:1" x14ac:dyDescent="0.25">
      <c r="A5352" s="6"/>
    </row>
    <row r="5353" spans="1:1" x14ac:dyDescent="0.25">
      <c r="A5353" s="6"/>
    </row>
    <row r="5354" spans="1:1" x14ac:dyDescent="0.25">
      <c r="A5354" s="6"/>
    </row>
    <row r="5355" spans="1:1" x14ac:dyDescent="0.25">
      <c r="A5355" s="6"/>
    </row>
    <row r="5356" spans="1:1" x14ac:dyDescent="0.25">
      <c r="A5356" s="6"/>
    </row>
    <row r="5357" spans="1:1" x14ac:dyDescent="0.25">
      <c r="A5357" s="6"/>
    </row>
    <row r="5358" spans="1:1" x14ac:dyDescent="0.25">
      <c r="A5358" s="6"/>
    </row>
    <row r="5359" spans="1:1" x14ac:dyDescent="0.25">
      <c r="A5359" s="6"/>
    </row>
    <row r="5360" spans="1:1" x14ac:dyDescent="0.25">
      <c r="A5360" s="6"/>
    </row>
    <row r="5361" spans="1:1" x14ac:dyDescent="0.25">
      <c r="A5361" s="6"/>
    </row>
    <row r="5362" spans="1:1" x14ac:dyDescent="0.25">
      <c r="A5362" s="6"/>
    </row>
    <row r="5363" spans="1:1" x14ac:dyDescent="0.25">
      <c r="A5363" s="6"/>
    </row>
    <row r="5364" spans="1:1" x14ac:dyDescent="0.25">
      <c r="A5364" s="6"/>
    </row>
    <row r="5365" spans="1:1" x14ac:dyDescent="0.25">
      <c r="A5365" s="6"/>
    </row>
    <row r="5366" spans="1:1" x14ac:dyDescent="0.25">
      <c r="A5366" s="6"/>
    </row>
    <row r="5367" spans="1:1" x14ac:dyDescent="0.25">
      <c r="A5367" s="6"/>
    </row>
    <row r="5368" spans="1:1" x14ac:dyDescent="0.25">
      <c r="A5368" s="6"/>
    </row>
    <row r="5369" spans="1:1" x14ac:dyDescent="0.25">
      <c r="A5369" s="6"/>
    </row>
    <row r="5370" spans="1:1" x14ac:dyDescent="0.25">
      <c r="A5370" s="6"/>
    </row>
    <row r="5371" spans="1:1" x14ac:dyDescent="0.25">
      <c r="A5371" s="6"/>
    </row>
    <row r="5372" spans="1:1" x14ac:dyDescent="0.25">
      <c r="A5372" s="6"/>
    </row>
    <row r="5373" spans="1:1" x14ac:dyDescent="0.25">
      <c r="A5373" s="6"/>
    </row>
    <row r="5374" spans="1:1" x14ac:dyDescent="0.25">
      <c r="A5374" s="6"/>
    </row>
    <row r="5375" spans="1:1" x14ac:dyDescent="0.25">
      <c r="A5375" s="6"/>
    </row>
    <row r="5376" spans="1:1" x14ac:dyDescent="0.25">
      <c r="A5376" s="6"/>
    </row>
    <row r="5377" spans="1:1" x14ac:dyDescent="0.25">
      <c r="A5377" s="6"/>
    </row>
    <row r="5378" spans="1:1" x14ac:dyDescent="0.25">
      <c r="A5378" s="6"/>
    </row>
    <row r="5379" spans="1:1" x14ac:dyDescent="0.25">
      <c r="A5379" s="6"/>
    </row>
    <row r="5380" spans="1:1" x14ac:dyDescent="0.25">
      <c r="A5380" s="6"/>
    </row>
    <row r="5381" spans="1:1" x14ac:dyDescent="0.25">
      <c r="A5381" s="6"/>
    </row>
    <row r="5382" spans="1:1" x14ac:dyDescent="0.25">
      <c r="A5382" s="6"/>
    </row>
    <row r="5383" spans="1:1" x14ac:dyDescent="0.25">
      <c r="A5383" s="6"/>
    </row>
    <row r="5384" spans="1:1" x14ac:dyDescent="0.25">
      <c r="A5384" s="6"/>
    </row>
    <row r="5385" spans="1:1" x14ac:dyDescent="0.25">
      <c r="A5385" s="6"/>
    </row>
    <row r="5386" spans="1:1" x14ac:dyDescent="0.25">
      <c r="A5386" s="6"/>
    </row>
    <row r="5387" spans="1:1" x14ac:dyDescent="0.25">
      <c r="A5387" s="6"/>
    </row>
    <row r="5388" spans="1:1" x14ac:dyDescent="0.25">
      <c r="A5388" s="6"/>
    </row>
    <row r="5389" spans="1:1" x14ac:dyDescent="0.25">
      <c r="A5389" s="6"/>
    </row>
    <row r="5390" spans="1:1" x14ac:dyDescent="0.25">
      <c r="A5390" s="6"/>
    </row>
    <row r="5391" spans="1:1" x14ac:dyDescent="0.25">
      <c r="A5391" s="6"/>
    </row>
    <row r="5392" spans="1:1" x14ac:dyDescent="0.25">
      <c r="A5392" s="6"/>
    </row>
    <row r="5393" spans="1:1" x14ac:dyDescent="0.25">
      <c r="A5393" s="6"/>
    </row>
    <row r="5394" spans="1:1" x14ac:dyDescent="0.25">
      <c r="A5394" s="6"/>
    </row>
    <row r="5395" spans="1:1" x14ac:dyDescent="0.25">
      <c r="A5395" s="6"/>
    </row>
    <row r="5396" spans="1:1" x14ac:dyDescent="0.25">
      <c r="A5396" s="6"/>
    </row>
    <row r="5397" spans="1:1" x14ac:dyDescent="0.25">
      <c r="A5397" s="6"/>
    </row>
    <row r="5398" spans="1:1" x14ac:dyDescent="0.25">
      <c r="A5398" s="6"/>
    </row>
    <row r="5399" spans="1:1" x14ac:dyDescent="0.25">
      <c r="A5399" s="6"/>
    </row>
    <row r="5400" spans="1:1" x14ac:dyDescent="0.25">
      <c r="A5400" s="6"/>
    </row>
    <row r="5401" spans="1:1" x14ac:dyDescent="0.25">
      <c r="A5401" s="6"/>
    </row>
    <row r="5402" spans="1:1" x14ac:dyDescent="0.25">
      <c r="A5402" s="6"/>
    </row>
    <row r="5403" spans="1:1" x14ac:dyDescent="0.25">
      <c r="A5403" s="6"/>
    </row>
    <row r="5404" spans="1:1" x14ac:dyDescent="0.25">
      <c r="A5404" s="6"/>
    </row>
    <row r="5405" spans="1:1" x14ac:dyDescent="0.25">
      <c r="A5405" s="6"/>
    </row>
    <row r="5406" spans="1:1" x14ac:dyDescent="0.25">
      <c r="A5406" s="6"/>
    </row>
    <row r="5407" spans="1:1" x14ac:dyDescent="0.25">
      <c r="A5407" s="6"/>
    </row>
    <row r="5408" spans="1:1" x14ac:dyDescent="0.25">
      <c r="A5408" s="6"/>
    </row>
    <row r="5409" spans="1:1" x14ac:dyDescent="0.25">
      <c r="A5409" s="6"/>
    </row>
    <row r="5410" spans="1:1" x14ac:dyDescent="0.25">
      <c r="A5410" s="6"/>
    </row>
    <row r="5411" spans="1:1" x14ac:dyDescent="0.25">
      <c r="A5411" s="6"/>
    </row>
    <row r="5412" spans="1:1" x14ac:dyDescent="0.25">
      <c r="A5412" s="6"/>
    </row>
    <row r="5413" spans="1:1" x14ac:dyDescent="0.25">
      <c r="A5413" s="6"/>
    </row>
    <row r="5414" spans="1:1" x14ac:dyDescent="0.25">
      <c r="A5414" s="6"/>
    </row>
    <row r="5415" spans="1:1" x14ac:dyDescent="0.25">
      <c r="A5415" s="6"/>
    </row>
    <row r="5416" spans="1:1" x14ac:dyDescent="0.25">
      <c r="A5416" s="6"/>
    </row>
    <row r="5417" spans="1:1" x14ac:dyDescent="0.25">
      <c r="A5417" s="6"/>
    </row>
    <row r="5418" spans="1:1" x14ac:dyDescent="0.25">
      <c r="A5418" s="6"/>
    </row>
    <row r="5419" spans="1:1" x14ac:dyDescent="0.25">
      <c r="A5419" s="6"/>
    </row>
    <row r="5420" spans="1:1" x14ac:dyDescent="0.25">
      <c r="A5420" s="6"/>
    </row>
    <row r="5421" spans="1:1" x14ac:dyDescent="0.25">
      <c r="A5421" s="6"/>
    </row>
    <row r="5422" spans="1:1" x14ac:dyDescent="0.25">
      <c r="A5422" s="6"/>
    </row>
    <row r="5423" spans="1:1" x14ac:dyDescent="0.25">
      <c r="A5423" s="6"/>
    </row>
    <row r="5424" spans="1:1" x14ac:dyDescent="0.25">
      <c r="A5424" s="6"/>
    </row>
    <row r="5425" spans="1:1" x14ac:dyDescent="0.25">
      <c r="A5425" s="6"/>
    </row>
    <row r="5426" spans="1:1" x14ac:dyDescent="0.25">
      <c r="A5426" s="6"/>
    </row>
    <row r="5427" spans="1:1" x14ac:dyDescent="0.25">
      <c r="A5427" s="6"/>
    </row>
    <row r="5428" spans="1:1" x14ac:dyDescent="0.25">
      <c r="A5428" s="6"/>
    </row>
    <row r="5429" spans="1:1" x14ac:dyDescent="0.25">
      <c r="A5429" s="6"/>
    </row>
    <row r="5430" spans="1:1" x14ac:dyDescent="0.25">
      <c r="A5430" s="6"/>
    </row>
    <row r="5431" spans="1:1" x14ac:dyDescent="0.25">
      <c r="A5431" s="6"/>
    </row>
    <row r="5432" spans="1:1" x14ac:dyDescent="0.25">
      <c r="A5432" s="6"/>
    </row>
    <row r="5433" spans="1:1" x14ac:dyDescent="0.25">
      <c r="A5433" s="6"/>
    </row>
    <row r="5434" spans="1:1" x14ac:dyDescent="0.25">
      <c r="A5434" s="6"/>
    </row>
    <row r="5435" spans="1:1" x14ac:dyDescent="0.25">
      <c r="A5435" s="6"/>
    </row>
    <row r="5436" spans="1:1" x14ac:dyDescent="0.25">
      <c r="A5436" s="6"/>
    </row>
    <row r="5437" spans="1:1" x14ac:dyDescent="0.25">
      <c r="A5437" s="6"/>
    </row>
    <row r="5438" spans="1:1" x14ac:dyDescent="0.25">
      <c r="A5438" s="6"/>
    </row>
    <row r="5439" spans="1:1" x14ac:dyDescent="0.25">
      <c r="A5439" s="6"/>
    </row>
    <row r="5440" spans="1:1" x14ac:dyDescent="0.25">
      <c r="A5440" s="6"/>
    </row>
    <row r="5441" spans="1:1" x14ac:dyDescent="0.25">
      <c r="A5441" s="6"/>
    </row>
    <row r="5442" spans="1:1" x14ac:dyDescent="0.25">
      <c r="A5442" s="6"/>
    </row>
    <row r="5443" spans="1:1" x14ac:dyDescent="0.25">
      <c r="A5443" s="6"/>
    </row>
    <row r="5444" spans="1:1" x14ac:dyDescent="0.25">
      <c r="A5444" s="6"/>
    </row>
    <row r="5445" spans="1:1" x14ac:dyDescent="0.25">
      <c r="A5445" s="6"/>
    </row>
    <row r="5446" spans="1:1" x14ac:dyDescent="0.25">
      <c r="A5446" s="6"/>
    </row>
    <row r="5447" spans="1:1" x14ac:dyDescent="0.25">
      <c r="A5447" s="6"/>
    </row>
    <row r="5448" spans="1:1" x14ac:dyDescent="0.25">
      <c r="A5448" s="6"/>
    </row>
    <row r="5449" spans="1:1" x14ac:dyDescent="0.25">
      <c r="A5449" s="6"/>
    </row>
    <row r="5450" spans="1:1" x14ac:dyDescent="0.25">
      <c r="A5450" s="6"/>
    </row>
    <row r="5451" spans="1:1" x14ac:dyDescent="0.25">
      <c r="A5451" s="6"/>
    </row>
    <row r="5452" spans="1:1" x14ac:dyDescent="0.25">
      <c r="A5452" s="6"/>
    </row>
    <row r="5453" spans="1:1" x14ac:dyDescent="0.25">
      <c r="A5453" s="6"/>
    </row>
    <row r="5454" spans="1:1" x14ac:dyDescent="0.25">
      <c r="A5454" s="6"/>
    </row>
    <row r="5455" spans="1:1" x14ac:dyDescent="0.25">
      <c r="A5455" s="6"/>
    </row>
    <row r="5456" spans="1:1" x14ac:dyDescent="0.25">
      <c r="A5456" s="6"/>
    </row>
    <row r="5457" spans="1:1" x14ac:dyDescent="0.25">
      <c r="A5457" s="6"/>
    </row>
    <row r="5458" spans="1:1" x14ac:dyDescent="0.25">
      <c r="A5458" s="6"/>
    </row>
    <row r="5459" spans="1:1" x14ac:dyDescent="0.25">
      <c r="A5459" s="6"/>
    </row>
    <row r="5460" spans="1:1" x14ac:dyDescent="0.25">
      <c r="A5460" s="6"/>
    </row>
    <row r="5461" spans="1:1" x14ac:dyDescent="0.25">
      <c r="A5461" s="6"/>
    </row>
    <row r="5462" spans="1:1" x14ac:dyDescent="0.25">
      <c r="A5462" s="6"/>
    </row>
    <row r="5463" spans="1:1" x14ac:dyDescent="0.25">
      <c r="A5463" s="6"/>
    </row>
    <row r="5464" spans="1:1" x14ac:dyDescent="0.25">
      <c r="A5464" s="6"/>
    </row>
    <row r="5465" spans="1:1" x14ac:dyDescent="0.25">
      <c r="A5465" s="6"/>
    </row>
    <row r="5466" spans="1:1" x14ac:dyDescent="0.25">
      <c r="A5466" s="6"/>
    </row>
    <row r="5467" spans="1:1" x14ac:dyDescent="0.25">
      <c r="A5467" s="6"/>
    </row>
    <row r="5468" spans="1:1" x14ac:dyDescent="0.25">
      <c r="A5468" s="6"/>
    </row>
    <row r="5469" spans="1:1" x14ac:dyDescent="0.25">
      <c r="A5469" s="6"/>
    </row>
    <row r="5470" spans="1:1" x14ac:dyDescent="0.25">
      <c r="A5470" s="6"/>
    </row>
    <row r="5471" spans="1:1" x14ac:dyDescent="0.25">
      <c r="A5471" s="6"/>
    </row>
    <row r="5472" spans="1:1" x14ac:dyDescent="0.25">
      <c r="A5472" s="6"/>
    </row>
    <row r="5473" spans="1:1" x14ac:dyDescent="0.25">
      <c r="A5473" s="6"/>
    </row>
    <row r="5474" spans="1:1" x14ac:dyDescent="0.25">
      <c r="A5474" s="6"/>
    </row>
    <row r="5475" spans="1:1" x14ac:dyDescent="0.25">
      <c r="A5475" s="6"/>
    </row>
    <row r="5476" spans="1:1" x14ac:dyDescent="0.25">
      <c r="A5476" s="6"/>
    </row>
    <row r="5477" spans="1:1" x14ac:dyDescent="0.25">
      <c r="A5477" s="6"/>
    </row>
    <row r="5478" spans="1:1" x14ac:dyDescent="0.25">
      <c r="A5478" s="6"/>
    </row>
    <row r="5479" spans="1:1" x14ac:dyDescent="0.25">
      <c r="A5479" s="6"/>
    </row>
    <row r="5480" spans="1:1" x14ac:dyDescent="0.25">
      <c r="A5480" s="6"/>
    </row>
    <row r="5481" spans="1:1" x14ac:dyDescent="0.25">
      <c r="A5481" s="6"/>
    </row>
    <row r="5482" spans="1:1" x14ac:dyDescent="0.25">
      <c r="A5482" s="6"/>
    </row>
    <row r="5483" spans="1:1" x14ac:dyDescent="0.25">
      <c r="A5483" s="6"/>
    </row>
    <row r="5484" spans="1:1" x14ac:dyDescent="0.25">
      <c r="A5484" s="6"/>
    </row>
    <row r="5485" spans="1:1" x14ac:dyDescent="0.25">
      <c r="A5485" s="6"/>
    </row>
    <row r="5486" spans="1:1" x14ac:dyDescent="0.25">
      <c r="A5486" s="6"/>
    </row>
    <row r="5487" spans="1:1" x14ac:dyDescent="0.25">
      <c r="A5487" s="6"/>
    </row>
    <row r="5488" spans="1:1" x14ac:dyDescent="0.25">
      <c r="A5488" s="6"/>
    </row>
    <row r="5489" spans="1:1" x14ac:dyDescent="0.25">
      <c r="A5489" s="6"/>
    </row>
    <row r="5490" spans="1:1" x14ac:dyDescent="0.25">
      <c r="A5490" s="6"/>
    </row>
    <row r="5491" spans="1:1" x14ac:dyDescent="0.25">
      <c r="A5491" s="6"/>
    </row>
    <row r="5492" spans="1:1" x14ac:dyDescent="0.25">
      <c r="A5492" s="6"/>
    </row>
    <row r="5493" spans="1:1" x14ac:dyDescent="0.25">
      <c r="A5493" s="6"/>
    </row>
    <row r="5494" spans="1:1" x14ac:dyDescent="0.25">
      <c r="A5494" s="6"/>
    </row>
    <row r="5495" spans="1:1" x14ac:dyDescent="0.25">
      <c r="A5495" s="6"/>
    </row>
    <row r="5496" spans="1:1" x14ac:dyDescent="0.25">
      <c r="A5496" s="6"/>
    </row>
    <row r="5497" spans="1:1" x14ac:dyDescent="0.25">
      <c r="A5497" s="6"/>
    </row>
    <row r="5498" spans="1:1" x14ac:dyDescent="0.25">
      <c r="A5498" s="6"/>
    </row>
    <row r="5499" spans="1:1" x14ac:dyDescent="0.25">
      <c r="A5499" s="6"/>
    </row>
    <row r="5500" spans="1:1" x14ac:dyDescent="0.25">
      <c r="A5500" s="6"/>
    </row>
    <row r="5501" spans="1:1" x14ac:dyDescent="0.25">
      <c r="A5501" s="6"/>
    </row>
    <row r="5502" spans="1:1" x14ac:dyDescent="0.25">
      <c r="A5502" s="6"/>
    </row>
    <row r="5503" spans="1:1" x14ac:dyDescent="0.25">
      <c r="A5503" s="6"/>
    </row>
    <row r="5504" spans="1:1" x14ac:dyDescent="0.25">
      <c r="A5504" s="6"/>
    </row>
    <row r="5505" spans="1:1" x14ac:dyDescent="0.25">
      <c r="A5505" s="6"/>
    </row>
    <row r="5506" spans="1:1" x14ac:dyDescent="0.25">
      <c r="A5506" s="6"/>
    </row>
    <row r="5507" spans="1:1" x14ac:dyDescent="0.25">
      <c r="A5507" s="6"/>
    </row>
    <row r="5508" spans="1:1" x14ac:dyDescent="0.25">
      <c r="A5508" s="6"/>
    </row>
    <row r="5509" spans="1:1" x14ac:dyDescent="0.25">
      <c r="A5509" s="6"/>
    </row>
    <row r="5510" spans="1:1" x14ac:dyDescent="0.25">
      <c r="A5510" s="6"/>
    </row>
    <row r="5511" spans="1:1" x14ac:dyDescent="0.25">
      <c r="A5511" s="6"/>
    </row>
    <row r="5512" spans="1:1" x14ac:dyDescent="0.25">
      <c r="A5512" s="6"/>
    </row>
    <row r="5513" spans="1:1" x14ac:dyDescent="0.25">
      <c r="A5513" s="6"/>
    </row>
    <row r="5514" spans="1:1" x14ac:dyDescent="0.25">
      <c r="A5514" s="6"/>
    </row>
    <row r="5515" spans="1:1" x14ac:dyDescent="0.25">
      <c r="A5515" s="6"/>
    </row>
    <row r="5516" spans="1:1" x14ac:dyDescent="0.25">
      <c r="A5516" s="6"/>
    </row>
    <row r="5517" spans="1:1" x14ac:dyDescent="0.25">
      <c r="A5517" s="6"/>
    </row>
    <row r="5518" spans="1:1" x14ac:dyDescent="0.25">
      <c r="A5518" s="6"/>
    </row>
    <row r="5519" spans="1:1" x14ac:dyDescent="0.25">
      <c r="A5519" s="6"/>
    </row>
    <row r="5520" spans="1:1" x14ac:dyDescent="0.25">
      <c r="A5520" s="6"/>
    </row>
    <row r="5521" spans="1:1" x14ac:dyDescent="0.25">
      <c r="A5521" s="6"/>
    </row>
    <row r="5522" spans="1:1" x14ac:dyDescent="0.25">
      <c r="A5522" s="6"/>
    </row>
    <row r="5523" spans="1:1" x14ac:dyDescent="0.25">
      <c r="A5523" s="6"/>
    </row>
    <row r="5524" spans="1:1" x14ac:dyDescent="0.25">
      <c r="A5524" s="6"/>
    </row>
    <row r="5525" spans="1:1" x14ac:dyDescent="0.25">
      <c r="A5525" s="6"/>
    </row>
    <row r="5526" spans="1:1" x14ac:dyDescent="0.25">
      <c r="A5526" s="6"/>
    </row>
    <row r="5527" spans="1:1" x14ac:dyDescent="0.25">
      <c r="A5527" s="6"/>
    </row>
    <row r="5528" spans="1:1" x14ac:dyDescent="0.25">
      <c r="A5528" s="6"/>
    </row>
    <row r="5529" spans="1:1" x14ac:dyDescent="0.25">
      <c r="A5529" s="6"/>
    </row>
    <row r="5530" spans="1:1" x14ac:dyDescent="0.25">
      <c r="A5530" s="6"/>
    </row>
    <row r="5531" spans="1:1" x14ac:dyDescent="0.25">
      <c r="A5531" s="6"/>
    </row>
    <row r="5532" spans="1:1" x14ac:dyDescent="0.25">
      <c r="A5532" s="6"/>
    </row>
    <row r="5533" spans="1:1" x14ac:dyDescent="0.25">
      <c r="A5533" s="6"/>
    </row>
    <row r="5534" spans="1:1" x14ac:dyDescent="0.25">
      <c r="A5534" s="6"/>
    </row>
    <row r="5535" spans="1:1" x14ac:dyDescent="0.25">
      <c r="A5535" s="6"/>
    </row>
    <row r="5536" spans="1:1" x14ac:dyDescent="0.25">
      <c r="A5536" s="6"/>
    </row>
    <row r="5537" spans="1:1" x14ac:dyDescent="0.25">
      <c r="A5537" s="6"/>
    </row>
    <row r="5538" spans="1:1" x14ac:dyDescent="0.25">
      <c r="A5538" s="6"/>
    </row>
    <row r="5539" spans="1:1" x14ac:dyDescent="0.25">
      <c r="A5539" s="6"/>
    </row>
    <row r="5540" spans="1:1" x14ac:dyDescent="0.25">
      <c r="A5540" s="6"/>
    </row>
    <row r="5541" spans="1:1" x14ac:dyDescent="0.25">
      <c r="A5541" s="6"/>
    </row>
    <row r="5542" spans="1:1" x14ac:dyDescent="0.25">
      <c r="A5542" s="6"/>
    </row>
    <row r="5543" spans="1:1" x14ac:dyDescent="0.25">
      <c r="A5543" s="6"/>
    </row>
    <row r="5544" spans="1:1" x14ac:dyDescent="0.25">
      <c r="A5544" s="6"/>
    </row>
    <row r="5545" spans="1:1" x14ac:dyDescent="0.25">
      <c r="A5545" s="6"/>
    </row>
    <row r="5546" spans="1:1" x14ac:dyDescent="0.25">
      <c r="A5546" s="6"/>
    </row>
    <row r="5547" spans="1:1" x14ac:dyDescent="0.25">
      <c r="A5547" s="6"/>
    </row>
    <row r="5548" spans="1:1" x14ac:dyDescent="0.25">
      <c r="A5548" s="6"/>
    </row>
    <row r="5549" spans="1:1" x14ac:dyDescent="0.25">
      <c r="A5549" s="6"/>
    </row>
    <row r="5550" spans="1:1" x14ac:dyDescent="0.25">
      <c r="A5550" s="6"/>
    </row>
    <row r="5551" spans="1:1" x14ac:dyDescent="0.25">
      <c r="A5551" s="6"/>
    </row>
    <row r="5552" spans="1:1" x14ac:dyDescent="0.25">
      <c r="A5552" s="6"/>
    </row>
    <row r="5553" spans="1:1" x14ac:dyDescent="0.25">
      <c r="A5553" s="6"/>
    </row>
    <row r="5554" spans="1:1" x14ac:dyDescent="0.25">
      <c r="A5554" s="6"/>
    </row>
    <row r="5555" spans="1:1" x14ac:dyDescent="0.25">
      <c r="A5555" s="6"/>
    </row>
    <row r="5556" spans="1:1" x14ac:dyDescent="0.25">
      <c r="A5556" s="6"/>
    </row>
    <row r="5557" spans="1:1" x14ac:dyDescent="0.25">
      <c r="A5557" s="6"/>
    </row>
    <row r="5558" spans="1:1" x14ac:dyDescent="0.25">
      <c r="A5558" s="6"/>
    </row>
    <row r="5559" spans="1:1" x14ac:dyDescent="0.25">
      <c r="A5559" s="6"/>
    </row>
    <row r="5560" spans="1:1" x14ac:dyDescent="0.25">
      <c r="A5560" s="6"/>
    </row>
    <row r="5561" spans="1:1" x14ac:dyDescent="0.25">
      <c r="A5561" s="6"/>
    </row>
    <row r="5562" spans="1:1" x14ac:dyDescent="0.25">
      <c r="A5562" s="6"/>
    </row>
    <row r="5563" spans="1:1" x14ac:dyDescent="0.25">
      <c r="A5563" s="6"/>
    </row>
    <row r="5564" spans="1:1" x14ac:dyDescent="0.25">
      <c r="A5564" s="6"/>
    </row>
    <row r="5565" spans="1:1" x14ac:dyDescent="0.25">
      <c r="A5565" s="6"/>
    </row>
    <row r="5566" spans="1:1" x14ac:dyDescent="0.25">
      <c r="A5566" s="6"/>
    </row>
    <row r="5567" spans="1:1" x14ac:dyDescent="0.25">
      <c r="A5567" s="6"/>
    </row>
    <row r="5568" spans="1:1" x14ac:dyDescent="0.25">
      <c r="A5568" s="6"/>
    </row>
    <row r="5569" spans="1:1" x14ac:dyDescent="0.25">
      <c r="A5569" s="6"/>
    </row>
    <row r="5570" spans="1:1" x14ac:dyDescent="0.25">
      <c r="A5570" s="6"/>
    </row>
    <row r="5571" spans="1:1" x14ac:dyDescent="0.25">
      <c r="A5571" s="6"/>
    </row>
    <row r="5572" spans="1:1" x14ac:dyDescent="0.25">
      <c r="A5572" s="6"/>
    </row>
    <row r="5573" spans="1:1" x14ac:dyDescent="0.25">
      <c r="A5573" s="6"/>
    </row>
    <row r="5574" spans="1:1" x14ac:dyDescent="0.25">
      <c r="A5574" s="6"/>
    </row>
    <row r="5575" spans="1:1" x14ac:dyDescent="0.25">
      <c r="A5575" s="6"/>
    </row>
    <row r="5576" spans="1:1" x14ac:dyDescent="0.25">
      <c r="A5576" s="6"/>
    </row>
    <row r="5577" spans="1:1" x14ac:dyDescent="0.25">
      <c r="A5577" s="6"/>
    </row>
    <row r="5578" spans="1:1" x14ac:dyDescent="0.25">
      <c r="A5578" s="6"/>
    </row>
    <row r="5579" spans="1:1" x14ac:dyDescent="0.25">
      <c r="A5579" s="6"/>
    </row>
    <row r="5580" spans="1:1" x14ac:dyDescent="0.25">
      <c r="A5580" s="6"/>
    </row>
    <row r="5581" spans="1:1" x14ac:dyDescent="0.25">
      <c r="A5581" s="6"/>
    </row>
    <row r="5582" spans="1:1" x14ac:dyDescent="0.25">
      <c r="A5582" s="6"/>
    </row>
    <row r="5583" spans="1:1" x14ac:dyDescent="0.25">
      <c r="A5583" s="6"/>
    </row>
    <row r="5584" spans="1:1" x14ac:dyDescent="0.25">
      <c r="A5584" s="6"/>
    </row>
    <row r="5585" spans="1:1" x14ac:dyDescent="0.25">
      <c r="A5585" s="6"/>
    </row>
    <row r="5586" spans="1:1" x14ac:dyDescent="0.25">
      <c r="A5586" s="6"/>
    </row>
    <row r="5587" spans="1:1" x14ac:dyDescent="0.25">
      <c r="A5587" s="6"/>
    </row>
    <row r="5588" spans="1:1" x14ac:dyDescent="0.25">
      <c r="A5588" s="6"/>
    </row>
    <row r="5589" spans="1:1" x14ac:dyDescent="0.25">
      <c r="A5589" s="6"/>
    </row>
    <row r="5590" spans="1:1" x14ac:dyDescent="0.25">
      <c r="A5590" s="6"/>
    </row>
    <row r="5591" spans="1:1" x14ac:dyDescent="0.25">
      <c r="A5591" s="6"/>
    </row>
    <row r="5592" spans="1:1" x14ac:dyDescent="0.25">
      <c r="A5592" s="6"/>
    </row>
    <row r="5593" spans="1:1" x14ac:dyDescent="0.25">
      <c r="A5593" s="6"/>
    </row>
    <row r="5594" spans="1:1" x14ac:dyDescent="0.25">
      <c r="A5594" s="6"/>
    </row>
    <row r="5595" spans="1:1" x14ac:dyDescent="0.25">
      <c r="A5595" s="6"/>
    </row>
    <row r="5596" spans="1:1" x14ac:dyDescent="0.25">
      <c r="A5596" s="6"/>
    </row>
    <row r="5597" spans="1:1" x14ac:dyDescent="0.25">
      <c r="A5597" s="6"/>
    </row>
    <row r="5598" spans="1:1" x14ac:dyDescent="0.25">
      <c r="A5598" s="6"/>
    </row>
    <row r="5599" spans="1:1" x14ac:dyDescent="0.25">
      <c r="A5599" s="6"/>
    </row>
    <row r="5600" spans="1:1" x14ac:dyDescent="0.25">
      <c r="A5600" s="6"/>
    </row>
    <row r="5601" spans="1:1" x14ac:dyDescent="0.25">
      <c r="A5601" s="6"/>
    </row>
    <row r="5602" spans="1:1" x14ac:dyDescent="0.25">
      <c r="A5602" s="6"/>
    </row>
    <row r="5603" spans="1:1" x14ac:dyDescent="0.25">
      <c r="A5603" s="6"/>
    </row>
    <row r="5604" spans="1:1" x14ac:dyDescent="0.25">
      <c r="A5604" s="6"/>
    </row>
    <row r="5605" spans="1:1" x14ac:dyDescent="0.25">
      <c r="A5605" s="6"/>
    </row>
    <row r="5606" spans="1:1" x14ac:dyDescent="0.25">
      <c r="A5606" s="6"/>
    </row>
    <row r="5607" spans="1:1" x14ac:dyDescent="0.25">
      <c r="A5607" s="6"/>
    </row>
    <row r="5608" spans="1:1" x14ac:dyDescent="0.25">
      <c r="A5608" s="6"/>
    </row>
    <row r="5609" spans="1:1" x14ac:dyDescent="0.25">
      <c r="A5609" s="6"/>
    </row>
    <row r="5610" spans="1:1" x14ac:dyDescent="0.25">
      <c r="A5610" s="6"/>
    </row>
    <row r="5611" spans="1:1" x14ac:dyDescent="0.25">
      <c r="A5611" s="6"/>
    </row>
    <row r="5612" spans="1:1" x14ac:dyDescent="0.25">
      <c r="A5612" s="6"/>
    </row>
    <row r="5613" spans="1:1" x14ac:dyDescent="0.25">
      <c r="A5613" s="6"/>
    </row>
    <row r="5614" spans="1:1" x14ac:dyDescent="0.25">
      <c r="A5614" s="6"/>
    </row>
    <row r="5615" spans="1:1" x14ac:dyDescent="0.25">
      <c r="A5615" s="6"/>
    </row>
    <row r="5616" spans="1:1" x14ac:dyDescent="0.25">
      <c r="A5616" s="6"/>
    </row>
    <row r="5617" spans="1:1" x14ac:dyDescent="0.25">
      <c r="A5617" s="6"/>
    </row>
    <row r="5618" spans="1:1" x14ac:dyDescent="0.25">
      <c r="A5618" s="6"/>
    </row>
    <row r="5619" spans="1:1" x14ac:dyDescent="0.25">
      <c r="A5619" s="6"/>
    </row>
    <row r="5620" spans="1:1" x14ac:dyDescent="0.25">
      <c r="A5620" s="6"/>
    </row>
    <row r="5621" spans="1:1" x14ac:dyDescent="0.25">
      <c r="A5621" s="6"/>
    </row>
    <row r="5622" spans="1:1" x14ac:dyDescent="0.25">
      <c r="A5622" s="6"/>
    </row>
    <row r="5623" spans="1:1" x14ac:dyDescent="0.25">
      <c r="A5623" s="6"/>
    </row>
    <row r="5624" spans="1:1" x14ac:dyDescent="0.25">
      <c r="A5624" s="6"/>
    </row>
    <row r="5625" spans="1:1" x14ac:dyDescent="0.25">
      <c r="A5625" s="6"/>
    </row>
    <row r="5626" spans="1:1" x14ac:dyDescent="0.25">
      <c r="A5626" s="6"/>
    </row>
    <row r="5627" spans="1:1" x14ac:dyDescent="0.25">
      <c r="A5627" s="6"/>
    </row>
    <row r="5628" spans="1:1" x14ac:dyDescent="0.25">
      <c r="A5628" s="6"/>
    </row>
    <row r="5629" spans="1:1" x14ac:dyDescent="0.25">
      <c r="A5629" s="6"/>
    </row>
    <row r="5630" spans="1:1" x14ac:dyDescent="0.25">
      <c r="A5630" s="6"/>
    </row>
    <row r="5631" spans="1:1" x14ac:dyDescent="0.25">
      <c r="A5631" s="6"/>
    </row>
    <row r="5632" spans="1:1" x14ac:dyDescent="0.25">
      <c r="A5632" s="6"/>
    </row>
    <row r="5633" spans="1:1" x14ac:dyDescent="0.25">
      <c r="A5633" s="6"/>
    </row>
    <row r="5634" spans="1:1" x14ac:dyDescent="0.25">
      <c r="A5634" s="6"/>
    </row>
    <row r="5635" spans="1:1" x14ac:dyDescent="0.25">
      <c r="A5635" s="6"/>
    </row>
    <row r="5636" spans="1:1" x14ac:dyDescent="0.25">
      <c r="A5636" s="6"/>
    </row>
    <row r="5637" spans="1:1" x14ac:dyDescent="0.25">
      <c r="A5637" s="6"/>
    </row>
    <row r="5638" spans="1:1" x14ac:dyDescent="0.25">
      <c r="A5638" s="6"/>
    </row>
    <row r="5639" spans="1:1" x14ac:dyDescent="0.25">
      <c r="A5639" s="6"/>
    </row>
    <row r="5640" spans="1:1" x14ac:dyDescent="0.25">
      <c r="A5640" s="6"/>
    </row>
    <row r="5641" spans="1:1" x14ac:dyDescent="0.25">
      <c r="A5641" s="6"/>
    </row>
    <row r="5642" spans="1:1" x14ac:dyDescent="0.25">
      <c r="A5642" s="6"/>
    </row>
    <row r="5643" spans="1:1" x14ac:dyDescent="0.25">
      <c r="A5643" s="6"/>
    </row>
    <row r="5644" spans="1:1" x14ac:dyDescent="0.25">
      <c r="A5644" s="6"/>
    </row>
    <row r="5645" spans="1:1" x14ac:dyDescent="0.25">
      <c r="A5645" s="6"/>
    </row>
    <row r="5646" spans="1:1" x14ac:dyDescent="0.25">
      <c r="A5646" s="6"/>
    </row>
    <row r="5647" spans="1:1" x14ac:dyDescent="0.25">
      <c r="A5647" s="6"/>
    </row>
    <row r="5648" spans="1:1" x14ac:dyDescent="0.25">
      <c r="A5648" s="6"/>
    </row>
    <row r="5649" spans="1:1" x14ac:dyDescent="0.25">
      <c r="A5649" s="6"/>
    </row>
    <row r="5650" spans="1:1" x14ac:dyDescent="0.25">
      <c r="A5650" s="6"/>
    </row>
    <row r="5651" spans="1:1" x14ac:dyDescent="0.25">
      <c r="A5651" s="6"/>
    </row>
    <row r="5652" spans="1:1" x14ac:dyDescent="0.25">
      <c r="A5652" s="6"/>
    </row>
    <row r="5653" spans="1:1" x14ac:dyDescent="0.25">
      <c r="A5653" s="6"/>
    </row>
    <row r="5654" spans="1:1" x14ac:dyDescent="0.25">
      <c r="A5654" s="6"/>
    </row>
    <row r="5655" spans="1:1" x14ac:dyDescent="0.25">
      <c r="A5655" s="6"/>
    </row>
    <row r="5656" spans="1:1" x14ac:dyDescent="0.25">
      <c r="A5656" s="6"/>
    </row>
    <row r="5657" spans="1:1" x14ac:dyDescent="0.25">
      <c r="A5657" s="6"/>
    </row>
    <row r="5658" spans="1:1" x14ac:dyDescent="0.25">
      <c r="A5658" s="6"/>
    </row>
    <row r="5659" spans="1:1" x14ac:dyDescent="0.25">
      <c r="A5659" s="6"/>
    </row>
    <row r="5660" spans="1:1" x14ac:dyDescent="0.25">
      <c r="A5660" s="6"/>
    </row>
    <row r="5661" spans="1:1" x14ac:dyDescent="0.25">
      <c r="A5661" s="6"/>
    </row>
    <row r="5662" spans="1:1" x14ac:dyDescent="0.25">
      <c r="A5662" s="6"/>
    </row>
    <row r="5663" spans="1:1" x14ac:dyDescent="0.25">
      <c r="A5663" s="6"/>
    </row>
    <row r="5664" spans="1:1" x14ac:dyDescent="0.25">
      <c r="A5664" s="6"/>
    </row>
    <row r="5665" spans="1:1" x14ac:dyDescent="0.25">
      <c r="A5665" s="6"/>
    </row>
    <row r="5666" spans="1:1" x14ac:dyDescent="0.25">
      <c r="A5666" s="6"/>
    </row>
    <row r="5667" spans="1:1" x14ac:dyDescent="0.25">
      <c r="A5667" s="6"/>
    </row>
    <row r="5668" spans="1:1" x14ac:dyDescent="0.25">
      <c r="A5668" s="6"/>
    </row>
    <row r="5669" spans="1:1" x14ac:dyDescent="0.25">
      <c r="A5669" s="6"/>
    </row>
    <row r="5670" spans="1:1" x14ac:dyDescent="0.25">
      <c r="A5670" s="6"/>
    </row>
    <row r="5671" spans="1:1" x14ac:dyDescent="0.25">
      <c r="A5671" s="6"/>
    </row>
    <row r="5672" spans="1:1" x14ac:dyDescent="0.25">
      <c r="A5672" s="6"/>
    </row>
    <row r="5673" spans="1:1" x14ac:dyDescent="0.25">
      <c r="A5673" s="6"/>
    </row>
    <row r="5674" spans="1:1" x14ac:dyDescent="0.25">
      <c r="A5674" s="6"/>
    </row>
    <row r="5675" spans="1:1" x14ac:dyDescent="0.25">
      <c r="A5675" s="6"/>
    </row>
    <row r="5676" spans="1:1" x14ac:dyDescent="0.25">
      <c r="A5676" s="6"/>
    </row>
    <row r="5677" spans="1:1" x14ac:dyDescent="0.25">
      <c r="A5677" s="6"/>
    </row>
    <row r="5678" spans="1:1" x14ac:dyDescent="0.25">
      <c r="A5678" s="6"/>
    </row>
    <row r="5679" spans="1:1" x14ac:dyDescent="0.25">
      <c r="A5679" s="6"/>
    </row>
    <row r="5680" spans="1:1" x14ac:dyDescent="0.25">
      <c r="A5680" s="6"/>
    </row>
    <row r="5681" spans="1:1" x14ac:dyDescent="0.25">
      <c r="A5681" s="6"/>
    </row>
    <row r="5682" spans="1:1" x14ac:dyDescent="0.25">
      <c r="A5682" s="6"/>
    </row>
    <row r="5683" spans="1:1" x14ac:dyDescent="0.25">
      <c r="A5683" s="6"/>
    </row>
    <row r="5684" spans="1:1" x14ac:dyDescent="0.25">
      <c r="A5684" s="6"/>
    </row>
    <row r="5685" spans="1:1" x14ac:dyDescent="0.25">
      <c r="A5685" s="6"/>
    </row>
    <row r="5686" spans="1:1" x14ac:dyDescent="0.25">
      <c r="A5686" s="6"/>
    </row>
    <row r="5687" spans="1:1" x14ac:dyDescent="0.25">
      <c r="A5687" s="6"/>
    </row>
    <row r="5688" spans="1:1" x14ac:dyDescent="0.25">
      <c r="A5688" s="6"/>
    </row>
    <row r="5689" spans="1:1" x14ac:dyDescent="0.25">
      <c r="A5689" s="6"/>
    </row>
    <row r="5690" spans="1:1" x14ac:dyDescent="0.25">
      <c r="A5690" s="6"/>
    </row>
    <row r="5691" spans="1:1" x14ac:dyDescent="0.25">
      <c r="A5691" s="6"/>
    </row>
    <row r="5692" spans="1:1" x14ac:dyDescent="0.25">
      <c r="A5692" s="6"/>
    </row>
    <row r="5693" spans="1:1" x14ac:dyDescent="0.25">
      <c r="A5693" s="6"/>
    </row>
    <row r="5694" spans="1:1" x14ac:dyDescent="0.25">
      <c r="A5694" s="6"/>
    </row>
    <row r="5695" spans="1:1" x14ac:dyDescent="0.25">
      <c r="A5695" s="6"/>
    </row>
    <row r="5696" spans="1:1" x14ac:dyDescent="0.25">
      <c r="A5696" s="6"/>
    </row>
    <row r="5697" spans="1:1" x14ac:dyDescent="0.25">
      <c r="A5697" s="6"/>
    </row>
    <row r="5698" spans="1:1" x14ac:dyDescent="0.25">
      <c r="A5698" s="6"/>
    </row>
    <row r="5699" spans="1:1" x14ac:dyDescent="0.25">
      <c r="A5699" s="6"/>
    </row>
    <row r="5700" spans="1:1" x14ac:dyDescent="0.25">
      <c r="A5700" s="6"/>
    </row>
    <row r="5701" spans="1:1" x14ac:dyDescent="0.25">
      <c r="A5701" s="6"/>
    </row>
    <row r="5702" spans="1:1" x14ac:dyDescent="0.25">
      <c r="A5702" s="6"/>
    </row>
    <row r="5703" spans="1:1" x14ac:dyDescent="0.25">
      <c r="A5703" s="6"/>
    </row>
    <row r="5704" spans="1:1" x14ac:dyDescent="0.25">
      <c r="A5704" s="6"/>
    </row>
    <row r="5705" spans="1:1" x14ac:dyDescent="0.25">
      <c r="A5705" s="6"/>
    </row>
    <row r="5706" spans="1:1" x14ac:dyDescent="0.25">
      <c r="A5706" s="6"/>
    </row>
    <row r="5707" spans="1:1" x14ac:dyDescent="0.25">
      <c r="A5707" s="6"/>
    </row>
    <row r="5708" spans="1:1" x14ac:dyDescent="0.25">
      <c r="A5708" s="6"/>
    </row>
    <row r="5709" spans="1:1" x14ac:dyDescent="0.25">
      <c r="A5709" s="6"/>
    </row>
    <row r="5710" spans="1:1" x14ac:dyDescent="0.25">
      <c r="A5710" s="6"/>
    </row>
    <row r="5711" spans="1:1" x14ac:dyDescent="0.25">
      <c r="A5711" s="6"/>
    </row>
    <row r="5712" spans="1:1" x14ac:dyDescent="0.25">
      <c r="A5712" s="6"/>
    </row>
    <row r="5713" spans="1:1" x14ac:dyDescent="0.25">
      <c r="A5713" s="6"/>
    </row>
    <row r="5714" spans="1:1" x14ac:dyDescent="0.25">
      <c r="A5714" s="6"/>
    </row>
    <row r="5715" spans="1:1" x14ac:dyDescent="0.25">
      <c r="A5715" s="6"/>
    </row>
    <row r="5716" spans="1:1" x14ac:dyDescent="0.25">
      <c r="A5716" s="6"/>
    </row>
    <row r="5717" spans="1:1" x14ac:dyDescent="0.25">
      <c r="A5717" s="6"/>
    </row>
    <row r="5718" spans="1:1" x14ac:dyDescent="0.25">
      <c r="A5718" s="6"/>
    </row>
    <row r="5719" spans="1:1" x14ac:dyDescent="0.25">
      <c r="A5719" s="6"/>
    </row>
    <row r="5720" spans="1:1" x14ac:dyDescent="0.25">
      <c r="A5720" s="6"/>
    </row>
    <row r="5721" spans="1:1" x14ac:dyDescent="0.25">
      <c r="A5721" s="6"/>
    </row>
    <row r="5722" spans="1:1" x14ac:dyDescent="0.25">
      <c r="A5722" s="6"/>
    </row>
    <row r="5723" spans="1:1" x14ac:dyDescent="0.25">
      <c r="A5723" s="6"/>
    </row>
    <row r="5724" spans="1:1" x14ac:dyDescent="0.25">
      <c r="A5724" s="6"/>
    </row>
    <row r="5725" spans="1:1" x14ac:dyDescent="0.25">
      <c r="A5725" s="6"/>
    </row>
    <row r="5726" spans="1:1" x14ac:dyDescent="0.25">
      <c r="A5726" s="6"/>
    </row>
    <row r="5727" spans="1:1" x14ac:dyDescent="0.25">
      <c r="A5727" s="6"/>
    </row>
    <row r="5728" spans="1:1" x14ac:dyDescent="0.25">
      <c r="A5728" s="6"/>
    </row>
    <row r="5729" spans="1:1" x14ac:dyDescent="0.25">
      <c r="A5729" s="6"/>
    </row>
    <row r="5730" spans="1:1" x14ac:dyDescent="0.25">
      <c r="A5730" s="6"/>
    </row>
    <row r="5731" spans="1:1" x14ac:dyDescent="0.25">
      <c r="A5731" s="6"/>
    </row>
    <row r="5732" spans="1:1" x14ac:dyDescent="0.25">
      <c r="A5732" s="6"/>
    </row>
    <row r="5733" spans="1:1" x14ac:dyDescent="0.25">
      <c r="A5733" s="6"/>
    </row>
    <row r="5734" spans="1:1" x14ac:dyDescent="0.25">
      <c r="A5734" s="6"/>
    </row>
    <row r="5735" spans="1:1" x14ac:dyDescent="0.25">
      <c r="A5735" s="6"/>
    </row>
    <row r="5736" spans="1:1" x14ac:dyDescent="0.25">
      <c r="A5736" s="6"/>
    </row>
    <row r="5737" spans="1:1" x14ac:dyDescent="0.25">
      <c r="A5737" s="6"/>
    </row>
    <row r="5738" spans="1:1" x14ac:dyDescent="0.25">
      <c r="A5738" s="6"/>
    </row>
    <row r="5739" spans="1:1" x14ac:dyDescent="0.25">
      <c r="A5739" s="6"/>
    </row>
    <row r="5740" spans="1:1" x14ac:dyDescent="0.25">
      <c r="A5740" s="6"/>
    </row>
    <row r="5741" spans="1:1" x14ac:dyDescent="0.25">
      <c r="A5741" s="6"/>
    </row>
    <row r="5742" spans="1:1" x14ac:dyDescent="0.25">
      <c r="A5742" s="6"/>
    </row>
    <row r="5743" spans="1:1" x14ac:dyDescent="0.25">
      <c r="A5743" s="6"/>
    </row>
    <row r="5744" spans="1:1" x14ac:dyDescent="0.25">
      <c r="A5744" s="6"/>
    </row>
    <row r="5745" spans="1:1" x14ac:dyDescent="0.25">
      <c r="A5745" s="6"/>
    </row>
    <row r="5746" spans="1:1" x14ac:dyDescent="0.25">
      <c r="A5746" s="6"/>
    </row>
    <row r="5747" spans="1:1" x14ac:dyDescent="0.25">
      <c r="A5747" s="6"/>
    </row>
    <row r="5748" spans="1:1" x14ac:dyDescent="0.25">
      <c r="A5748" s="6"/>
    </row>
    <row r="5749" spans="1:1" x14ac:dyDescent="0.25">
      <c r="A5749" s="6"/>
    </row>
    <row r="5750" spans="1:1" x14ac:dyDescent="0.25">
      <c r="A5750" s="6"/>
    </row>
    <row r="5751" spans="1:1" x14ac:dyDescent="0.25">
      <c r="A5751" s="6"/>
    </row>
    <row r="5752" spans="1:1" x14ac:dyDescent="0.25">
      <c r="A5752" s="6"/>
    </row>
    <row r="5753" spans="1:1" x14ac:dyDescent="0.25">
      <c r="A5753" s="6"/>
    </row>
    <row r="5754" spans="1:1" x14ac:dyDescent="0.25">
      <c r="A5754" s="6"/>
    </row>
    <row r="5755" spans="1:1" x14ac:dyDescent="0.25">
      <c r="A5755" s="6"/>
    </row>
    <row r="5756" spans="1:1" x14ac:dyDescent="0.25">
      <c r="A5756" s="6"/>
    </row>
    <row r="5757" spans="1:1" x14ac:dyDescent="0.25">
      <c r="A5757" s="6"/>
    </row>
    <row r="5758" spans="1:1" x14ac:dyDescent="0.25">
      <c r="A5758" s="6"/>
    </row>
    <row r="5759" spans="1:1" x14ac:dyDescent="0.25">
      <c r="A5759" s="6"/>
    </row>
    <row r="5760" spans="1:1" x14ac:dyDescent="0.25">
      <c r="A5760" s="6"/>
    </row>
    <row r="5761" spans="1:1" x14ac:dyDescent="0.25">
      <c r="A5761" s="6"/>
    </row>
    <row r="5762" spans="1:1" x14ac:dyDescent="0.25">
      <c r="A5762" s="6"/>
    </row>
    <row r="5763" spans="1:1" x14ac:dyDescent="0.25">
      <c r="A5763" s="6"/>
    </row>
    <row r="5764" spans="1:1" x14ac:dyDescent="0.25">
      <c r="A5764" s="6"/>
    </row>
    <row r="5765" spans="1:1" x14ac:dyDescent="0.25">
      <c r="A5765" s="6"/>
    </row>
    <row r="5766" spans="1:1" x14ac:dyDescent="0.25">
      <c r="A5766" s="6"/>
    </row>
    <row r="5767" spans="1:1" x14ac:dyDescent="0.25">
      <c r="A5767" s="6"/>
    </row>
    <row r="5768" spans="1:1" x14ac:dyDescent="0.25">
      <c r="A5768" s="6"/>
    </row>
    <row r="5769" spans="1:1" x14ac:dyDescent="0.25">
      <c r="A5769" s="6"/>
    </row>
    <row r="5770" spans="1:1" x14ac:dyDescent="0.25">
      <c r="A5770" s="6"/>
    </row>
    <row r="5771" spans="1:1" x14ac:dyDescent="0.25">
      <c r="A5771" s="6"/>
    </row>
    <row r="5772" spans="1:1" x14ac:dyDescent="0.25">
      <c r="A5772" s="6"/>
    </row>
    <row r="5773" spans="1:1" x14ac:dyDescent="0.25">
      <c r="A5773" s="6"/>
    </row>
    <row r="5774" spans="1:1" x14ac:dyDescent="0.25">
      <c r="A5774" s="6"/>
    </row>
    <row r="5775" spans="1:1" x14ac:dyDescent="0.25">
      <c r="A5775" s="6"/>
    </row>
    <row r="5776" spans="1:1" x14ac:dyDescent="0.25">
      <c r="A5776" s="6"/>
    </row>
    <row r="5777" spans="1:1" x14ac:dyDescent="0.25">
      <c r="A5777" s="6"/>
    </row>
    <row r="5778" spans="1:1" x14ac:dyDescent="0.25">
      <c r="A5778" s="6"/>
    </row>
    <row r="5779" spans="1:1" x14ac:dyDescent="0.25">
      <c r="A5779" s="6"/>
    </row>
    <row r="5780" spans="1:1" x14ac:dyDescent="0.25">
      <c r="A5780" s="6"/>
    </row>
    <row r="5781" spans="1:1" x14ac:dyDescent="0.25">
      <c r="A5781" s="6"/>
    </row>
    <row r="5782" spans="1:1" x14ac:dyDescent="0.25">
      <c r="A5782" s="6"/>
    </row>
    <row r="5783" spans="1:1" x14ac:dyDescent="0.25">
      <c r="A5783" s="6"/>
    </row>
    <row r="5784" spans="1:1" x14ac:dyDescent="0.25">
      <c r="A5784" s="6"/>
    </row>
    <row r="5785" spans="1:1" x14ac:dyDescent="0.25">
      <c r="A5785" s="6"/>
    </row>
    <row r="5786" spans="1:1" x14ac:dyDescent="0.25">
      <c r="A5786" s="6"/>
    </row>
    <row r="5787" spans="1:1" x14ac:dyDescent="0.25">
      <c r="A5787" s="6"/>
    </row>
    <row r="5788" spans="1:1" x14ac:dyDescent="0.25">
      <c r="A5788" s="6"/>
    </row>
    <row r="5789" spans="1:1" x14ac:dyDescent="0.25">
      <c r="A5789" s="6"/>
    </row>
    <row r="5790" spans="1:1" x14ac:dyDescent="0.25">
      <c r="A5790" s="6"/>
    </row>
    <row r="5791" spans="1:1" x14ac:dyDescent="0.25">
      <c r="A5791" s="6"/>
    </row>
    <row r="5792" spans="1:1" x14ac:dyDescent="0.25">
      <c r="A5792" s="6"/>
    </row>
    <row r="5793" spans="1:1" x14ac:dyDescent="0.25">
      <c r="A5793" s="6"/>
    </row>
    <row r="5794" spans="1:1" x14ac:dyDescent="0.25">
      <c r="A5794" s="6"/>
    </row>
    <row r="5795" spans="1:1" x14ac:dyDescent="0.25">
      <c r="A5795" s="6"/>
    </row>
    <row r="5796" spans="1:1" x14ac:dyDescent="0.25">
      <c r="A5796" s="6"/>
    </row>
    <row r="5797" spans="1:1" x14ac:dyDescent="0.25">
      <c r="A5797" s="6"/>
    </row>
    <row r="5798" spans="1:1" x14ac:dyDescent="0.25">
      <c r="A5798" s="6"/>
    </row>
    <row r="5799" spans="1:1" x14ac:dyDescent="0.25">
      <c r="A5799" s="6"/>
    </row>
    <row r="5800" spans="1:1" x14ac:dyDescent="0.25">
      <c r="A5800" s="6"/>
    </row>
    <row r="5801" spans="1:1" x14ac:dyDescent="0.25">
      <c r="A5801" s="6"/>
    </row>
    <row r="5802" spans="1:1" x14ac:dyDescent="0.25">
      <c r="A5802" s="6"/>
    </row>
    <row r="5803" spans="1:1" x14ac:dyDescent="0.25">
      <c r="A5803" s="6"/>
    </row>
    <row r="5804" spans="1:1" x14ac:dyDescent="0.25">
      <c r="A5804" s="6"/>
    </row>
    <row r="5805" spans="1:1" x14ac:dyDescent="0.25">
      <c r="A5805" s="6"/>
    </row>
    <row r="5806" spans="1:1" x14ac:dyDescent="0.25">
      <c r="A5806" s="6"/>
    </row>
    <row r="5807" spans="1:1" x14ac:dyDescent="0.25">
      <c r="A5807" s="6"/>
    </row>
    <row r="5808" spans="1:1" x14ac:dyDescent="0.25">
      <c r="A5808" s="6"/>
    </row>
    <row r="5809" spans="1:1" x14ac:dyDescent="0.25">
      <c r="A5809" s="6"/>
    </row>
    <row r="5810" spans="1:1" x14ac:dyDescent="0.25">
      <c r="A5810" s="6"/>
    </row>
    <row r="5811" spans="1:1" x14ac:dyDescent="0.25">
      <c r="A5811" s="6"/>
    </row>
    <row r="5812" spans="1:1" x14ac:dyDescent="0.25">
      <c r="A5812" s="6"/>
    </row>
    <row r="5813" spans="1:1" x14ac:dyDescent="0.25">
      <c r="A5813" s="6"/>
    </row>
    <row r="5814" spans="1:1" x14ac:dyDescent="0.25">
      <c r="A5814" s="6"/>
    </row>
    <row r="5815" spans="1:1" x14ac:dyDescent="0.25">
      <c r="A5815" s="6"/>
    </row>
    <row r="5816" spans="1:1" x14ac:dyDescent="0.25">
      <c r="A5816" s="6"/>
    </row>
    <row r="5817" spans="1:1" x14ac:dyDescent="0.25">
      <c r="A5817" s="6"/>
    </row>
    <row r="5818" spans="1:1" x14ac:dyDescent="0.25">
      <c r="A5818" s="6"/>
    </row>
    <row r="5819" spans="1:1" x14ac:dyDescent="0.25">
      <c r="A5819" s="6"/>
    </row>
    <row r="5820" spans="1:1" x14ac:dyDescent="0.25">
      <c r="A5820" s="6"/>
    </row>
    <row r="5821" spans="1:1" x14ac:dyDescent="0.25">
      <c r="A5821" s="6"/>
    </row>
    <row r="5822" spans="1:1" x14ac:dyDescent="0.25">
      <c r="A5822" s="6"/>
    </row>
    <row r="5823" spans="1:1" x14ac:dyDescent="0.25">
      <c r="A5823" s="6"/>
    </row>
    <row r="5824" spans="1:1" x14ac:dyDescent="0.25">
      <c r="A5824" s="6"/>
    </row>
    <row r="5825" spans="1:1" x14ac:dyDescent="0.25">
      <c r="A5825" s="6"/>
    </row>
    <row r="5826" spans="1:1" x14ac:dyDescent="0.25">
      <c r="A5826" s="6"/>
    </row>
    <row r="5827" spans="1:1" x14ac:dyDescent="0.25">
      <c r="A5827" s="6"/>
    </row>
    <row r="5828" spans="1:1" x14ac:dyDescent="0.25">
      <c r="A5828" s="6"/>
    </row>
    <row r="5829" spans="1:1" x14ac:dyDescent="0.25">
      <c r="A5829" s="6"/>
    </row>
    <row r="5830" spans="1:1" x14ac:dyDescent="0.25">
      <c r="A5830" s="6"/>
    </row>
    <row r="5831" spans="1:1" x14ac:dyDescent="0.25">
      <c r="A5831" s="6"/>
    </row>
    <row r="5832" spans="1:1" x14ac:dyDescent="0.25">
      <c r="A5832" s="6"/>
    </row>
    <row r="5833" spans="1:1" x14ac:dyDescent="0.25">
      <c r="A5833" s="6"/>
    </row>
    <row r="5834" spans="1:1" x14ac:dyDescent="0.25">
      <c r="A5834" s="6"/>
    </row>
    <row r="5835" spans="1:1" x14ac:dyDescent="0.25">
      <c r="A5835" s="6"/>
    </row>
    <row r="5836" spans="1:1" x14ac:dyDescent="0.25">
      <c r="A5836" s="6"/>
    </row>
    <row r="5837" spans="1:1" x14ac:dyDescent="0.25">
      <c r="A5837" s="6"/>
    </row>
    <row r="5838" spans="1:1" x14ac:dyDescent="0.25">
      <c r="A5838" s="6"/>
    </row>
    <row r="5839" spans="1:1" x14ac:dyDescent="0.25">
      <c r="A5839" s="6"/>
    </row>
    <row r="5840" spans="1:1" x14ac:dyDescent="0.25">
      <c r="A5840" s="6"/>
    </row>
    <row r="5841" spans="1:1" x14ac:dyDescent="0.25">
      <c r="A5841" s="6"/>
    </row>
    <row r="5842" spans="1:1" x14ac:dyDescent="0.25">
      <c r="A5842" s="6"/>
    </row>
    <row r="5843" spans="1:1" x14ac:dyDescent="0.25">
      <c r="A5843" s="6"/>
    </row>
    <row r="5844" spans="1:1" x14ac:dyDescent="0.25">
      <c r="A5844" s="6"/>
    </row>
    <row r="5845" spans="1:1" x14ac:dyDescent="0.25">
      <c r="A5845" s="6"/>
    </row>
    <row r="5846" spans="1:1" x14ac:dyDescent="0.25">
      <c r="A5846" s="6"/>
    </row>
    <row r="5847" spans="1:1" x14ac:dyDescent="0.25">
      <c r="A5847" s="6"/>
    </row>
    <row r="5848" spans="1:1" x14ac:dyDescent="0.25">
      <c r="A5848" s="6"/>
    </row>
    <row r="5849" spans="1:1" x14ac:dyDescent="0.25">
      <c r="A5849" s="6"/>
    </row>
    <row r="5850" spans="1:1" x14ac:dyDescent="0.25">
      <c r="A5850" s="6"/>
    </row>
    <row r="5851" spans="1:1" x14ac:dyDescent="0.25">
      <c r="A5851" s="6"/>
    </row>
    <row r="5852" spans="1:1" x14ac:dyDescent="0.25">
      <c r="A5852" s="6"/>
    </row>
    <row r="5853" spans="1:1" x14ac:dyDescent="0.25">
      <c r="A5853" s="6"/>
    </row>
    <row r="5854" spans="1:1" x14ac:dyDescent="0.25">
      <c r="A5854" s="6"/>
    </row>
    <row r="5855" spans="1:1" x14ac:dyDescent="0.25">
      <c r="A5855" s="6"/>
    </row>
    <row r="5856" spans="1:1" x14ac:dyDescent="0.25">
      <c r="A5856" s="6"/>
    </row>
    <row r="5857" spans="1:1" x14ac:dyDescent="0.25">
      <c r="A5857" s="6"/>
    </row>
    <row r="5858" spans="1:1" x14ac:dyDescent="0.25">
      <c r="A5858" s="6"/>
    </row>
    <row r="5859" spans="1:1" x14ac:dyDescent="0.25">
      <c r="A5859" s="6"/>
    </row>
    <row r="5860" spans="1:1" x14ac:dyDescent="0.25">
      <c r="A5860" s="6"/>
    </row>
    <row r="5861" spans="1:1" x14ac:dyDescent="0.25">
      <c r="A5861" s="6"/>
    </row>
    <row r="5862" spans="1:1" x14ac:dyDescent="0.25">
      <c r="A5862" s="6"/>
    </row>
    <row r="5863" spans="1:1" x14ac:dyDescent="0.25">
      <c r="A5863" s="6"/>
    </row>
    <row r="5864" spans="1:1" x14ac:dyDescent="0.25">
      <c r="A5864" s="6"/>
    </row>
    <row r="5865" spans="1:1" x14ac:dyDescent="0.25">
      <c r="A5865" s="6"/>
    </row>
    <row r="5866" spans="1:1" x14ac:dyDescent="0.25">
      <c r="A5866" s="6"/>
    </row>
    <row r="5867" spans="1:1" x14ac:dyDescent="0.25">
      <c r="A5867" s="6"/>
    </row>
    <row r="5868" spans="1:1" x14ac:dyDescent="0.25">
      <c r="A5868" s="6"/>
    </row>
    <row r="5869" spans="1:1" x14ac:dyDescent="0.25">
      <c r="A5869" s="6"/>
    </row>
    <row r="5870" spans="1:1" x14ac:dyDescent="0.25">
      <c r="A5870" s="6"/>
    </row>
    <row r="5871" spans="1:1" x14ac:dyDescent="0.25">
      <c r="A5871" s="6"/>
    </row>
    <row r="5872" spans="1:1" x14ac:dyDescent="0.25">
      <c r="A5872" s="6"/>
    </row>
    <row r="5873" spans="1:1" x14ac:dyDescent="0.25">
      <c r="A5873" s="6"/>
    </row>
    <row r="5874" spans="1:1" x14ac:dyDescent="0.25">
      <c r="A5874" s="6"/>
    </row>
    <row r="5875" spans="1:1" x14ac:dyDescent="0.25">
      <c r="A5875" s="6"/>
    </row>
    <row r="5876" spans="1:1" x14ac:dyDescent="0.25">
      <c r="A5876" s="6"/>
    </row>
    <row r="5877" spans="1:1" x14ac:dyDescent="0.25">
      <c r="A5877" s="6"/>
    </row>
    <row r="5878" spans="1:1" x14ac:dyDescent="0.25">
      <c r="A5878" s="6"/>
    </row>
    <row r="5879" spans="1:1" x14ac:dyDescent="0.25">
      <c r="A5879" s="6"/>
    </row>
    <row r="5880" spans="1:1" x14ac:dyDescent="0.25">
      <c r="A5880" s="6"/>
    </row>
    <row r="5881" spans="1:1" x14ac:dyDescent="0.25">
      <c r="A5881" s="6"/>
    </row>
    <row r="5882" spans="1:1" x14ac:dyDescent="0.25">
      <c r="A5882" s="6"/>
    </row>
    <row r="5883" spans="1:1" x14ac:dyDescent="0.25">
      <c r="A5883" s="6"/>
    </row>
    <row r="5884" spans="1:1" x14ac:dyDescent="0.25">
      <c r="A5884" s="6"/>
    </row>
    <row r="5885" spans="1:1" x14ac:dyDescent="0.25">
      <c r="A5885" s="6"/>
    </row>
    <row r="5886" spans="1:1" x14ac:dyDescent="0.25">
      <c r="A5886" s="6"/>
    </row>
    <row r="5887" spans="1:1" x14ac:dyDescent="0.25">
      <c r="A5887" s="6"/>
    </row>
    <row r="5888" spans="1:1" x14ac:dyDescent="0.25">
      <c r="A5888" s="6"/>
    </row>
    <row r="5889" spans="1:1" x14ac:dyDescent="0.25">
      <c r="A5889" s="6"/>
    </row>
    <row r="5890" spans="1:1" x14ac:dyDescent="0.25">
      <c r="A5890" s="6"/>
    </row>
    <row r="5891" spans="1:1" x14ac:dyDescent="0.25">
      <c r="A5891" s="6"/>
    </row>
    <row r="5892" spans="1:1" x14ac:dyDescent="0.25">
      <c r="A5892" s="6"/>
    </row>
    <row r="5893" spans="1:1" x14ac:dyDescent="0.25">
      <c r="A5893" s="6"/>
    </row>
    <row r="5894" spans="1:1" x14ac:dyDescent="0.25">
      <c r="A5894" s="6"/>
    </row>
    <row r="5895" spans="1:1" x14ac:dyDescent="0.25">
      <c r="A5895" s="6"/>
    </row>
    <row r="5896" spans="1:1" x14ac:dyDescent="0.25">
      <c r="A5896" s="6"/>
    </row>
    <row r="5897" spans="1:1" x14ac:dyDescent="0.25">
      <c r="A5897" s="6"/>
    </row>
    <row r="5898" spans="1:1" x14ac:dyDescent="0.25">
      <c r="A5898" s="6"/>
    </row>
    <row r="5899" spans="1:1" x14ac:dyDescent="0.25">
      <c r="A5899" s="6"/>
    </row>
    <row r="5900" spans="1:1" x14ac:dyDescent="0.25">
      <c r="A5900" s="6"/>
    </row>
    <row r="5901" spans="1:1" x14ac:dyDescent="0.25">
      <c r="A5901" s="6"/>
    </row>
    <row r="5902" spans="1:1" x14ac:dyDescent="0.25">
      <c r="A5902" s="6"/>
    </row>
    <row r="5903" spans="1:1" x14ac:dyDescent="0.25">
      <c r="A5903" s="6"/>
    </row>
    <row r="5904" spans="1:1" x14ac:dyDescent="0.25">
      <c r="A5904" s="6"/>
    </row>
    <row r="5905" spans="1:1" x14ac:dyDescent="0.25">
      <c r="A5905" s="6"/>
    </row>
    <row r="5906" spans="1:1" x14ac:dyDescent="0.25">
      <c r="A5906" s="6"/>
    </row>
    <row r="5907" spans="1:1" x14ac:dyDescent="0.25">
      <c r="A5907" s="6"/>
    </row>
    <row r="5908" spans="1:1" x14ac:dyDescent="0.25">
      <c r="A5908" s="6"/>
    </row>
    <row r="5909" spans="1:1" x14ac:dyDescent="0.25">
      <c r="A5909" s="6"/>
    </row>
    <row r="5910" spans="1:1" x14ac:dyDescent="0.25">
      <c r="A5910" s="6"/>
    </row>
    <row r="5911" spans="1:1" x14ac:dyDescent="0.25">
      <c r="A5911" s="6"/>
    </row>
    <row r="5912" spans="1:1" x14ac:dyDescent="0.25">
      <c r="A5912" s="6"/>
    </row>
    <row r="5913" spans="1:1" x14ac:dyDescent="0.25">
      <c r="A5913" s="6"/>
    </row>
    <row r="5914" spans="1:1" x14ac:dyDescent="0.25">
      <c r="A5914" s="6"/>
    </row>
    <row r="5915" spans="1:1" x14ac:dyDescent="0.25">
      <c r="A5915" s="6"/>
    </row>
    <row r="5916" spans="1:1" x14ac:dyDescent="0.25">
      <c r="A5916" s="6"/>
    </row>
    <row r="5917" spans="1:1" x14ac:dyDescent="0.25">
      <c r="A5917" s="6"/>
    </row>
    <row r="5918" spans="1:1" x14ac:dyDescent="0.25">
      <c r="A5918" s="6"/>
    </row>
    <row r="5919" spans="1:1" x14ac:dyDescent="0.25">
      <c r="A5919" s="6"/>
    </row>
    <row r="5920" spans="1:1" x14ac:dyDescent="0.25">
      <c r="A5920" s="6"/>
    </row>
    <row r="5921" spans="1:1" x14ac:dyDescent="0.25">
      <c r="A5921" s="6"/>
    </row>
    <row r="5922" spans="1:1" x14ac:dyDescent="0.25">
      <c r="A5922" s="6"/>
    </row>
    <row r="5923" spans="1:1" x14ac:dyDescent="0.25">
      <c r="A5923" s="6"/>
    </row>
    <row r="5924" spans="1:1" x14ac:dyDescent="0.25">
      <c r="A5924" s="6"/>
    </row>
    <row r="5925" spans="1:1" x14ac:dyDescent="0.25">
      <c r="A5925" s="6"/>
    </row>
    <row r="5926" spans="1:1" x14ac:dyDescent="0.25">
      <c r="A5926" s="6"/>
    </row>
    <row r="5927" spans="1:1" x14ac:dyDescent="0.25">
      <c r="A5927" s="6"/>
    </row>
    <row r="5928" spans="1:1" x14ac:dyDescent="0.25">
      <c r="A5928" s="6"/>
    </row>
    <row r="5929" spans="1:1" x14ac:dyDescent="0.25">
      <c r="A5929" s="6"/>
    </row>
    <row r="5930" spans="1:1" x14ac:dyDescent="0.25">
      <c r="A5930" s="6"/>
    </row>
    <row r="5931" spans="1:1" x14ac:dyDescent="0.25">
      <c r="A5931" s="6"/>
    </row>
    <row r="5932" spans="1:1" x14ac:dyDescent="0.25">
      <c r="A5932" s="6"/>
    </row>
    <row r="5933" spans="1:1" x14ac:dyDescent="0.25">
      <c r="A5933" s="6"/>
    </row>
    <row r="5934" spans="1:1" x14ac:dyDescent="0.25">
      <c r="A5934" s="6"/>
    </row>
    <row r="5935" spans="1:1" x14ac:dyDescent="0.25">
      <c r="A5935" s="6"/>
    </row>
    <row r="5936" spans="1:1" x14ac:dyDescent="0.25">
      <c r="A5936" s="6"/>
    </row>
    <row r="5937" spans="1:1" x14ac:dyDescent="0.25">
      <c r="A5937" s="6"/>
    </row>
    <row r="5938" spans="1:1" x14ac:dyDescent="0.25">
      <c r="A5938" s="6"/>
    </row>
    <row r="5939" spans="1:1" x14ac:dyDescent="0.25">
      <c r="A5939" s="6"/>
    </row>
    <row r="5940" spans="1:1" x14ac:dyDescent="0.25">
      <c r="A5940" s="6"/>
    </row>
    <row r="5941" spans="1:1" x14ac:dyDescent="0.25">
      <c r="A5941" s="6"/>
    </row>
    <row r="5942" spans="1:1" x14ac:dyDescent="0.25">
      <c r="A5942" s="6"/>
    </row>
    <row r="5943" spans="1:1" x14ac:dyDescent="0.25">
      <c r="A5943" s="6"/>
    </row>
    <row r="5944" spans="1:1" x14ac:dyDescent="0.25">
      <c r="A5944" s="6"/>
    </row>
    <row r="5945" spans="1:1" x14ac:dyDescent="0.25">
      <c r="A5945" s="6"/>
    </row>
    <row r="5946" spans="1:1" x14ac:dyDescent="0.25">
      <c r="A5946" s="6"/>
    </row>
    <row r="5947" spans="1:1" x14ac:dyDescent="0.25">
      <c r="A5947" s="6"/>
    </row>
    <row r="5948" spans="1:1" x14ac:dyDescent="0.25">
      <c r="A5948" s="6"/>
    </row>
    <row r="5949" spans="1:1" x14ac:dyDescent="0.25">
      <c r="A5949" s="6"/>
    </row>
    <row r="5950" spans="1:1" x14ac:dyDescent="0.25">
      <c r="A5950" s="6"/>
    </row>
    <row r="5951" spans="1:1" x14ac:dyDescent="0.25">
      <c r="A5951" s="6"/>
    </row>
    <row r="5952" spans="1:1" x14ac:dyDescent="0.25">
      <c r="A5952" s="6"/>
    </row>
    <row r="5953" spans="1:1" x14ac:dyDescent="0.25">
      <c r="A5953" s="6"/>
    </row>
    <row r="5954" spans="1:1" x14ac:dyDescent="0.25">
      <c r="A5954" s="6"/>
    </row>
    <row r="5955" spans="1:1" x14ac:dyDescent="0.25">
      <c r="A5955" s="6"/>
    </row>
    <row r="5956" spans="1:1" x14ac:dyDescent="0.25">
      <c r="A5956" s="6"/>
    </row>
    <row r="5957" spans="1:1" x14ac:dyDescent="0.25">
      <c r="A5957" s="6"/>
    </row>
    <row r="5958" spans="1:1" x14ac:dyDescent="0.25">
      <c r="A5958" s="6"/>
    </row>
    <row r="5959" spans="1:1" x14ac:dyDescent="0.25">
      <c r="A5959" s="6"/>
    </row>
    <row r="5960" spans="1:1" x14ac:dyDescent="0.25">
      <c r="A5960" s="6"/>
    </row>
    <row r="5961" spans="1:1" x14ac:dyDescent="0.25">
      <c r="A5961" s="6"/>
    </row>
    <row r="5962" spans="1:1" x14ac:dyDescent="0.25">
      <c r="A5962" s="6"/>
    </row>
    <row r="5963" spans="1:1" x14ac:dyDescent="0.25">
      <c r="A5963" s="6"/>
    </row>
    <row r="5964" spans="1:1" x14ac:dyDescent="0.25">
      <c r="A5964" s="6"/>
    </row>
    <row r="5965" spans="1:1" x14ac:dyDescent="0.25">
      <c r="A5965" s="6"/>
    </row>
    <row r="5966" spans="1:1" x14ac:dyDescent="0.25">
      <c r="A5966" s="6"/>
    </row>
    <row r="5967" spans="1:1" x14ac:dyDescent="0.25">
      <c r="A5967" s="6"/>
    </row>
    <row r="5968" spans="1:1" x14ac:dyDescent="0.25">
      <c r="A5968" s="6"/>
    </row>
    <row r="5969" spans="1:1" x14ac:dyDescent="0.25">
      <c r="A5969" s="6"/>
    </row>
    <row r="5970" spans="1:1" x14ac:dyDescent="0.25">
      <c r="A5970" s="6"/>
    </row>
    <row r="5971" spans="1:1" x14ac:dyDescent="0.25">
      <c r="A5971" s="6"/>
    </row>
    <row r="5972" spans="1:1" x14ac:dyDescent="0.25">
      <c r="A5972" s="6"/>
    </row>
    <row r="5973" spans="1:1" x14ac:dyDescent="0.25">
      <c r="A5973" s="6"/>
    </row>
    <row r="5974" spans="1:1" x14ac:dyDescent="0.25">
      <c r="A5974" s="6"/>
    </row>
    <row r="5975" spans="1:1" x14ac:dyDescent="0.25">
      <c r="A5975" s="6"/>
    </row>
    <row r="5976" spans="1:1" x14ac:dyDescent="0.25">
      <c r="A5976" s="6"/>
    </row>
    <row r="5977" spans="1:1" x14ac:dyDescent="0.25">
      <c r="A5977" s="6"/>
    </row>
    <row r="5978" spans="1:1" x14ac:dyDescent="0.25">
      <c r="A5978" s="6"/>
    </row>
    <row r="5979" spans="1:1" x14ac:dyDescent="0.25">
      <c r="A5979" s="6"/>
    </row>
    <row r="5980" spans="1:1" x14ac:dyDescent="0.25">
      <c r="A5980" s="6"/>
    </row>
    <row r="5981" spans="1:1" x14ac:dyDescent="0.25">
      <c r="A5981" s="6"/>
    </row>
    <row r="5982" spans="1:1" x14ac:dyDescent="0.25">
      <c r="A5982" s="6"/>
    </row>
    <row r="5983" spans="1:1" x14ac:dyDescent="0.25">
      <c r="A5983" s="6"/>
    </row>
    <row r="5984" spans="1:1" x14ac:dyDescent="0.25">
      <c r="A5984" s="6"/>
    </row>
    <row r="5985" spans="1:1" x14ac:dyDescent="0.25">
      <c r="A5985" s="6"/>
    </row>
    <row r="5986" spans="1:1" x14ac:dyDescent="0.25">
      <c r="A5986" s="6"/>
    </row>
    <row r="5987" spans="1:1" x14ac:dyDescent="0.25">
      <c r="A5987" s="6"/>
    </row>
    <row r="5988" spans="1:1" x14ac:dyDescent="0.25">
      <c r="A5988" s="6"/>
    </row>
    <row r="5989" spans="1:1" x14ac:dyDescent="0.25">
      <c r="A5989" s="6"/>
    </row>
    <row r="5990" spans="1:1" x14ac:dyDescent="0.25">
      <c r="A5990" s="6"/>
    </row>
    <row r="5991" spans="1:1" x14ac:dyDescent="0.25">
      <c r="A5991" s="6"/>
    </row>
    <row r="5992" spans="1:1" x14ac:dyDescent="0.25">
      <c r="A5992" s="6"/>
    </row>
    <row r="5993" spans="1:1" x14ac:dyDescent="0.25">
      <c r="A5993" s="6"/>
    </row>
    <row r="5994" spans="1:1" x14ac:dyDescent="0.25">
      <c r="A5994" s="6"/>
    </row>
    <row r="5995" spans="1:1" x14ac:dyDescent="0.25">
      <c r="A5995" s="6"/>
    </row>
    <row r="5996" spans="1:1" x14ac:dyDescent="0.25">
      <c r="A5996" s="6"/>
    </row>
    <row r="5997" spans="1:1" x14ac:dyDescent="0.25">
      <c r="A5997" s="6"/>
    </row>
    <row r="5998" spans="1:1" x14ac:dyDescent="0.25">
      <c r="A5998" s="6"/>
    </row>
    <row r="5999" spans="1:1" x14ac:dyDescent="0.25">
      <c r="A5999" s="6"/>
    </row>
    <row r="6000" spans="1:1" x14ac:dyDescent="0.25">
      <c r="A6000" s="6"/>
    </row>
    <row r="6001" spans="1:1" x14ac:dyDescent="0.25">
      <c r="A6001" s="6"/>
    </row>
    <row r="6002" spans="1:1" x14ac:dyDescent="0.25">
      <c r="A6002" s="6"/>
    </row>
    <row r="6003" spans="1:1" x14ac:dyDescent="0.25">
      <c r="A6003" s="6"/>
    </row>
    <row r="6004" spans="1:1" x14ac:dyDescent="0.25">
      <c r="A6004" s="6"/>
    </row>
    <row r="6005" spans="1:1" x14ac:dyDescent="0.25">
      <c r="A6005" s="6"/>
    </row>
    <row r="6006" spans="1:1" x14ac:dyDescent="0.25">
      <c r="A6006" s="6"/>
    </row>
    <row r="6007" spans="1:1" x14ac:dyDescent="0.25">
      <c r="A6007" s="6"/>
    </row>
    <row r="6008" spans="1:1" x14ac:dyDescent="0.25">
      <c r="A6008" s="6"/>
    </row>
    <row r="6009" spans="1:1" x14ac:dyDescent="0.25">
      <c r="A6009" s="6"/>
    </row>
    <row r="6010" spans="1:1" x14ac:dyDescent="0.25">
      <c r="A6010" s="6"/>
    </row>
    <row r="6011" spans="1:1" x14ac:dyDescent="0.25">
      <c r="A6011" s="6"/>
    </row>
    <row r="6012" spans="1:1" x14ac:dyDescent="0.25">
      <c r="A6012" s="6"/>
    </row>
    <row r="6013" spans="1:1" x14ac:dyDescent="0.25">
      <c r="A6013" s="6"/>
    </row>
    <row r="6014" spans="1:1" x14ac:dyDescent="0.25">
      <c r="A6014" s="6"/>
    </row>
    <row r="6015" spans="1:1" x14ac:dyDescent="0.25">
      <c r="A6015" s="6"/>
    </row>
    <row r="6016" spans="1:1" x14ac:dyDescent="0.25">
      <c r="A6016" s="6"/>
    </row>
    <row r="6017" spans="1:1" x14ac:dyDescent="0.25">
      <c r="A6017" s="6"/>
    </row>
    <row r="6018" spans="1:1" x14ac:dyDescent="0.25">
      <c r="A6018" s="6"/>
    </row>
    <row r="6019" spans="1:1" x14ac:dyDescent="0.25">
      <c r="A6019" s="6"/>
    </row>
    <row r="6020" spans="1:1" x14ac:dyDescent="0.25">
      <c r="A6020" s="6"/>
    </row>
    <row r="6021" spans="1:1" x14ac:dyDescent="0.25">
      <c r="A6021" s="6"/>
    </row>
    <row r="6022" spans="1:1" x14ac:dyDescent="0.25">
      <c r="A6022" s="6"/>
    </row>
    <row r="6023" spans="1:1" x14ac:dyDescent="0.25">
      <c r="A6023" s="6"/>
    </row>
    <row r="6024" spans="1:1" x14ac:dyDescent="0.25">
      <c r="A6024" s="6"/>
    </row>
    <row r="6025" spans="1:1" x14ac:dyDescent="0.25">
      <c r="A6025" s="6"/>
    </row>
    <row r="6026" spans="1:1" x14ac:dyDescent="0.25">
      <c r="A6026" s="6"/>
    </row>
    <row r="6027" spans="1:1" x14ac:dyDescent="0.25">
      <c r="A6027" s="6"/>
    </row>
    <row r="6028" spans="1:1" x14ac:dyDescent="0.25">
      <c r="A6028" s="6"/>
    </row>
    <row r="6029" spans="1:1" x14ac:dyDescent="0.25">
      <c r="A6029" s="6"/>
    </row>
    <row r="6030" spans="1:1" x14ac:dyDescent="0.25">
      <c r="A6030" s="6"/>
    </row>
    <row r="6031" spans="1:1" x14ac:dyDescent="0.25">
      <c r="A6031" s="6"/>
    </row>
    <row r="6032" spans="1:1" x14ac:dyDescent="0.25">
      <c r="A6032" s="6"/>
    </row>
    <row r="6033" spans="1:1" x14ac:dyDescent="0.25">
      <c r="A6033" s="6"/>
    </row>
    <row r="6034" spans="1:1" x14ac:dyDescent="0.25">
      <c r="A6034" s="6"/>
    </row>
    <row r="6035" spans="1:1" x14ac:dyDescent="0.25">
      <c r="A6035" s="6"/>
    </row>
    <row r="6036" spans="1:1" x14ac:dyDescent="0.25">
      <c r="A6036" s="6"/>
    </row>
    <row r="6037" spans="1:1" x14ac:dyDescent="0.25">
      <c r="A6037" s="6"/>
    </row>
    <row r="6038" spans="1:1" x14ac:dyDescent="0.25">
      <c r="A6038" s="6"/>
    </row>
    <row r="6039" spans="1:1" x14ac:dyDescent="0.25">
      <c r="A6039" s="6"/>
    </row>
    <row r="6040" spans="1:1" x14ac:dyDescent="0.25">
      <c r="A6040" s="6"/>
    </row>
    <row r="6041" spans="1:1" x14ac:dyDescent="0.25">
      <c r="A6041" s="6"/>
    </row>
    <row r="6042" spans="1:1" x14ac:dyDescent="0.25">
      <c r="A6042" s="6"/>
    </row>
    <row r="6043" spans="1:1" x14ac:dyDescent="0.25">
      <c r="A6043" s="6"/>
    </row>
    <row r="6044" spans="1:1" x14ac:dyDescent="0.25">
      <c r="A6044" s="6"/>
    </row>
    <row r="6045" spans="1:1" x14ac:dyDescent="0.25">
      <c r="A6045" s="6"/>
    </row>
    <row r="6046" spans="1:1" x14ac:dyDescent="0.25">
      <c r="A6046" s="6"/>
    </row>
    <row r="6047" spans="1:1" x14ac:dyDescent="0.25">
      <c r="A6047" s="6"/>
    </row>
    <row r="6048" spans="1:1" x14ac:dyDescent="0.25">
      <c r="A6048" s="6"/>
    </row>
    <row r="6049" spans="1:1" x14ac:dyDescent="0.25">
      <c r="A6049" s="6"/>
    </row>
    <row r="6050" spans="1:1" x14ac:dyDescent="0.25">
      <c r="A6050" s="6"/>
    </row>
    <row r="6051" spans="1:1" x14ac:dyDescent="0.25">
      <c r="A6051" s="6"/>
    </row>
    <row r="6052" spans="1:1" x14ac:dyDescent="0.25">
      <c r="A6052" s="6"/>
    </row>
    <row r="6053" spans="1:1" x14ac:dyDescent="0.25">
      <c r="A6053" s="6"/>
    </row>
    <row r="6054" spans="1:1" x14ac:dyDescent="0.25">
      <c r="A6054" s="6"/>
    </row>
    <row r="6055" spans="1:1" x14ac:dyDescent="0.25">
      <c r="A6055" s="6"/>
    </row>
    <row r="6056" spans="1:1" x14ac:dyDescent="0.25">
      <c r="A6056" s="6"/>
    </row>
    <row r="6057" spans="1:1" x14ac:dyDescent="0.25">
      <c r="A6057" s="6"/>
    </row>
    <row r="6058" spans="1:1" x14ac:dyDescent="0.25">
      <c r="A6058" s="6"/>
    </row>
    <row r="6059" spans="1:1" x14ac:dyDescent="0.25">
      <c r="A6059" s="6"/>
    </row>
    <row r="6060" spans="1:1" x14ac:dyDescent="0.25">
      <c r="A6060" s="6"/>
    </row>
    <row r="6061" spans="1:1" x14ac:dyDescent="0.25">
      <c r="A6061" s="6"/>
    </row>
    <row r="6062" spans="1:1" x14ac:dyDescent="0.25">
      <c r="A6062" s="6"/>
    </row>
    <row r="6063" spans="1:1" x14ac:dyDescent="0.25">
      <c r="A6063" s="6"/>
    </row>
    <row r="6064" spans="1:1" x14ac:dyDescent="0.25">
      <c r="A6064" s="6"/>
    </row>
    <row r="6065" spans="1:1" x14ac:dyDescent="0.25">
      <c r="A6065" s="6"/>
    </row>
    <row r="6066" spans="1:1" x14ac:dyDescent="0.25">
      <c r="A6066" s="6"/>
    </row>
    <row r="6067" spans="1:1" x14ac:dyDescent="0.25">
      <c r="A6067" s="6"/>
    </row>
    <row r="6068" spans="1:1" x14ac:dyDescent="0.25">
      <c r="A6068" s="6"/>
    </row>
    <row r="6069" spans="1:1" x14ac:dyDescent="0.25">
      <c r="A6069" s="6"/>
    </row>
    <row r="6070" spans="1:1" x14ac:dyDescent="0.25">
      <c r="A6070" s="6"/>
    </row>
    <row r="6071" spans="1:1" x14ac:dyDescent="0.25">
      <c r="A6071" s="6"/>
    </row>
    <row r="6072" spans="1:1" x14ac:dyDescent="0.25">
      <c r="A6072" s="6"/>
    </row>
    <row r="6073" spans="1:1" x14ac:dyDescent="0.25">
      <c r="A6073" s="6"/>
    </row>
    <row r="6074" spans="1:1" x14ac:dyDescent="0.25">
      <c r="A6074" s="6"/>
    </row>
    <row r="6075" spans="1:1" x14ac:dyDescent="0.25">
      <c r="A6075" s="6"/>
    </row>
    <row r="6076" spans="1:1" x14ac:dyDescent="0.25">
      <c r="A6076" s="6"/>
    </row>
    <row r="6077" spans="1:1" x14ac:dyDescent="0.25">
      <c r="A6077" s="6"/>
    </row>
    <row r="6078" spans="1:1" x14ac:dyDescent="0.25">
      <c r="A6078" s="6"/>
    </row>
    <row r="6079" spans="1:1" x14ac:dyDescent="0.25">
      <c r="A6079" s="6"/>
    </row>
    <row r="6080" spans="1:1" x14ac:dyDescent="0.25">
      <c r="A6080" s="6"/>
    </row>
    <row r="6081" spans="1:1" x14ac:dyDescent="0.25">
      <c r="A6081" s="6"/>
    </row>
    <row r="6082" spans="1:1" x14ac:dyDescent="0.25">
      <c r="A6082" s="6"/>
    </row>
    <row r="6083" spans="1:1" x14ac:dyDescent="0.25">
      <c r="A6083" s="6"/>
    </row>
    <row r="6084" spans="1:1" x14ac:dyDescent="0.25">
      <c r="A6084" s="6"/>
    </row>
    <row r="6085" spans="1:1" x14ac:dyDescent="0.25">
      <c r="A6085" s="6"/>
    </row>
    <row r="6086" spans="1:1" x14ac:dyDescent="0.25">
      <c r="A6086" s="6"/>
    </row>
    <row r="6087" spans="1:1" x14ac:dyDescent="0.25">
      <c r="A6087" s="6"/>
    </row>
    <row r="6088" spans="1:1" x14ac:dyDescent="0.25">
      <c r="A6088" s="6"/>
    </row>
    <row r="6089" spans="1:1" x14ac:dyDescent="0.25">
      <c r="A6089" s="6"/>
    </row>
    <row r="6090" spans="1:1" x14ac:dyDescent="0.25">
      <c r="A6090" s="6"/>
    </row>
    <row r="6091" spans="1:1" x14ac:dyDescent="0.25">
      <c r="A6091" s="6"/>
    </row>
    <row r="6092" spans="1:1" x14ac:dyDescent="0.25">
      <c r="A6092" s="6"/>
    </row>
    <row r="6093" spans="1:1" x14ac:dyDescent="0.25">
      <c r="A6093" s="6"/>
    </row>
    <row r="6094" spans="1:1" x14ac:dyDescent="0.25">
      <c r="A6094" s="6"/>
    </row>
    <row r="6095" spans="1:1" x14ac:dyDescent="0.25">
      <c r="A6095" s="6"/>
    </row>
    <row r="6096" spans="1:1" x14ac:dyDescent="0.25">
      <c r="A6096" s="6"/>
    </row>
    <row r="6097" spans="1:1" x14ac:dyDescent="0.25">
      <c r="A6097" s="6"/>
    </row>
    <row r="6098" spans="1:1" x14ac:dyDescent="0.25">
      <c r="A6098" s="6"/>
    </row>
    <row r="6099" spans="1:1" x14ac:dyDescent="0.25">
      <c r="A6099" s="6"/>
    </row>
    <row r="6100" spans="1:1" x14ac:dyDescent="0.25">
      <c r="A6100" s="6"/>
    </row>
    <row r="6101" spans="1:1" x14ac:dyDescent="0.25">
      <c r="A6101" s="6"/>
    </row>
    <row r="6102" spans="1:1" x14ac:dyDescent="0.25">
      <c r="A6102" s="6"/>
    </row>
    <row r="6103" spans="1:1" x14ac:dyDescent="0.25">
      <c r="A6103" s="6"/>
    </row>
    <row r="6104" spans="1:1" x14ac:dyDescent="0.25">
      <c r="A6104" s="6"/>
    </row>
    <row r="6105" spans="1:1" x14ac:dyDescent="0.25">
      <c r="A6105" s="6"/>
    </row>
    <row r="6106" spans="1:1" x14ac:dyDescent="0.25">
      <c r="A6106" s="6"/>
    </row>
    <row r="6107" spans="1:1" x14ac:dyDescent="0.25">
      <c r="A6107" s="6"/>
    </row>
    <row r="6108" spans="1:1" x14ac:dyDescent="0.25">
      <c r="A6108" s="6"/>
    </row>
    <row r="6109" spans="1:1" x14ac:dyDescent="0.25">
      <c r="A6109" s="6"/>
    </row>
    <row r="6110" spans="1:1" x14ac:dyDescent="0.25">
      <c r="A6110" s="6"/>
    </row>
    <row r="6111" spans="1:1" x14ac:dyDescent="0.25">
      <c r="A6111" s="6"/>
    </row>
    <row r="6112" spans="1:1" x14ac:dyDescent="0.25">
      <c r="A6112" s="6"/>
    </row>
    <row r="6113" spans="1:1" x14ac:dyDescent="0.25">
      <c r="A6113" s="6"/>
    </row>
    <row r="6114" spans="1:1" x14ac:dyDescent="0.25">
      <c r="A6114" s="6"/>
    </row>
    <row r="6115" spans="1:1" x14ac:dyDescent="0.25">
      <c r="A6115" s="6"/>
    </row>
    <row r="6116" spans="1:1" x14ac:dyDescent="0.25">
      <c r="A6116" s="6"/>
    </row>
    <row r="6117" spans="1:1" x14ac:dyDescent="0.25">
      <c r="A6117" s="6"/>
    </row>
    <row r="6118" spans="1:1" x14ac:dyDescent="0.25">
      <c r="A6118" s="6"/>
    </row>
    <row r="6119" spans="1:1" x14ac:dyDescent="0.25">
      <c r="A6119" s="6"/>
    </row>
    <row r="6120" spans="1:1" x14ac:dyDescent="0.25">
      <c r="A6120" s="6"/>
    </row>
    <row r="6121" spans="1:1" x14ac:dyDescent="0.25">
      <c r="A6121" s="6"/>
    </row>
    <row r="6122" spans="1:1" x14ac:dyDescent="0.25">
      <c r="A6122" s="6"/>
    </row>
    <row r="6123" spans="1:1" x14ac:dyDescent="0.25">
      <c r="A6123" s="6"/>
    </row>
    <row r="6124" spans="1:1" x14ac:dyDescent="0.25">
      <c r="A6124" s="6"/>
    </row>
    <row r="6125" spans="1:1" x14ac:dyDescent="0.25">
      <c r="A6125" s="6"/>
    </row>
    <row r="6126" spans="1:1" x14ac:dyDescent="0.25">
      <c r="A6126" s="6"/>
    </row>
    <row r="6127" spans="1:1" x14ac:dyDescent="0.25">
      <c r="A6127" s="6"/>
    </row>
    <row r="6128" spans="1:1" x14ac:dyDescent="0.25">
      <c r="A6128" s="6"/>
    </row>
    <row r="6129" spans="1:1" x14ac:dyDescent="0.25">
      <c r="A6129" s="6"/>
    </row>
    <row r="6130" spans="1:1" x14ac:dyDescent="0.25">
      <c r="A6130" s="6"/>
    </row>
    <row r="6131" spans="1:1" x14ac:dyDescent="0.25">
      <c r="A6131" s="6"/>
    </row>
    <row r="6132" spans="1:1" x14ac:dyDescent="0.25">
      <c r="A6132" s="6"/>
    </row>
    <row r="6133" spans="1:1" x14ac:dyDescent="0.25">
      <c r="A6133" s="6"/>
    </row>
    <row r="6134" spans="1:1" x14ac:dyDescent="0.25">
      <c r="A6134" s="6"/>
    </row>
    <row r="6135" spans="1:1" x14ac:dyDescent="0.25">
      <c r="A6135" s="6"/>
    </row>
    <row r="6136" spans="1:1" x14ac:dyDescent="0.25">
      <c r="A6136" s="6"/>
    </row>
    <row r="6137" spans="1:1" x14ac:dyDescent="0.25">
      <c r="A6137" s="6"/>
    </row>
    <row r="6138" spans="1:1" x14ac:dyDescent="0.25">
      <c r="A6138" s="6"/>
    </row>
    <row r="6139" spans="1:1" x14ac:dyDescent="0.25">
      <c r="A6139" s="6"/>
    </row>
    <row r="6140" spans="1:1" x14ac:dyDescent="0.25">
      <c r="A6140" s="6"/>
    </row>
    <row r="6141" spans="1:1" x14ac:dyDescent="0.25">
      <c r="A6141" s="6"/>
    </row>
    <row r="6142" spans="1:1" x14ac:dyDescent="0.25">
      <c r="A6142" s="6"/>
    </row>
    <row r="6143" spans="1:1" x14ac:dyDescent="0.25">
      <c r="A6143" s="6"/>
    </row>
    <row r="6144" spans="1:1" x14ac:dyDescent="0.25">
      <c r="A6144" s="6"/>
    </row>
    <row r="6145" spans="1:1" x14ac:dyDescent="0.25">
      <c r="A6145" s="6"/>
    </row>
    <row r="6146" spans="1:1" x14ac:dyDescent="0.25">
      <c r="A6146" s="6"/>
    </row>
    <row r="6147" spans="1:1" x14ac:dyDescent="0.25">
      <c r="A6147" s="6"/>
    </row>
    <row r="6148" spans="1:1" x14ac:dyDescent="0.25">
      <c r="A6148" s="6"/>
    </row>
    <row r="6149" spans="1:1" x14ac:dyDescent="0.25">
      <c r="A6149" s="6"/>
    </row>
    <row r="6150" spans="1:1" x14ac:dyDescent="0.25">
      <c r="A6150" s="6"/>
    </row>
    <row r="6151" spans="1:1" x14ac:dyDescent="0.25">
      <c r="A6151" s="6"/>
    </row>
    <row r="6152" spans="1:1" x14ac:dyDescent="0.25">
      <c r="A6152" s="6"/>
    </row>
    <row r="6153" spans="1:1" x14ac:dyDescent="0.25">
      <c r="A6153" s="6"/>
    </row>
    <row r="6154" spans="1:1" x14ac:dyDescent="0.25">
      <c r="A6154" s="6"/>
    </row>
    <row r="6155" spans="1:1" x14ac:dyDescent="0.25">
      <c r="A6155" s="6"/>
    </row>
    <row r="6156" spans="1:1" x14ac:dyDescent="0.25">
      <c r="A6156" s="6"/>
    </row>
    <row r="6157" spans="1:1" x14ac:dyDescent="0.25">
      <c r="A6157" s="6"/>
    </row>
    <row r="6158" spans="1:1" x14ac:dyDescent="0.25">
      <c r="A6158" s="6"/>
    </row>
    <row r="6159" spans="1:1" x14ac:dyDescent="0.25">
      <c r="A6159" s="6"/>
    </row>
    <row r="6160" spans="1:1" x14ac:dyDescent="0.25">
      <c r="A6160" s="6"/>
    </row>
    <row r="6161" spans="1:1" x14ac:dyDescent="0.25">
      <c r="A6161" s="6"/>
    </row>
    <row r="6162" spans="1:1" x14ac:dyDescent="0.25">
      <c r="A6162" s="6"/>
    </row>
    <row r="6163" spans="1:1" x14ac:dyDescent="0.25">
      <c r="A6163" s="6"/>
    </row>
    <row r="6164" spans="1:1" x14ac:dyDescent="0.25">
      <c r="A6164" s="6"/>
    </row>
    <row r="6165" spans="1:1" x14ac:dyDescent="0.25">
      <c r="A6165" s="6"/>
    </row>
    <row r="6166" spans="1:1" x14ac:dyDescent="0.25">
      <c r="A6166" s="6"/>
    </row>
    <row r="6167" spans="1:1" x14ac:dyDescent="0.25">
      <c r="A6167" s="6"/>
    </row>
    <row r="6168" spans="1:1" x14ac:dyDescent="0.25">
      <c r="A6168" s="6"/>
    </row>
    <row r="6169" spans="1:1" x14ac:dyDescent="0.25">
      <c r="A6169" s="6"/>
    </row>
    <row r="6170" spans="1:1" x14ac:dyDescent="0.25">
      <c r="A6170" s="6"/>
    </row>
    <row r="6171" spans="1:1" x14ac:dyDescent="0.25">
      <c r="A6171" s="6"/>
    </row>
    <row r="6172" spans="1:1" x14ac:dyDescent="0.25">
      <c r="A6172" s="6"/>
    </row>
    <row r="6173" spans="1:1" x14ac:dyDescent="0.25">
      <c r="A6173" s="6"/>
    </row>
    <row r="6174" spans="1:1" x14ac:dyDescent="0.25">
      <c r="A6174" s="6"/>
    </row>
    <row r="6175" spans="1:1" x14ac:dyDescent="0.25">
      <c r="A6175" s="6"/>
    </row>
    <row r="6176" spans="1:1" x14ac:dyDescent="0.25">
      <c r="A6176" s="6"/>
    </row>
    <row r="6177" spans="1:1" x14ac:dyDescent="0.25">
      <c r="A6177" s="6"/>
    </row>
    <row r="6178" spans="1:1" x14ac:dyDescent="0.25">
      <c r="A6178" s="6"/>
    </row>
    <row r="6179" spans="1:1" x14ac:dyDescent="0.25">
      <c r="A6179" s="6"/>
    </row>
    <row r="6180" spans="1:1" x14ac:dyDescent="0.25">
      <c r="A6180" s="6"/>
    </row>
    <row r="6181" spans="1:1" x14ac:dyDescent="0.25">
      <c r="A6181" s="6"/>
    </row>
    <row r="6182" spans="1:1" x14ac:dyDescent="0.25">
      <c r="A6182" s="6"/>
    </row>
    <row r="6183" spans="1:1" x14ac:dyDescent="0.25">
      <c r="A6183" s="6"/>
    </row>
    <row r="6184" spans="1:1" x14ac:dyDescent="0.25">
      <c r="A6184" s="6"/>
    </row>
    <row r="6185" spans="1:1" x14ac:dyDescent="0.25">
      <c r="A6185" s="6"/>
    </row>
    <row r="6186" spans="1:1" x14ac:dyDescent="0.25">
      <c r="A6186" s="6"/>
    </row>
    <row r="6187" spans="1:1" x14ac:dyDescent="0.25">
      <c r="A6187" s="6"/>
    </row>
    <row r="6188" spans="1:1" x14ac:dyDescent="0.25">
      <c r="A6188" s="6"/>
    </row>
    <row r="6189" spans="1:1" x14ac:dyDescent="0.25">
      <c r="A6189" s="6"/>
    </row>
    <row r="6190" spans="1:1" x14ac:dyDescent="0.25">
      <c r="A6190" s="6"/>
    </row>
    <row r="6191" spans="1:1" x14ac:dyDescent="0.25">
      <c r="A6191" s="6"/>
    </row>
    <row r="6192" spans="1:1" x14ac:dyDescent="0.25">
      <c r="A6192" s="6"/>
    </row>
    <row r="6193" spans="1:1" x14ac:dyDescent="0.25">
      <c r="A6193" s="6"/>
    </row>
    <row r="6194" spans="1:1" x14ac:dyDescent="0.25">
      <c r="A6194" s="6"/>
    </row>
    <row r="6195" spans="1:1" x14ac:dyDescent="0.25">
      <c r="A6195" s="6"/>
    </row>
    <row r="6196" spans="1:1" x14ac:dyDescent="0.25">
      <c r="A6196" s="6"/>
    </row>
    <row r="6197" spans="1:1" x14ac:dyDescent="0.25">
      <c r="A6197" s="6"/>
    </row>
    <row r="6198" spans="1:1" x14ac:dyDescent="0.25">
      <c r="A6198" s="6"/>
    </row>
    <row r="6199" spans="1:1" x14ac:dyDescent="0.25">
      <c r="A6199" s="6"/>
    </row>
    <row r="6200" spans="1:1" x14ac:dyDescent="0.25">
      <c r="A6200" s="6"/>
    </row>
    <row r="6201" spans="1:1" x14ac:dyDescent="0.25">
      <c r="A6201" s="6"/>
    </row>
    <row r="6202" spans="1:1" x14ac:dyDescent="0.25">
      <c r="A6202" s="6"/>
    </row>
    <row r="6203" spans="1:1" x14ac:dyDescent="0.25">
      <c r="A6203" s="6"/>
    </row>
    <row r="6204" spans="1:1" x14ac:dyDescent="0.25">
      <c r="A6204" s="6"/>
    </row>
    <row r="6205" spans="1:1" x14ac:dyDescent="0.25">
      <c r="A6205" s="6"/>
    </row>
    <row r="6206" spans="1:1" x14ac:dyDescent="0.25">
      <c r="A6206" s="6"/>
    </row>
    <row r="6207" spans="1:1" x14ac:dyDescent="0.25">
      <c r="A6207" s="6"/>
    </row>
    <row r="6208" spans="1:1" x14ac:dyDescent="0.25">
      <c r="A6208" s="6"/>
    </row>
    <row r="6209" spans="1:1" x14ac:dyDescent="0.25">
      <c r="A6209" s="6"/>
    </row>
    <row r="6210" spans="1:1" x14ac:dyDescent="0.25">
      <c r="A6210" s="6"/>
    </row>
    <row r="6211" spans="1:1" x14ac:dyDescent="0.25">
      <c r="A6211" s="6"/>
    </row>
    <row r="6212" spans="1:1" x14ac:dyDescent="0.25">
      <c r="A6212" s="6"/>
    </row>
    <row r="6213" spans="1:1" x14ac:dyDescent="0.25">
      <c r="A6213" s="6"/>
    </row>
    <row r="6214" spans="1:1" x14ac:dyDescent="0.25">
      <c r="A6214" s="6"/>
    </row>
    <row r="6215" spans="1:1" x14ac:dyDescent="0.25">
      <c r="A6215" s="6"/>
    </row>
    <row r="6216" spans="1:1" x14ac:dyDescent="0.25">
      <c r="A6216" s="6"/>
    </row>
    <row r="6217" spans="1:1" x14ac:dyDescent="0.25">
      <c r="A6217" s="6"/>
    </row>
    <row r="6218" spans="1:1" x14ac:dyDescent="0.25">
      <c r="A6218" s="6"/>
    </row>
    <row r="6219" spans="1:1" x14ac:dyDescent="0.25">
      <c r="A6219" s="6"/>
    </row>
    <row r="6220" spans="1:1" x14ac:dyDescent="0.25">
      <c r="A6220" s="6"/>
    </row>
    <row r="6221" spans="1:1" x14ac:dyDescent="0.25">
      <c r="A6221" s="6"/>
    </row>
    <row r="6222" spans="1:1" x14ac:dyDescent="0.25">
      <c r="A6222" s="6"/>
    </row>
    <row r="6223" spans="1:1" x14ac:dyDescent="0.25">
      <c r="A6223" s="6"/>
    </row>
    <row r="6224" spans="1:1" x14ac:dyDescent="0.25">
      <c r="A6224" s="6"/>
    </row>
    <row r="6225" spans="1:1" x14ac:dyDescent="0.25">
      <c r="A6225" s="6"/>
    </row>
    <row r="6226" spans="1:1" x14ac:dyDescent="0.25">
      <c r="A6226" s="6"/>
    </row>
    <row r="6227" spans="1:1" x14ac:dyDescent="0.25">
      <c r="A6227" s="6"/>
    </row>
    <row r="6228" spans="1:1" x14ac:dyDescent="0.25">
      <c r="A6228" s="6"/>
    </row>
    <row r="6229" spans="1:1" x14ac:dyDescent="0.25">
      <c r="A6229" s="6"/>
    </row>
    <row r="6230" spans="1:1" x14ac:dyDescent="0.25">
      <c r="A6230" s="6"/>
    </row>
    <row r="6231" spans="1:1" x14ac:dyDescent="0.25">
      <c r="A6231" s="6"/>
    </row>
    <row r="6232" spans="1:1" x14ac:dyDescent="0.25">
      <c r="A6232" s="6"/>
    </row>
    <row r="6233" spans="1:1" x14ac:dyDescent="0.25">
      <c r="A6233" s="6"/>
    </row>
    <row r="6234" spans="1:1" x14ac:dyDescent="0.25">
      <c r="A6234" s="6"/>
    </row>
    <row r="6235" spans="1:1" x14ac:dyDescent="0.25">
      <c r="A6235" s="6"/>
    </row>
    <row r="6236" spans="1:1" x14ac:dyDescent="0.25">
      <c r="A6236" s="6"/>
    </row>
    <row r="6237" spans="1:1" x14ac:dyDescent="0.25">
      <c r="A6237" s="6"/>
    </row>
    <row r="6238" spans="1:1" x14ac:dyDescent="0.25">
      <c r="A6238" s="6"/>
    </row>
    <row r="6239" spans="1:1" x14ac:dyDescent="0.25">
      <c r="A6239" s="6"/>
    </row>
    <row r="6240" spans="1:1" x14ac:dyDescent="0.25">
      <c r="A6240" s="6"/>
    </row>
    <row r="6241" spans="1:1" x14ac:dyDescent="0.25">
      <c r="A6241" s="6"/>
    </row>
    <row r="6242" spans="1:1" x14ac:dyDescent="0.25">
      <c r="A6242" s="6"/>
    </row>
    <row r="6243" spans="1:1" x14ac:dyDescent="0.25">
      <c r="A6243" s="6"/>
    </row>
    <row r="6244" spans="1:1" x14ac:dyDescent="0.25">
      <c r="A6244" s="6"/>
    </row>
    <row r="6245" spans="1:1" x14ac:dyDescent="0.25">
      <c r="A6245" s="6"/>
    </row>
    <row r="6246" spans="1:1" x14ac:dyDescent="0.25">
      <c r="A6246" s="6"/>
    </row>
    <row r="6247" spans="1:1" x14ac:dyDescent="0.25">
      <c r="A6247" s="6"/>
    </row>
    <row r="6248" spans="1:1" x14ac:dyDescent="0.25">
      <c r="A6248" s="6"/>
    </row>
    <row r="6249" spans="1:1" x14ac:dyDescent="0.25">
      <c r="A6249" s="6"/>
    </row>
    <row r="6250" spans="1:1" x14ac:dyDescent="0.25">
      <c r="A6250" s="6"/>
    </row>
    <row r="6251" spans="1:1" x14ac:dyDescent="0.25">
      <c r="A6251" s="6"/>
    </row>
    <row r="6252" spans="1:1" x14ac:dyDescent="0.25">
      <c r="A6252" s="6"/>
    </row>
    <row r="6253" spans="1:1" x14ac:dyDescent="0.25">
      <c r="A6253" s="6"/>
    </row>
    <row r="6254" spans="1:1" x14ac:dyDescent="0.25">
      <c r="A6254" s="6"/>
    </row>
    <row r="6255" spans="1:1" x14ac:dyDescent="0.25">
      <c r="A6255" s="6"/>
    </row>
    <row r="6256" spans="1:1" x14ac:dyDescent="0.25">
      <c r="A6256" s="6"/>
    </row>
    <row r="6257" spans="1:1" x14ac:dyDescent="0.25">
      <c r="A6257" s="6"/>
    </row>
    <row r="6258" spans="1:1" x14ac:dyDescent="0.25">
      <c r="A6258" s="6"/>
    </row>
    <row r="6259" spans="1:1" x14ac:dyDescent="0.25">
      <c r="A6259" s="6"/>
    </row>
    <row r="6260" spans="1:1" x14ac:dyDescent="0.25">
      <c r="A6260" s="6"/>
    </row>
    <row r="6261" spans="1:1" x14ac:dyDescent="0.25">
      <c r="A6261" s="6"/>
    </row>
    <row r="6262" spans="1:1" x14ac:dyDescent="0.25">
      <c r="A6262" s="6"/>
    </row>
    <row r="6263" spans="1:1" x14ac:dyDescent="0.25">
      <c r="A6263" s="6"/>
    </row>
    <row r="6264" spans="1:1" x14ac:dyDescent="0.25">
      <c r="A6264" s="6"/>
    </row>
    <row r="6265" spans="1:1" x14ac:dyDescent="0.25">
      <c r="A6265" s="6"/>
    </row>
    <row r="6266" spans="1:1" x14ac:dyDescent="0.25">
      <c r="A6266" s="6"/>
    </row>
    <row r="6267" spans="1:1" x14ac:dyDescent="0.25">
      <c r="A6267" s="6"/>
    </row>
    <row r="6268" spans="1:1" x14ac:dyDescent="0.25">
      <c r="A6268" s="6"/>
    </row>
    <row r="6269" spans="1:1" x14ac:dyDescent="0.25">
      <c r="A6269" s="6"/>
    </row>
    <row r="6270" spans="1:1" x14ac:dyDescent="0.25">
      <c r="A6270" s="6"/>
    </row>
    <row r="6271" spans="1:1" x14ac:dyDescent="0.25">
      <c r="A6271" s="6"/>
    </row>
    <row r="6272" spans="1:1" x14ac:dyDescent="0.25">
      <c r="A6272" s="6"/>
    </row>
    <row r="6273" spans="1:1" x14ac:dyDescent="0.25">
      <c r="A6273" s="6"/>
    </row>
    <row r="6274" spans="1:1" x14ac:dyDescent="0.25">
      <c r="A6274" s="6"/>
    </row>
    <row r="6275" spans="1:1" x14ac:dyDescent="0.25">
      <c r="A6275" s="6"/>
    </row>
    <row r="6276" spans="1:1" x14ac:dyDescent="0.25">
      <c r="A6276" s="6"/>
    </row>
    <row r="6277" spans="1:1" x14ac:dyDescent="0.25">
      <c r="A6277" s="6"/>
    </row>
    <row r="6278" spans="1:1" x14ac:dyDescent="0.25">
      <c r="A6278" s="6"/>
    </row>
    <row r="6279" spans="1:1" x14ac:dyDescent="0.25">
      <c r="A6279" s="6"/>
    </row>
    <row r="6280" spans="1:1" x14ac:dyDescent="0.25">
      <c r="A6280" s="6"/>
    </row>
    <row r="6281" spans="1:1" x14ac:dyDescent="0.25">
      <c r="A6281" s="6"/>
    </row>
    <row r="6282" spans="1:1" x14ac:dyDescent="0.25">
      <c r="A6282" s="6"/>
    </row>
    <row r="6283" spans="1:1" x14ac:dyDescent="0.25">
      <c r="A6283" s="6"/>
    </row>
    <row r="6284" spans="1:1" x14ac:dyDescent="0.25">
      <c r="A6284" s="6"/>
    </row>
    <row r="6285" spans="1:1" x14ac:dyDescent="0.25">
      <c r="A6285" s="6"/>
    </row>
    <row r="6286" spans="1:1" x14ac:dyDescent="0.25">
      <c r="A6286" s="6"/>
    </row>
    <row r="6287" spans="1:1" x14ac:dyDescent="0.25">
      <c r="A6287" s="6"/>
    </row>
    <row r="6288" spans="1:1" x14ac:dyDescent="0.25">
      <c r="A6288" s="6"/>
    </row>
    <row r="6289" spans="1:1" x14ac:dyDescent="0.25">
      <c r="A6289" s="6"/>
    </row>
    <row r="6290" spans="1:1" x14ac:dyDescent="0.25">
      <c r="A6290" s="6"/>
    </row>
    <row r="6291" spans="1:1" x14ac:dyDescent="0.25">
      <c r="A6291" s="6"/>
    </row>
    <row r="6292" spans="1:1" x14ac:dyDescent="0.25">
      <c r="A6292" s="6"/>
    </row>
    <row r="6293" spans="1:1" x14ac:dyDescent="0.25">
      <c r="A6293" s="6"/>
    </row>
    <row r="6294" spans="1:1" x14ac:dyDescent="0.25">
      <c r="A6294" s="6"/>
    </row>
    <row r="6295" spans="1:1" x14ac:dyDescent="0.25">
      <c r="A6295" s="6"/>
    </row>
    <row r="6296" spans="1:1" x14ac:dyDescent="0.25">
      <c r="A6296" s="6"/>
    </row>
    <row r="6297" spans="1:1" x14ac:dyDescent="0.25">
      <c r="A6297" s="6"/>
    </row>
    <row r="6298" spans="1:1" x14ac:dyDescent="0.25">
      <c r="A6298" s="6"/>
    </row>
    <row r="6299" spans="1:1" x14ac:dyDescent="0.25">
      <c r="A6299" s="6"/>
    </row>
    <row r="6300" spans="1:1" x14ac:dyDescent="0.25">
      <c r="A6300" s="6"/>
    </row>
    <row r="6301" spans="1:1" x14ac:dyDescent="0.25">
      <c r="A6301" s="6"/>
    </row>
    <row r="6302" spans="1:1" x14ac:dyDescent="0.25">
      <c r="A6302" s="6"/>
    </row>
    <row r="6303" spans="1:1" x14ac:dyDescent="0.25">
      <c r="A6303" s="6"/>
    </row>
    <row r="6304" spans="1:1" x14ac:dyDescent="0.25">
      <c r="A6304" s="6"/>
    </row>
    <row r="6305" spans="1:1" x14ac:dyDescent="0.25">
      <c r="A6305" s="6"/>
    </row>
    <row r="6306" spans="1:1" x14ac:dyDescent="0.25">
      <c r="A6306" s="6"/>
    </row>
    <row r="6307" spans="1:1" x14ac:dyDescent="0.25">
      <c r="A6307" s="6"/>
    </row>
    <row r="6308" spans="1:1" x14ac:dyDescent="0.25">
      <c r="A6308" s="6"/>
    </row>
    <row r="6309" spans="1:1" x14ac:dyDescent="0.25">
      <c r="A6309" s="6"/>
    </row>
    <row r="6310" spans="1:1" x14ac:dyDescent="0.25">
      <c r="A6310" s="6"/>
    </row>
    <row r="6311" spans="1:1" x14ac:dyDescent="0.25">
      <c r="A6311" s="6"/>
    </row>
    <row r="6312" spans="1:1" x14ac:dyDescent="0.25">
      <c r="A6312" s="6"/>
    </row>
    <row r="6313" spans="1:1" x14ac:dyDescent="0.25">
      <c r="A6313" s="6"/>
    </row>
    <row r="6314" spans="1:1" x14ac:dyDescent="0.25">
      <c r="A6314" s="6"/>
    </row>
    <row r="6315" spans="1:1" x14ac:dyDescent="0.25">
      <c r="A6315" s="6"/>
    </row>
    <row r="6316" spans="1:1" x14ac:dyDescent="0.25">
      <c r="A6316" s="6"/>
    </row>
    <row r="6317" spans="1:1" x14ac:dyDescent="0.25">
      <c r="A6317" s="6"/>
    </row>
    <row r="6318" spans="1:1" x14ac:dyDescent="0.25">
      <c r="A6318" s="6"/>
    </row>
    <row r="6319" spans="1:1" x14ac:dyDescent="0.25">
      <c r="A6319" s="6"/>
    </row>
    <row r="6320" spans="1:1" x14ac:dyDescent="0.25">
      <c r="A6320" s="6"/>
    </row>
    <row r="6321" spans="1:1" x14ac:dyDescent="0.25">
      <c r="A6321" s="6"/>
    </row>
    <row r="6322" spans="1:1" x14ac:dyDescent="0.25">
      <c r="A6322" s="6"/>
    </row>
    <row r="6323" spans="1:1" x14ac:dyDescent="0.25">
      <c r="A6323" s="6"/>
    </row>
    <row r="6324" spans="1:1" x14ac:dyDescent="0.25">
      <c r="A6324" s="6"/>
    </row>
    <row r="6325" spans="1:1" x14ac:dyDescent="0.25">
      <c r="A6325" s="6"/>
    </row>
    <row r="6326" spans="1:1" x14ac:dyDescent="0.25">
      <c r="A6326" s="6"/>
    </row>
    <row r="6327" spans="1:1" x14ac:dyDescent="0.25">
      <c r="A6327" s="6"/>
    </row>
    <row r="6328" spans="1:1" x14ac:dyDescent="0.25">
      <c r="A6328" s="6"/>
    </row>
    <row r="6329" spans="1:1" x14ac:dyDescent="0.25">
      <c r="A6329" s="6"/>
    </row>
    <row r="6330" spans="1:1" x14ac:dyDescent="0.25">
      <c r="A6330" s="6"/>
    </row>
    <row r="6331" spans="1:1" x14ac:dyDescent="0.25">
      <c r="A6331" s="6"/>
    </row>
    <row r="6332" spans="1:1" x14ac:dyDescent="0.25">
      <c r="A6332" s="6"/>
    </row>
    <row r="6333" spans="1:1" x14ac:dyDescent="0.25">
      <c r="A6333" s="6"/>
    </row>
    <row r="6334" spans="1:1" x14ac:dyDescent="0.25">
      <c r="A6334" s="6"/>
    </row>
    <row r="6335" spans="1:1" x14ac:dyDescent="0.25">
      <c r="A6335" s="6"/>
    </row>
    <row r="6336" spans="1:1" x14ac:dyDescent="0.25">
      <c r="A6336" s="6"/>
    </row>
    <row r="6337" spans="1:1" x14ac:dyDescent="0.25">
      <c r="A6337" s="6"/>
    </row>
    <row r="6338" spans="1:1" x14ac:dyDescent="0.25">
      <c r="A6338" s="6"/>
    </row>
    <row r="6339" spans="1:1" x14ac:dyDescent="0.25">
      <c r="A6339" s="6"/>
    </row>
    <row r="6340" spans="1:1" x14ac:dyDescent="0.25">
      <c r="A6340" s="6"/>
    </row>
    <row r="6341" spans="1:1" x14ac:dyDescent="0.25">
      <c r="A6341" s="6"/>
    </row>
    <row r="6342" spans="1:1" x14ac:dyDescent="0.25">
      <c r="A6342" s="6"/>
    </row>
    <row r="6343" spans="1:1" x14ac:dyDescent="0.25">
      <c r="A6343" s="6"/>
    </row>
    <row r="6344" spans="1:1" x14ac:dyDescent="0.25">
      <c r="A6344" s="6"/>
    </row>
    <row r="6345" spans="1:1" x14ac:dyDescent="0.25">
      <c r="A6345" s="6"/>
    </row>
    <row r="6346" spans="1:1" x14ac:dyDescent="0.25">
      <c r="A6346" s="6"/>
    </row>
    <row r="6347" spans="1:1" x14ac:dyDescent="0.25">
      <c r="A6347" s="6"/>
    </row>
    <row r="6348" spans="1:1" x14ac:dyDescent="0.25">
      <c r="A6348" s="6"/>
    </row>
    <row r="6349" spans="1:1" x14ac:dyDescent="0.25">
      <c r="A6349" s="6"/>
    </row>
    <row r="6350" spans="1:1" x14ac:dyDescent="0.25">
      <c r="A6350" s="6"/>
    </row>
    <row r="6351" spans="1:1" x14ac:dyDescent="0.25">
      <c r="A6351" s="6"/>
    </row>
    <row r="6352" spans="1:1" x14ac:dyDescent="0.25">
      <c r="A6352" s="6"/>
    </row>
    <row r="6353" spans="1:1" x14ac:dyDescent="0.25">
      <c r="A6353" s="6"/>
    </row>
    <row r="6354" spans="1:1" x14ac:dyDescent="0.25">
      <c r="A6354" s="6"/>
    </row>
    <row r="6355" spans="1:1" x14ac:dyDescent="0.25">
      <c r="A6355" s="6"/>
    </row>
    <row r="6356" spans="1:1" x14ac:dyDescent="0.25">
      <c r="A6356" s="6"/>
    </row>
    <row r="6357" spans="1:1" x14ac:dyDescent="0.25">
      <c r="A6357" s="6"/>
    </row>
    <row r="6358" spans="1:1" x14ac:dyDescent="0.25">
      <c r="A6358" s="6"/>
    </row>
    <row r="6359" spans="1:1" x14ac:dyDescent="0.25">
      <c r="A6359" s="6"/>
    </row>
    <row r="6360" spans="1:1" x14ac:dyDescent="0.25">
      <c r="A6360" s="6"/>
    </row>
    <row r="6361" spans="1:1" x14ac:dyDescent="0.25">
      <c r="A6361" s="6"/>
    </row>
    <row r="6362" spans="1:1" x14ac:dyDescent="0.25">
      <c r="A6362" s="6"/>
    </row>
    <row r="6363" spans="1:1" x14ac:dyDescent="0.25">
      <c r="A6363" s="6"/>
    </row>
    <row r="6364" spans="1:1" x14ac:dyDescent="0.25">
      <c r="A6364" s="6"/>
    </row>
    <row r="6365" spans="1:1" x14ac:dyDescent="0.25">
      <c r="A6365" s="6"/>
    </row>
    <row r="6366" spans="1:1" x14ac:dyDescent="0.25">
      <c r="A6366" s="6"/>
    </row>
    <row r="6367" spans="1:1" x14ac:dyDescent="0.25">
      <c r="A6367" s="6"/>
    </row>
    <row r="6368" spans="1:1" x14ac:dyDescent="0.25">
      <c r="A6368" s="6"/>
    </row>
    <row r="6369" spans="1:1" x14ac:dyDescent="0.25">
      <c r="A6369" s="6"/>
    </row>
    <row r="6370" spans="1:1" x14ac:dyDescent="0.25">
      <c r="A6370" s="6"/>
    </row>
    <row r="6371" spans="1:1" x14ac:dyDescent="0.25">
      <c r="A6371" s="6"/>
    </row>
    <row r="6372" spans="1:1" x14ac:dyDescent="0.25">
      <c r="A6372" s="6"/>
    </row>
    <row r="6373" spans="1:1" x14ac:dyDescent="0.25">
      <c r="A6373" s="6"/>
    </row>
    <row r="6374" spans="1:1" x14ac:dyDescent="0.25">
      <c r="A6374" s="6"/>
    </row>
    <row r="6375" spans="1:1" x14ac:dyDescent="0.25">
      <c r="A6375" s="6"/>
    </row>
    <row r="6376" spans="1:1" x14ac:dyDescent="0.25">
      <c r="A6376" s="6"/>
    </row>
    <row r="6377" spans="1:1" x14ac:dyDescent="0.25">
      <c r="A6377" s="6"/>
    </row>
    <row r="6378" spans="1:1" x14ac:dyDescent="0.25">
      <c r="A6378" s="6"/>
    </row>
    <row r="6379" spans="1:1" x14ac:dyDescent="0.25">
      <c r="A6379" s="6"/>
    </row>
    <row r="6380" spans="1:1" x14ac:dyDescent="0.25">
      <c r="A6380" s="6"/>
    </row>
    <row r="6381" spans="1:1" x14ac:dyDescent="0.25">
      <c r="A6381" s="6"/>
    </row>
    <row r="6382" spans="1:1" x14ac:dyDescent="0.25">
      <c r="A6382" s="6"/>
    </row>
    <row r="6383" spans="1:1" x14ac:dyDescent="0.25">
      <c r="A6383" s="6"/>
    </row>
    <row r="6384" spans="1:1" x14ac:dyDescent="0.25">
      <c r="A6384" s="6"/>
    </row>
    <row r="6385" spans="1:1" x14ac:dyDescent="0.25">
      <c r="A6385" s="6"/>
    </row>
    <row r="6386" spans="1:1" x14ac:dyDescent="0.25">
      <c r="A6386" s="6"/>
    </row>
    <row r="6387" spans="1:1" x14ac:dyDescent="0.25">
      <c r="A6387" s="6"/>
    </row>
    <row r="6388" spans="1:1" x14ac:dyDescent="0.25">
      <c r="A6388" s="6"/>
    </row>
    <row r="6389" spans="1:1" x14ac:dyDescent="0.25">
      <c r="A6389" s="6"/>
    </row>
    <row r="6390" spans="1:1" x14ac:dyDescent="0.25">
      <c r="A6390" s="6"/>
    </row>
    <row r="6391" spans="1:1" x14ac:dyDescent="0.25">
      <c r="A6391" s="6"/>
    </row>
    <row r="6392" spans="1:1" x14ac:dyDescent="0.25">
      <c r="A6392" s="6"/>
    </row>
    <row r="6393" spans="1:1" x14ac:dyDescent="0.25">
      <c r="A6393" s="6"/>
    </row>
    <row r="6394" spans="1:1" x14ac:dyDescent="0.25">
      <c r="A6394" s="6"/>
    </row>
    <row r="6395" spans="1:1" x14ac:dyDescent="0.25">
      <c r="A6395" s="6"/>
    </row>
    <row r="6396" spans="1:1" x14ac:dyDescent="0.25">
      <c r="A6396" s="6"/>
    </row>
    <row r="6397" spans="1:1" x14ac:dyDescent="0.25">
      <c r="A6397" s="6"/>
    </row>
    <row r="6398" spans="1:1" x14ac:dyDescent="0.25">
      <c r="A6398" s="6"/>
    </row>
    <row r="6399" spans="1:1" x14ac:dyDescent="0.25">
      <c r="A6399" s="6"/>
    </row>
    <row r="6400" spans="1:1" x14ac:dyDescent="0.25">
      <c r="A6400" s="6"/>
    </row>
    <row r="6401" spans="1:1" x14ac:dyDescent="0.25">
      <c r="A6401" s="6"/>
    </row>
    <row r="6402" spans="1:1" x14ac:dyDescent="0.25">
      <c r="A6402" s="6"/>
    </row>
    <row r="6403" spans="1:1" x14ac:dyDescent="0.25">
      <c r="A6403" s="6"/>
    </row>
    <row r="6404" spans="1:1" x14ac:dyDescent="0.25">
      <c r="A6404" s="6"/>
    </row>
    <row r="6405" spans="1:1" x14ac:dyDescent="0.25">
      <c r="A6405" s="6"/>
    </row>
    <row r="6406" spans="1:1" x14ac:dyDescent="0.25">
      <c r="A6406" s="6"/>
    </row>
    <row r="6407" spans="1:1" x14ac:dyDescent="0.25">
      <c r="A6407" s="6"/>
    </row>
    <row r="6408" spans="1:1" x14ac:dyDescent="0.25">
      <c r="A6408" s="6"/>
    </row>
    <row r="6409" spans="1:1" x14ac:dyDescent="0.25">
      <c r="A6409" s="6"/>
    </row>
    <row r="6410" spans="1:1" x14ac:dyDescent="0.25">
      <c r="A6410" s="6"/>
    </row>
    <row r="6411" spans="1:1" x14ac:dyDescent="0.25">
      <c r="A6411" s="6"/>
    </row>
    <row r="6412" spans="1:1" x14ac:dyDescent="0.25">
      <c r="A6412" s="6"/>
    </row>
    <row r="6413" spans="1:1" x14ac:dyDescent="0.25">
      <c r="A6413" s="6"/>
    </row>
    <row r="6414" spans="1:1" x14ac:dyDescent="0.25">
      <c r="A6414" s="6"/>
    </row>
    <row r="6415" spans="1:1" x14ac:dyDescent="0.25">
      <c r="A6415" s="6"/>
    </row>
    <row r="6416" spans="1:1" x14ac:dyDescent="0.25">
      <c r="A6416" s="6"/>
    </row>
    <row r="6417" spans="1:1" x14ac:dyDescent="0.25">
      <c r="A6417" s="6"/>
    </row>
    <row r="6418" spans="1:1" x14ac:dyDescent="0.25">
      <c r="A6418" s="6"/>
    </row>
    <row r="6419" spans="1:1" x14ac:dyDescent="0.25">
      <c r="A6419" s="6"/>
    </row>
    <row r="6420" spans="1:1" x14ac:dyDescent="0.25">
      <c r="A6420" s="6"/>
    </row>
    <row r="6421" spans="1:1" x14ac:dyDescent="0.25">
      <c r="A6421" s="6"/>
    </row>
    <row r="6422" spans="1:1" x14ac:dyDescent="0.25">
      <c r="A6422" s="6"/>
    </row>
    <row r="6423" spans="1:1" x14ac:dyDescent="0.25">
      <c r="A6423" s="6"/>
    </row>
    <row r="6424" spans="1:1" x14ac:dyDescent="0.25">
      <c r="A6424" s="6"/>
    </row>
    <row r="6425" spans="1:1" x14ac:dyDescent="0.25">
      <c r="A6425" s="6"/>
    </row>
    <row r="6426" spans="1:1" x14ac:dyDescent="0.25">
      <c r="A6426" s="6"/>
    </row>
    <row r="6427" spans="1:1" x14ac:dyDescent="0.25">
      <c r="A6427" s="6"/>
    </row>
    <row r="6428" spans="1:1" x14ac:dyDescent="0.25">
      <c r="A6428" s="6"/>
    </row>
    <row r="6429" spans="1:1" x14ac:dyDescent="0.25">
      <c r="A6429" s="6"/>
    </row>
    <row r="6430" spans="1:1" x14ac:dyDescent="0.25">
      <c r="A6430" s="6"/>
    </row>
    <row r="6431" spans="1:1" x14ac:dyDescent="0.25">
      <c r="A6431" s="6"/>
    </row>
    <row r="6432" spans="1:1" x14ac:dyDescent="0.25">
      <c r="A6432" s="6"/>
    </row>
    <row r="6433" spans="1:1" x14ac:dyDescent="0.25">
      <c r="A6433" s="6"/>
    </row>
    <row r="6434" spans="1:1" x14ac:dyDescent="0.25">
      <c r="A6434" s="6"/>
    </row>
    <row r="6435" spans="1:1" x14ac:dyDescent="0.25">
      <c r="A6435" s="6"/>
    </row>
    <row r="6436" spans="1:1" x14ac:dyDescent="0.25">
      <c r="A6436" s="6"/>
    </row>
    <row r="6437" spans="1:1" x14ac:dyDescent="0.25">
      <c r="A6437" s="6"/>
    </row>
    <row r="6438" spans="1:1" x14ac:dyDescent="0.25">
      <c r="A6438" s="6"/>
    </row>
    <row r="6439" spans="1:1" x14ac:dyDescent="0.25">
      <c r="A6439" s="6"/>
    </row>
    <row r="6440" spans="1:1" x14ac:dyDescent="0.25">
      <c r="A6440" s="6"/>
    </row>
    <row r="6441" spans="1:1" x14ac:dyDescent="0.25">
      <c r="A6441" s="6"/>
    </row>
    <row r="6442" spans="1:1" x14ac:dyDescent="0.25">
      <c r="A6442" s="6"/>
    </row>
    <row r="6443" spans="1:1" x14ac:dyDescent="0.25">
      <c r="A6443" s="6"/>
    </row>
    <row r="6444" spans="1:1" x14ac:dyDescent="0.25">
      <c r="A6444" s="6"/>
    </row>
    <row r="6445" spans="1:1" x14ac:dyDescent="0.25">
      <c r="A6445" s="6"/>
    </row>
    <row r="6446" spans="1:1" x14ac:dyDescent="0.25">
      <c r="A6446" s="6"/>
    </row>
    <row r="6447" spans="1:1" x14ac:dyDescent="0.25">
      <c r="A6447" s="6"/>
    </row>
    <row r="6448" spans="1:1" x14ac:dyDescent="0.25">
      <c r="A6448" s="6"/>
    </row>
    <row r="6449" spans="1:1" x14ac:dyDescent="0.25">
      <c r="A6449" s="6"/>
    </row>
    <row r="6450" spans="1:1" x14ac:dyDescent="0.25">
      <c r="A6450" s="6"/>
    </row>
    <row r="6451" spans="1:1" x14ac:dyDescent="0.25">
      <c r="A6451" s="6"/>
    </row>
    <row r="6452" spans="1:1" x14ac:dyDescent="0.25">
      <c r="A6452" s="6"/>
    </row>
    <row r="6453" spans="1:1" x14ac:dyDescent="0.25">
      <c r="A6453" s="6"/>
    </row>
    <row r="6454" spans="1:1" x14ac:dyDescent="0.25">
      <c r="A6454" s="6"/>
    </row>
    <row r="6455" spans="1:1" x14ac:dyDescent="0.25">
      <c r="A6455" s="6"/>
    </row>
    <row r="6456" spans="1:1" x14ac:dyDescent="0.25">
      <c r="A6456" s="6"/>
    </row>
    <row r="6457" spans="1:1" x14ac:dyDescent="0.25">
      <c r="A6457" s="6"/>
    </row>
    <row r="6458" spans="1:1" x14ac:dyDescent="0.25">
      <c r="A6458" s="6"/>
    </row>
    <row r="6459" spans="1:1" x14ac:dyDescent="0.25">
      <c r="A6459" s="6"/>
    </row>
    <row r="6460" spans="1:1" x14ac:dyDescent="0.25">
      <c r="A6460" s="6"/>
    </row>
    <row r="6461" spans="1:1" x14ac:dyDescent="0.25">
      <c r="A6461" s="6"/>
    </row>
    <row r="6462" spans="1:1" x14ac:dyDescent="0.25">
      <c r="A6462" s="6"/>
    </row>
    <row r="6463" spans="1:1" x14ac:dyDescent="0.25">
      <c r="A6463" s="6"/>
    </row>
    <row r="6464" spans="1:1" x14ac:dyDescent="0.25">
      <c r="A6464" s="6"/>
    </row>
    <row r="6465" spans="1:1" x14ac:dyDescent="0.25">
      <c r="A6465" s="6"/>
    </row>
    <row r="6466" spans="1:1" x14ac:dyDescent="0.25">
      <c r="A6466" s="6"/>
    </row>
    <row r="6467" spans="1:1" x14ac:dyDescent="0.25">
      <c r="A6467" s="6"/>
    </row>
    <row r="6468" spans="1:1" x14ac:dyDescent="0.25">
      <c r="A6468" s="6"/>
    </row>
    <row r="6469" spans="1:1" x14ac:dyDescent="0.25">
      <c r="A6469" s="6"/>
    </row>
    <row r="6470" spans="1:1" x14ac:dyDescent="0.25">
      <c r="A6470" s="6"/>
    </row>
    <row r="6471" spans="1:1" x14ac:dyDescent="0.25">
      <c r="A6471" s="6"/>
    </row>
    <row r="6472" spans="1:1" x14ac:dyDescent="0.25">
      <c r="A6472" s="6"/>
    </row>
    <row r="6473" spans="1:1" x14ac:dyDescent="0.25">
      <c r="A6473" s="6"/>
    </row>
    <row r="6474" spans="1:1" x14ac:dyDescent="0.25">
      <c r="A6474" s="6"/>
    </row>
    <row r="6475" spans="1:1" x14ac:dyDescent="0.25">
      <c r="A6475" s="6"/>
    </row>
    <row r="6476" spans="1:1" x14ac:dyDescent="0.25">
      <c r="A6476" s="6"/>
    </row>
    <row r="6477" spans="1:1" x14ac:dyDescent="0.25">
      <c r="A6477" s="6"/>
    </row>
    <row r="6478" spans="1:1" x14ac:dyDescent="0.25">
      <c r="A6478" s="6"/>
    </row>
    <row r="6479" spans="1:1" x14ac:dyDescent="0.25">
      <c r="A6479" s="6"/>
    </row>
    <row r="6480" spans="1:1" x14ac:dyDescent="0.25">
      <c r="A6480" s="6"/>
    </row>
    <row r="6481" spans="1:1" x14ac:dyDescent="0.25">
      <c r="A6481" s="6"/>
    </row>
    <row r="6482" spans="1:1" x14ac:dyDescent="0.25">
      <c r="A6482" s="6"/>
    </row>
    <row r="6483" spans="1:1" x14ac:dyDescent="0.25">
      <c r="A6483" s="6"/>
    </row>
    <row r="6484" spans="1:1" x14ac:dyDescent="0.25">
      <c r="A6484" s="6"/>
    </row>
    <row r="6485" spans="1:1" x14ac:dyDescent="0.25">
      <c r="A6485" s="6"/>
    </row>
    <row r="6486" spans="1:1" x14ac:dyDescent="0.25">
      <c r="A6486" s="6"/>
    </row>
    <row r="6487" spans="1:1" x14ac:dyDescent="0.25">
      <c r="A6487" s="6"/>
    </row>
    <row r="6488" spans="1:1" x14ac:dyDescent="0.25">
      <c r="A6488" s="6"/>
    </row>
    <row r="6489" spans="1:1" x14ac:dyDescent="0.25">
      <c r="A6489" s="6"/>
    </row>
    <row r="6490" spans="1:1" x14ac:dyDescent="0.25">
      <c r="A6490" s="6"/>
    </row>
    <row r="6491" spans="1:1" x14ac:dyDescent="0.25">
      <c r="A6491" s="6"/>
    </row>
    <row r="6492" spans="1:1" x14ac:dyDescent="0.25">
      <c r="A6492" s="6"/>
    </row>
    <row r="6493" spans="1:1" x14ac:dyDescent="0.25">
      <c r="A6493" s="6"/>
    </row>
    <row r="6494" spans="1:1" x14ac:dyDescent="0.25">
      <c r="A6494" s="6"/>
    </row>
    <row r="6495" spans="1:1" x14ac:dyDescent="0.25">
      <c r="A6495" s="6"/>
    </row>
    <row r="6496" spans="1:1" x14ac:dyDescent="0.25">
      <c r="A6496" s="6"/>
    </row>
    <row r="6497" spans="1:1" x14ac:dyDescent="0.25">
      <c r="A6497" s="6"/>
    </row>
    <row r="6498" spans="1:1" x14ac:dyDescent="0.25">
      <c r="A6498" s="6"/>
    </row>
    <row r="6499" spans="1:1" x14ac:dyDescent="0.25">
      <c r="A6499" s="6"/>
    </row>
    <row r="6500" spans="1:1" x14ac:dyDescent="0.25">
      <c r="A6500" s="6"/>
    </row>
    <row r="6501" spans="1:1" x14ac:dyDescent="0.25">
      <c r="A6501" s="6"/>
    </row>
    <row r="6502" spans="1:1" x14ac:dyDescent="0.25">
      <c r="A6502" s="6"/>
    </row>
    <row r="6503" spans="1:1" x14ac:dyDescent="0.25">
      <c r="A6503" s="6"/>
    </row>
    <row r="6504" spans="1:1" x14ac:dyDescent="0.25">
      <c r="A6504" s="6"/>
    </row>
    <row r="6505" spans="1:1" x14ac:dyDescent="0.25">
      <c r="A6505" s="6"/>
    </row>
    <row r="6506" spans="1:1" x14ac:dyDescent="0.25">
      <c r="A6506" s="6"/>
    </row>
    <row r="6507" spans="1:1" x14ac:dyDescent="0.25">
      <c r="A6507" s="6"/>
    </row>
    <row r="6508" spans="1:1" x14ac:dyDescent="0.25">
      <c r="A6508" s="6"/>
    </row>
    <row r="6509" spans="1:1" x14ac:dyDescent="0.25">
      <c r="A6509" s="6"/>
    </row>
    <row r="6510" spans="1:1" x14ac:dyDescent="0.25">
      <c r="A6510" s="6"/>
    </row>
    <row r="6511" spans="1:1" x14ac:dyDescent="0.25">
      <c r="A6511" s="6"/>
    </row>
    <row r="6512" spans="1:1" x14ac:dyDescent="0.25">
      <c r="A6512" s="6"/>
    </row>
    <row r="6513" spans="1:1" x14ac:dyDescent="0.25">
      <c r="A6513" s="6"/>
    </row>
    <row r="6514" spans="1:1" x14ac:dyDescent="0.25">
      <c r="A6514" s="6"/>
    </row>
    <row r="6515" spans="1:1" x14ac:dyDescent="0.25">
      <c r="A6515" s="6"/>
    </row>
    <row r="6516" spans="1:1" x14ac:dyDescent="0.25">
      <c r="A6516" s="6"/>
    </row>
    <row r="6517" spans="1:1" x14ac:dyDescent="0.25">
      <c r="A6517" s="6"/>
    </row>
    <row r="6518" spans="1:1" x14ac:dyDescent="0.25">
      <c r="A6518" s="6"/>
    </row>
    <row r="6519" spans="1:1" x14ac:dyDescent="0.25">
      <c r="A6519" s="6"/>
    </row>
    <row r="6520" spans="1:1" x14ac:dyDescent="0.25">
      <c r="A6520" s="6"/>
    </row>
    <row r="6521" spans="1:1" x14ac:dyDescent="0.25">
      <c r="A6521" s="6"/>
    </row>
    <row r="6522" spans="1:1" x14ac:dyDescent="0.25">
      <c r="A6522" s="6"/>
    </row>
    <row r="6523" spans="1:1" x14ac:dyDescent="0.25">
      <c r="A6523" s="6"/>
    </row>
    <row r="6524" spans="1:1" x14ac:dyDescent="0.25">
      <c r="A6524" s="6"/>
    </row>
    <row r="6525" spans="1:1" x14ac:dyDescent="0.25">
      <c r="A6525" s="6"/>
    </row>
    <row r="6526" spans="1:1" x14ac:dyDescent="0.25">
      <c r="A6526" s="6"/>
    </row>
    <row r="6527" spans="1:1" x14ac:dyDescent="0.25">
      <c r="A6527" s="6"/>
    </row>
    <row r="6528" spans="1:1" x14ac:dyDescent="0.25">
      <c r="A6528" s="6"/>
    </row>
    <row r="6529" spans="1:1" x14ac:dyDescent="0.25">
      <c r="A6529" s="6"/>
    </row>
    <row r="6530" spans="1:1" x14ac:dyDescent="0.25">
      <c r="A6530" s="6"/>
    </row>
    <row r="6531" spans="1:1" x14ac:dyDescent="0.25">
      <c r="A6531" s="6"/>
    </row>
    <row r="6532" spans="1:1" x14ac:dyDescent="0.25">
      <c r="A6532" s="6"/>
    </row>
    <row r="6533" spans="1:1" x14ac:dyDescent="0.25">
      <c r="A6533" s="6"/>
    </row>
    <row r="6534" spans="1:1" x14ac:dyDescent="0.25">
      <c r="A6534" s="6"/>
    </row>
    <row r="6535" spans="1:1" x14ac:dyDescent="0.25">
      <c r="A6535" s="6"/>
    </row>
    <row r="6536" spans="1:1" x14ac:dyDescent="0.25">
      <c r="A6536" s="6"/>
    </row>
    <row r="6537" spans="1:1" x14ac:dyDescent="0.25">
      <c r="A6537" s="6"/>
    </row>
    <row r="6538" spans="1:1" x14ac:dyDescent="0.25">
      <c r="A6538" s="6"/>
    </row>
    <row r="6539" spans="1:1" x14ac:dyDescent="0.25">
      <c r="A6539" s="6"/>
    </row>
    <row r="6540" spans="1:1" x14ac:dyDescent="0.25">
      <c r="A6540" s="6"/>
    </row>
    <row r="6541" spans="1:1" x14ac:dyDescent="0.25">
      <c r="A6541" s="6"/>
    </row>
    <row r="6542" spans="1:1" x14ac:dyDescent="0.25">
      <c r="A6542" s="6"/>
    </row>
    <row r="6543" spans="1:1" x14ac:dyDescent="0.25">
      <c r="A6543" s="6"/>
    </row>
    <row r="6544" spans="1:1" x14ac:dyDescent="0.25">
      <c r="A6544" s="6"/>
    </row>
    <row r="6545" spans="1:1" x14ac:dyDescent="0.25">
      <c r="A6545" s="6"/>
    </row>
    <row r="6546" spans="1:1" x14ac:dyDescent="0.25">
      <c r="A6546" s="6"/>
    </row>
    <row r="6547" spans="1:1" x14ac:dyDescent="0.25">
      <c r="A6547" s="6"/>
    </row>
    <row r="6548" spans="1:1" x14ac:dyDescent="0.25">
      <c r="A6548" s="6"/>
    </row>
    <row r="6549" spans="1:1" x14ac:dyDescent="0.25">
      <c r="A6549" s="6"/>
    </row>
    <row r="6550" spans="1:1" x14ac:dyDescent="0.25">
      <c r="A6550" s="6"/>
    </row>
    <row r="6551" spans="1:1" x14ac:dyDescent="0.25">
      <c r="A6551" s="6"/>
    </row>
    <row r="6552" spans="1:1" x14ac:dyDescent="0.25">
      <c r="A6552" s="6"/>
    </row>
    <row r="6553" spans="1:1" x14ac:dyDescent="0.25">
      <c r="A6553" s="6"/>
    </row>
    <row r="6554" spans="1:1" x14ac:dyDescent="0.25">
      <c r="A6554" s="6"/>
    </row>
    <row r="6555" spans="1:1" x14ac:dyDescent="0.25">
      <c r="A6555" s="6"/>
    </row>
    <row r="6556" spans="1:1" x14ac:dyDescent="0.25">
      <c r="A6556" s="6"/>
    </row>
    <row r="6557" spans="1:1" x14ac:dyDescent="0.25">
      <c r="A6557" s="6"/>
    </row>
    <row r="6558" spans="1:1" x14ac:dyDescent="0.25">
      <c r="A6558" s="6"/>
    </row>
    <row r="6559" spans="1:1" x14ac:dyDescent="0.25">
      <c r="A6559" s="6"/>
    </row>
    <row r="6560" spans="1:1" x14ac:dyDescent="0.25">
      <c r="A6560" s="6"/>
    </row>
    <row r="6561" spans="1:1" x14ac:dyDescent="0.25">
      <c r="A6561" s="6"/>
    </row>
    <row r="6562" spans="1:1" x14ac:dyDescent="0.25">
      <c r="A6562" s="6"/>
    </row>
    <row r="6563" spans="1:1" x14ac:dyDescent="0.25">
      <c r="A6563" s="6"/>
    </row>
    <row r="6564" spans="1:1" x14ac:dyDescent="0.25">
      <c r="A6564" s="6"/>
    </row>
    <row r="6565" spans="1:1" x14ac:dyDescent="0.25">
      <c r="A6565" s="6"/>
    </row>
    <row r="6566" spans="1:1" x14ac:dyDescent="0.25">
      <c r="A6566" s="6"/>
    </row>
    <row r="6567" spans="1:1" x14ac:dyDescent="0.25">
      <c r="A6567" s="6"/>
    </row>
    <row r="6568" spans="1:1" x14ac:dyDescent="0.25">
      <c r="A6568" s="6"/>
    </row>
    <row r="6569" spans="1:1" x14ac:dyDescent="0.25">
      <c r="A6569" s="6"/>
    </row>
    <row r="6570" spans="1:1" x14ac:dyDescent="0.25">
      <c r="A6570" s="6"/>
    </row>
    <row r="6571" spans="1:1" x14ac:dyDescent="0.25">
      <c r="A6571" s="6"/>
    </row>
    <row r="6572" spans="1:1" x14ac:dyDescent="0.25">
      <c r="A6572" s="6"/>
    </row>
    <row r="6573" spans="1:1" x14ac:dyDescent="0.25">
      <c r="A6573" s="6"/>
    </row>
    <row r="6574" spans="1:1" x14ac:dyDescent="0.25">
      <c r="A6574" s="6"/>
    </row>
    <row r="6575" spans="1:1" x14ac:dyDescent="0.25">
      <c r="A6575" s="6"/>
    </row>
    <row r="6576" spans="1:1" x14ac:dyDescent="0.25">
      <c r="A6576" s="6"/>
    </row>
    <row r="6577" spans="1:1" x14ac:dyDescent="0.25">
      <c r="A6577" s="6"/>
    </row>
    <row r="6578" spans="1:1" x14ac:dyDescent="0.25">
      <c r="A6578" s="6"/>
    </row>
    <row r="6579" spans="1:1" x14ac:dyDescent="0.25">
      <c r="A6579" s="6"/>
    </row>
    <row r="6580" spans="1:1" x14ac:dyDescent="0.25">
      <c r="A6580" s="6"/>
    </row>
    <row r="6581" spans="1:1" x14ac:dyDescent="0.25">
      <c r="A6581" s="6"/>
    </row>
    <row r="6582" spans="1:1" x14ac:dyDescent="0.25">
      <c r="A6582" s="6"/>
    </row>
    <row r="6583" spans="1:1" x14ac:dyDescent="0.25">
      <c r="A6583" s="6"/>
    </row>
    <row r="6584" spans="1:1" x14ac:dyDescent="0.25">
      <c r="A6584" s="6"/>
    </row>
    <row r="6585" spans="1:1" x14ac:dyDescent="0.25">
      <c r="A6585" s="6"/>
    </row>
    <row r="6586" spans="1:1" x14ac:dyDescent="0.25">
      <c r="A6586" s="6"/>
    </row>
    <row r="6587" spans="1:1" x14ac:dyDescent="0.25">
      <c r="A6587" s="6"/>
    </row>
    <row r="6588" spans="1:1" x14ac:dyDescent="0.25">
      <c r="A6588" s="6"/>
    </row>
    <row r="6589" spans="1:1" x14ac:dyDescent="0.25">
      <c r="A6589" s="6"/>
    </row>
    <row r="6590" spans="1:1" x14ac:dyDescent="0.25">
      <c r="A6590" s="6"/>
    </row>
    <row r="6591" spans="1:1" x14ac:dyDescent="0.25">
      <c r="A6591" s="6"/>
    </row>
    <row r="6592" spans="1:1" x14ac:dyDescent="0.25">
      <c r="A6592" s="6"/>
    </row>
    <row r="6593" spans="1:1" x14ac:dyDescent="0.25">
      <c r="A6593" s="6"/>
    </row>
    <row r="6594" spans="1:1" x14ac:dyDescent="0.25">
      <c r="A6594" s="6"/>
    </row>
    <row r="6595" spans="1:1" x14ac:dyDescent="0.25">
      <c r="A6595" s="6"/>
    </row>
    <row r="6596" spans="1:1" x14ac:dyDescent="0.25">
      <c r="A6596" s="6"/>
    </row>
    <row r="6597" spans="1:1" x14ac:dyDescent="0.25">
      <c r="A6597" s="6"/>
    </row>
    <row r="6598" spans="1:1" x14ac:dyDescent="0.25">
      <c r="A6598" s="6"/>
    </row>
    <row r="6599" spans="1:1" x14ac:dyDescent="0.25">
      <c r="A6599" s="6"/>
    </row>
    <row r="6600" spans="1:1" x14ac:dyDescent="0.25">
      <c r="A6600" s="6"/>
    </row>
    <row r="6601" spans="1:1" x14ac:dyDescent="0.25">
      <c r="A6601" s="6"/>
    </row>
    <row r="6602" spans="1:1" x14ac:dyDescent="0.25">
      <c r="A6602" s="6"/>
    </row>
    <row r="6603" spans="1:1" x14ac:dyDescent="0.25">
      <c r="A6603" s="6"/>
    </row>
    <row r="6604" spans="1:1" x14ac:dyDescent="0.25">
      <c r="A6604" s="6"/>
    </row>
    <row r="6605" spans="1:1" x14ac:dyDescent="0.25">
      <c r="A6605" s="6"/>
    </row>
    <row r="6606" spans="1:1" x14ac:dyDescent="0.25">
      <c r="A6606" s="6"/>
    </row>
    <row r="6607" spans="1:1" x14ac:dyDescent="0.25">
      <c r="A6607" s="6"/>
    </row>
    <row r="6608" spans="1:1" x14ac:dyDescent="0.25">
      <c r="A6608" s="6"/>
    </row>
    <row r="6609" spans="1:1" x14ac:dyDescent="0.25">
      <c r="A6609" s="6"/>
    </row>
    <row r="6610" spans="1:1" x14ac:dyDescent="0.25">
      <c r="A6610" s="6"/>
    </row>
    <row r="6611" spans="1:1" x14ac:dyDescent="0.25">
      <c r="A6611" s="6"/>
    </row>
    <row r="6612" spans="1:1" x14ac:dyDescent="0.25">
      <c r="A6612" s="6"/>
    </row>
    <row r="6613" spans="1:1" x14ac:dyDescent="0.25">
      <c r="A6613" s="6"/>
    </row>
    <row r="6614" spans="1:1" x14ac:dyDescent="0.25">
      <c r="A6614" s="6"/>
    </row>
    <row r="6615" spans="1:1" x14ac:dyDescent="0.25">
      <c r="A6615" s="6"/>
    </row>
    <row r="6616" spans="1:1" x14ac:dyDescent="0.25">
      <c r="A6616" s="6"/>
    </row>
    <row r="6617" spans="1:1" x14ac:dyDescent="0.25">
      <c r="A6617" s="6"/>
    </row>
    <row r="6618" spans="1:1" x14ac:dyDescent="0.25">
      <c r="A6618" s="6"/>
    </row>
    <row r="6619" spans="1:1" x14ac:dyDescent="0.25">
      <c r="A6619" s="6"/>
    </row>
    <row r="6620" spans="1:1" x14ac:dyDescent="0.25">
      <c r="A6620" s="6"/>
    </row>
    <row r="6621" spans="1:1" x14ac:dyDescent="0.25">
      <c r="A6621" s="6"/>
    </row>
    <row r="6622" spans="1:1" x14ac:dyDescent="0.25">
      <c r="A6622" s="6"/>
    </row>
    <row r="6623" spans="1:1" x14ac:dyDescent="0.25">
      <c r="A6623" s="6"/>
    </row>
    <row r="6624" spans="1:1" x14ac:dyDescent="0.25">
      <c r="A6624" s="6"/>
    </row>
    <row r="6625" spans="1:1" x14ac:dyDescent="0.25">
      <c r="A6625" s="6"/>
    </row>
    <row r="6626" spans="1:1" x14ac:dyDescent="0.25">
      <c r="A6626" s="6"/>
    </row>
    <row r="6627" spans="1:1" x14ac:dyDescent="0.25">
      <c r="A6627" s="6"/>
    </row>
    <row r="6628" spans="1:1" x14ac:dyDescent="0.25">
      <c r="A6628" s="6"/>
    </row>
    <row r="6629" spans="1:1" x14ac:dyDescent="0.25">
      <c r="A6629" s="6"/>
    </row>
    <row r="6630" spans="1:1" x14ac:dyDescent="0.25">
      <c r="A6630" s="6"/>
    </row>
    <row r="6631" spans="1:1" x14ac:dyDescent="0.25">
      <c r="A6631" s="6"/>
    </row>
    <row r="6632" spans="1:1" x14ac:dyDescent="0.25">
      <c r="A6632" s="6"/>
    </row>
    <row r="6633" spans="1:1" x14ac:dyDescent="0.25">
      <c r="A6633" s="6"/>
    </row>
    <row r="6634" spans="1:1" x14ac:dyDescent="0.25">
      <c r="A6634" s="6"/>
    </row>
    <row r="6635" spans="1:1" x14ac:dyDescent="0.25">
      <c r="A6635" s="6"/>
    </row>
    <row r="6636" spans="1:1" x14ac:dyDescent="0.25">
      <c r="A6636" s="6"/>
    </row>
    <row r="6637" spans="1:1" x14ac:dyDescent="0.25">
      <c r="A6637" s="6"/>
    </row>
    <row r="6638" spans="1:1" x14ac:dyDescent="0.25">
      <c r="A6638" s="6"/>
    </row>
    <row r="6639" spans="1:1" x14ac:dyDescent="0.25">
      <c r="A6639" s="6"/>
    </row>
    <row r="6640" spans="1:1" x14ac:dyDescent="0.25">
      <c r="A6640" s="6"/>
    </row>
    <row r="6641" spans="1:1" x14ac:dyDescent="0.25">
      <c r="A6641" s="6"/>
    </row>
    <row r="6642" spans="1:1" x14ac:dyDescent="0.25">
      <c r="A6642" s="6"/>
    </row>
    <row r="6643" spans="1:1" x14ac:dyDescent="0.25">
      <c r="A6643" s="6"/>
    </row>
    <row r="6644" spans="1:1" x14ac:dyDescent="0.25">
      <c r="A6644" s="6"/>
    </row>
    <row r="6645" spans="1:1" x14ac:dyDescent="0.25">
      <c r="A6645" s="6"/>
    </row>
    <row r="6646" spans="1:1" x14ac:dyDescent="0.25">
      <c r="A6646" s="6"/>
    </row>
    <row r="6647" spans="1:1" x14ac:dyDescent="0.25">
      <c r="A6647" s="6"/>
    </row>
    <row r="6648" spans="1:1" x14ac:dyDescent="0.25">
      <c r="A6648" s="6"/>
    </row>
    <row r="6649" spans="1:1" x14ac:dyDescent="0.25">
      <c r="A6649" s="6"/>
    </row>
    <row r="6650" spans="1:1" x14ac:dyDescent="0.25">
      <c r="A6650" s="6"/>
    </row>
    <row r="6651" spans="1:1" x14ac:dyDescent="0.25">
      <c r="A6651" s="6"/>
    </row>
    <row r="6652" spans="1:1" x14ac:dyDescent="0.25">
      <c r="A6652" s="6"/>
    </row>
    <row r="6653" spans="1:1" x14ac:dyDescent="0.25">
      <c r="A6653" s="6"/>
    </row>
    <row r="6654" spans="1:1" x14ac:dyDescent="0.25">
      <c r="A6654" s="6"/>
    </row>
    <row r="6655" spans="1:1" x14ac:dyDescent="0.25">
      <c r="A6655" s="6"/>
    </row>
    <row r="6656" spans="1:1" x14ac:dyDescent="0.25">
      <c r="A6656" s="6"/>
    </row>
    <row r="6657" spans="1:1" x14ac:dyDescent="0.25">
      <c r="A6657" s="6"/>
    </row>
    <row r="6658" spans="1:1" x14ac:dyDescent="0.25">
      <c r="A6658" s="6"/>
    </row>
    <row r="6659" spans="1:1" x14ac:dyDescent="0.25">
      <c r="A6659" s="6"/>
    </row>
    <row r="6660" spans="1:1" x14ac:dyDescent="0.25">
      <c r="A6660" s="6"/>
    </row>
    <row r="6661" spans="1:1" x14ac:dyDescent="0.25">
      <c r="A6661" s="6"/>
    </row>
    <row r="6662" spans="1:1" x14ac:dyDescent="0.25">
      <c r="A6662" s="6"/>
    </row>
    <row r="6663" spans="1:1" x14ac:dyDescent="0.25">
      <c r="A6663" s="6"/>
    </row>
    <row r="6664" spans="1:1" x14ac:dyDescent="0.25">
      <c r="A6664" s="6"/>
    </row>
    <row r="6665" spans="1:1" x14ac:dyDescent="0.25">
      <c r="A6665" s="6"/>
    </row>
    <row r="6666" spans="1:1" x14ac:dyDescent="0.25">
      <c r="A6666" s="6"/>
    </row>
    <row r="6667" spans="1:1" x14ac:dyDescent="0.25">
      <c r="A6667" s="6"/>
    </row>
    <row r="6668" spans="1:1" x14ac:dyDescent="0.25">
      <c r="A6668" s="6"/>
    </row>
    <row r="6669" spans="1:1" x14ac:dyDescent="0.25">
      <c r="A6669" s="6"/>
    </row>
    <row r="6670" spans="1:1" x14ac:dyDescent="0.25">
      <c r="A6670" s="6"/>
    </row>
    <row r="6671" spans="1:1" x14ac:dyDescent="0.25">
      <c r="A6671" s="6"/>
    </row>
    <row r="6672" spans="1:1" x14ac:dyDescent="0.25">
      <c r="A6672" s="6"/>
    </row>
    <row r="6673" spans="1:1" x14ac:dyDescent="0.25">
      <c r="A6673" s="6"/>
    </row>
    <row r="6674" spans="1:1" x14ac:dyDescent="0.25">
      <c r="A6674" s="6"/>
    </row>
    <row r="6675" spans="1:1" x14ac:dyDescent="0.25">
      <c r="A6675" s="6"/>
    </row>
    <row r="6676" spans="1:1" x14ac:dyDescent="0.25">
      <c r="A6676" s="6"/>
    </row>
    <row r="6677" spans="1:1" x14ac:dyDescent="0.25">
      <c r="A6677" s="6"/>
    </row>
    <row r="6678" spans="1:1" x14ac:dyDescent="0.25">
      <c r="A6678" s="6"/>
    </row>
    <row r="6679" spans="1:1" x14ac:dyDescent="0.25">
      <c r="A6679" s="6"/>
    </row>
    <row r="6680" spans="1:1" x14ac:dyDescent="0.25">
      <c r="A6680" s="6"/>
    </row>
    <row r="6681" spans="1:1" x14ac:dyDescent="0.25">
      <c r="A6681" s="6"/>
    </row>
    <row r="6682" spans="1:1" x14ac:dyDescent="0.25">
      <c r="A6682" s="6"/>
    </row>
    <row r="6683" spans="1:1" x14ac:dyDescent="0.25">
      <c r="A6683" s="6"/>
    </row>
    <row r="6684" spans="1:1" x14ac:dyDescent="0.25">
      <c r="A6684" s="6"/>
    </row>
    <row r="6685" spans="1:1" x14ac:dyDescent="0.25">
      <c r="A6685" s="6"/>
    </row>
    <row r="6686" spans="1:1" x14ac:dyDescent="0.25">
      <c r="A6686" s="6"/>
    </row>
    <row r="6687" spans="1:1" x14ac:dyDescent="0.25">
      <c r="A6687" s="6"/>
    </row>
    <row r="6688" spans="1:1" x14ac:dyDescent="0.25">
      <c r="A6688" s="6"/>
    </row>
    <row r="6689" spans="1:1" x14ac:dyDescent="0.25">
      <c r="A6689" s="6"/>
    </row>
    <row r="6690" spans="1:1" x14ac:dyDescent="0.25">
      <c r="A6690" s="6"/>
    </row>
    <row r="6691" spans="1:1" x14ac:dyDescent="0.25">
      <c r="A6691" s="6"/>
    </row>
    <row r="6692" spans="1:1" x14ac:dyDescent="0.25">
      <c r="A6692" s="6"/>
    </row>
    <row r="6693" spans="1:1" x14ac:dyDescent="0.25">
      <c r="A6693" s="6"/>
    </row>
    <row r="6694" spans="1:1" x14ac:dyDescent="0.25">
      <c r="A6694" s="6"/>
    </row>
    <row r="6695" spans="1:1" x14ac:dyDescent="0.25">
      <c r="A6695" s="6"/>
    </row>
    <row r="6696" spans="1:1" x14ac:dyDescent="0.25">
      <c r="A6696" s="6"/>
    </row>
    <row r="6697" spans="1:1" x14ac:dyDescent="0.25">
      <c r="A6697" s="6"/>
    </row>
    <row r="6698" spans="1:1" x14ac:dyDescent="0.25">
      <c r="A6698" s="6"/>
    </row>
    <row r="6699" spans="1:1" x14ac:dyDescent="0.25">
      <c r="A6699" s="6"/>
    </row>
    <row r="6700" spans="1:1" x14ac:dyDescent="0.25">
      <c r="A6700" s="6"/>
    </row>
    <row r="6701" spans="1:1" x14ac:dyDescent="0.25">
      <c r="A6701" s="6"/>
    </row>
    <row r="6702" spans="1:1" x14ac:dyDescent="0.25">
      <c r="A6702" s="6"/>
    </row>
    <row r="6703" spans="1:1" x14ac:dyDescent="0.25">
      <c r="A6703" s="6"/>
    </row>
    <row r="6704" spans="1:1" x14ac:dyDescent="0.25">
      <c r="A6704" s="6"/>
    </row>
    <row r="6705" spans="1:1" x14ac:dyDescent="0.25">
      <c r="A6705" s="6"/>
    </row>
    <row r="6706" spans="1:1" x14ac:dyDescent="0.25">
      <c r="A6706" s="6"/>
    </row>
    <row r="6707" spans="1:1" x14ac:dyDescent="0.25">
      <c r="A6707" s="6"/>
    </row>
    <row r="6708" spans="1:1" x14ac:dyDescent="0.25">
      <c r="A6708" s="6"/>
    </row>
    <row r="6709" spans="1:1" x14ac:dyDescent="0.25">
      <c r="A6709" s="6"/>
    </row>
    <row r="6710" spans="1:1" x14ac:dyDescent="0.25">
      <c r="A6710" s="6"/>
    </row>
    <row r="6711" spans="1:1" x14ac:dyDescent="0.25">
      <c r="A6711" s="6"/>
    </row>
    <row r="6712" spans="1:1" x14ac:dyDescent="0.25">
      <c r="A6712" s="6"/>
    </row>
    <row r="6713" spans="1:1" x14ac:dyDescent="0.25">
      <c r="A6713" s="6"/>
    </row>
    <row r="6714" spans="1:1" x14ac:dyDescent="0.25">
      <c r="A6714" s="6"/>
    </row>
    <row r="6715" spans="1:1" x14ac:dyDescent="0.25">
      <c r="A6715" s="6"/>
    </row>
    <row r="6716" spans="1:1" x14ac:dyDescent="0.25">
      <c r="A6716" s="6"/>
    </row>
    <row r="6717" spans="1:1" x14ac:dyDescent="0.25">
      <c r="A6717" s="6"/>
    </row>
    <row r="6718" spans="1:1" x14ac:dyDescent="0.25">
      <c r="A6718" s="6"/>
    </row>
    <row r="6719" spans="1:1" x14ac:dyDescent="0.25">
      <c r="A6719" s="6"/>
    </row>
    <row r="6720" spans="1:1" x14ac:dyDescent="0.25">
      <c r="A6720" s="6"/>
    </row>
    <row r="6721" spans="1:1" x14ac:dyDescent="0.25">
      <c r="A6721" s="6"/>
    </row>
    <row r="6722" spans="1:1" x14ac:dyDescent="0.25">
      <c r="A6722" s="6"/>
    </row>
    <row r="6723" spans="1:1" x14ac:dyDescent="0.25">
      <c r="A6723" s="6"/>
    </row>
    <row r="6724" spans="1:1" x14ac:dyDescent="0.25">
      <c r="A6724" s="6"/>
    </row>
    <row r="6725" spans="1:1" x14ac:dyDescent="0.25">
      <c r="A6725" s="6"/>
    </row>
    <row r="6726" spans="1:1" x14ac:dyDescent="0.25">
      <c r="A6726" s="6"/>
    </row>
    <row r="6727" spans="1:1" x14ac:dyDescent="0.25">
      <c r="A6727" s="6"/>
    </row>
    <row r="6728" spans="1:1" x14ac:dyDescent="0.25">
      <c r="A6728" s="6"/>
    </row>
    <row r="6729" spans="1:1" x14ac:dyDescent="0.25">
      <c r="A6729" s="6"/>
    </row>
    <row r="6730" spans="1:1" x14ac:dyDescent="0.25">
      <c r="A6730" s="6"/>
    </row>
    <row r="6731" spans="1:1" x14ac:dyDescent="0.25">
      <c r="A6731" s="6"/>
    </row>
    <row r="6732" spans="1:1" x14ac:dyDescent="0.25">
      <c r="A6732" s="6"/>
    </row>
    <row r="6733" spans="1:1" x14ac:dyDescent="0.25">
      <c r="A6733" s="6"/>
    </row>
    <row r="6734" spans="1:1" x14ac:dyDescent="0.25">
      <c r="A6734" s="6"/>
    </row>
    <row r="6735" spans="1:1" x14ac:dyDescent="0.25">
      <c r="A6735" s="6"/>
    </row>
    <row r="6736" spans="1:1" x14ac:dyDescent="0.25">
      <c r="A6736" s="6"/>
    </row>
    <row r="6737" spans="1:1" x14ac:dyDescent="0.25">
      <c r="A6737" s="6"/>
    </row>
    <row r="6738" spans="1:1" x14ac:dyDescent="0.25">
      <c r="A6738" s="6"/>
    </row>
    <row r="6739" spans="1:1" x14ac:dyDescent="0.25">
      <c r="A6739" s="6"/>
    </row>
    <row r="6740" spans="1:1" x14ac:dyDescent="0.25">
      <c r="A6740" s="6"/>
    </row>
    <row r="6741" spans="1:1" x14ac:dyDescent="0.25">
      <c r="A6741" s="6"/>
    </row>
    <row r="6742" spans="1:1" x14ac:dyDescent="0.25">
      <c r="A6742" s="6"/>
    </row>
    <row r="6743" spans="1:1" x14ac:dyDescent="0.25">
      <c r="A6743" s="6"/>
    </row>
    <row r="6744" spans="1:1" x14ac:dyDescent="0.25">
      <c r="A6744" s="6"/>
    </row>
    <row r="6745" spans="1:1" x14ac:dyDescent="0.25">
      <c r="A6745" s="6"/>
    </row>
    <row r="6746" spans="1:1" x14ac:dyDescent="0.25">
      <c r="A6746" s="6"/>
    </row>
    <row r="6747" spans="1:1" x14ac:dyDescent="0.25">
      <c r="A6747" s="6"/>
    </row>
    <row r="6748" spans="1:1" x14ac:dyDescent="0.25">
      <c r="A6748" s="6"/>
    </row>
    <row r="6749" spans="1:1" x14ac:dyDescent="0.25">
      <c r="A6749" s="6"/>
    </row>
    <row r="6750" spans="1:1" x14ac:dyDescent="0.25">
      <c r="A6750" s="6"/>
    </row>
    <row r="6751" spans="1:1" x14ac:dyDescent="0.25">
      <c r="A6751" s="6"/>
    </row>
    <row r="6752" spans="1:1" x14ac:dyDescent="0.25">
      <c r="A6752" s="6"/>
    </row>
    <row r="6753" spans="1:1" x14ac:dyDescent="0.25">
      <c r="A6753" s="6"/>
    </row>
    <row r="6754" spans="1:1" x14ac:dyDescent="0.25">
      <c r="A6754" s="6"/>
    </row>
    <row r="6755" spans="1:1" x14ac:dyDescent="0.25">
      <c r="A6755" s="6"/>
    </row>
    <row r="6756" spans="1:1" x14ac:dyDescent="0.25">
      <c r="A6756" s="6"/>
    </row>
    <row r="6757" spans="1:1" x14ac:dyDescent="0.25">
      <c r="A6757" s="6"/>
    </row>
    <row r="6758" spans="1:1" x14ac:dyDescent="0.25">
      <c r="A6758" s="6"/>
    </row>
    <row r="6759" spans="1:1" x14ac:dyDescent="0.25">
      <c r="A6759" s="6"/>
    </row>
    <row r="6760" spans="1:1" x14ac:dyDescent="0.25">
      <c r="A6760" s="6"/>
    </row>
    <row r="6761" spans="1:1" x14ac:dyDescent="0.25">
      <c r="A6761" s="6"/>
    </row>
    <row r="6762" spans="1:1" x14ac:dyDescent="0.25">
      <c r="A6762" s="6"/>
    </row>
    <row r="6763" spans="1:1" x14ac:dyDescent="0.25">
      <c r="A6763" s="6"/>
    </row>
    <row r="6764" spans="1:1" x14ac:dyDescent="0.25">
      <c r="A6764" s="6"/>
    </row>
    <row r="6765" spans="1:1" x14ac:dyDescent="0.25">
      <c r="A6765" s="6"/>
    </row>
    <row r="6766" spans="1:1" x14ac:dyDescent="0.25">
      <c r="A6766" s="6"/>
    </row>
    <row r="6767" spans="1:1" x14ac:dyDescent="0.25">
      <c r="A6767" s="6"/>
    </row>
    <row r="6768" spans="1:1" x14ac:dyDescent="0.25">
      <c r="A6768" s="6"/>
    </row>
    <row r="6769" spans="1:1" x14ac:dyDescent="0.25">
      <c r="A6769" s="6"/>
    </row>
    <row r="6770" spans="1:1" x14ac:dyDescent="0.25">
      <c r="A6770" s="6"/>
    </row>
    <row r="6771" spans="1:1" x14ac:dyDescent="0.25">
      <c r="A6771" s="6"/>
    </row>
    <row r="6772" spans="1:1" x14ac:dyDescent="0.25">
      <c r="A6772" s="6"/>
    </row>
    <row r="6773" spans="1:1" x14ac:dyDescent="0.25">
      <c r="A6773" s="6"/>
    </row>
    <row r="6774" spans="1:1" x14ac:dyDescent="0.25">
      <c r="A6774" s="6"/>
    </row>
    <row r="6775" spans="1:1" x14ac:dyDescent="0.25">
      <c r="A6775" s="6"/>
    </row>
    <row r="6776" spans="1:1" x14ac:dyDescent="0.25">
      <c r="A6776" s="6"/>
    </row>
    <row r="6777" spans="1:1" x14ac:dyDescent="0.25">
      <c r="A6777" s="6"/>
    </row>
    <row r="6778" spans="1:1" x14ac:dyDescent="0.25">
      <c r="A6778" s="6"/>
    </row>
    <row r="6779" spans="1:1" x14ac:dyDescent="0.25">
      <c r="A6779" s="6"/>
    </row>
    <row r="6780" spans="1:1" x14ac:dyDescent="0.25">
      <c r="A6780" s="6"/>
    </row>
    <row r="6781" spans="1:1" x14ac:dyDescent="0.25">
      <c r="A6781" s="6"/>
    </row>
    <row r="6782" spans="1:1" x14ac:dyDescent="0.25">
      <c r="A6782" s="6"/>
    </row>
    <row r="6783" spans="1:1" x14ac:dyDescent="0.25">
      <c r="A6783" s="6"/>
    </row>
    <row r="6784" spans="1:1" x14ac:dyDescent="0.25">
      <c r="A6784" s="6"/>
    </row>
    <row r="6785" spans="1:1" x14ac:dyDescent="0.25">
      <c r="A6785" s="6"/>
    </row>
    <row r="6786" spans="1:1" x14ac:dyDescent="0.25">
      <c r="A6786" s="6"/>
    </row>
    <row r="6787" spans="1:1" x14ac:dyDescent="0.25">
      <c r="A6787" s="6"/>
    </row>
    <row r="6788" spans="1:1" x14ac:dyDescent="0.25">
      <c r="A6788" s="6"/>
    </row>
    <row r="6789" spans="1:1" x14ac:dyDescent="0.25">
      <c r="A6789" s="6"/>
    </row>
    <row r="6790" spans="1:1" x14ac:dyDescent="0.25">
      <c r="A6790" s="6"/>
    </row>
    <row r="6791" spans="1:1" x14ac:dyDescent="0.25">
      <c r="A6791" s="6"/>
    </row>
    <row r="6792" spans="1:1" x14ac:dyDescent="0.25">
      <c r="A6792" s="6"/>
    </row>
    <row r="6793" spans="1:1" x14ac:dyDescent="0.25">
      <c r="A6793" s="6"/>
    </row>
    <row r="6794" spans="1:1" x14ac:dyDescent="0.25">
      <c r="A6794" s="6"/>
    </row>
    <row r="6795" spans="1:1" x14ac:dyDescent="0.25">
      <c r="A6795" s="6"/>
    </row>
    <row r="6796" spans="1:1" x14ac:dyDescent="0.25">
      <c r="A6796" s="6"/>
    </row>
    <row r="6797" spans="1:1" x14ac:dyDescent="0.25">
      <c r="A6797" s="6"/>
    </row>
    <row r="6798" spans="1:1" x14ac:dyDescent="0.25">
      <c r="A6798" s="6"/>
    </row>
    <row r="6799" spans="1:1" x14ac:dyDescent="0.25">
      <c r="A6799" s="6"/>
    </row>
    <row r="6800" spans="1:1" x14ac:dyDescent="0.25">
      <c r="A6800" s="6"/>
    </row>
    <row r="6801" spans="1:1" x14ac:dyDescent="0.25">
      <c r="A6801" s="6"/>
    </row>
    <row r="6802" spans="1:1" x14ac:dyDescent="0.25">
      <c r="A6802" s="6"/>
    </row>
    <row r="6803" spans="1:1" x14ac:dyDescent="0.25">
      <c r="A6803" s="6"/>
    </row>
    <row r="6804" spans="1:1" x14ac:dyDescent="0.25">
      <c r="A6804" s="6"/>
    </row>
    <row r="6805" spans="1:1" x14ac:dyDescent="0.25">
      <c r="A6805" s="6"/>
    </row>
    <row r="6806" spans="1:1" x14ac:dyDescent="0.25">
      <c r="A6806" s="6"/>
    </row>
    <row r="6807" spans="1:1" x14ac:dyDescent="0.25">
      <c r="A6807" s="6"/>
    </row>
    <row r="6808" spans="1:1" x14ac:dyDescent="0.25">
      <c r="A6808" s="6"/>
    </row>
    <row r="6809" spans="1:1" x14ac:dyDescent="0.25">
      <c r="A6809" s="6"/>
    </row>
    <row r="6810" spans="1:1" x14ac:dyDescent="0.25">
      <c r="A6810" s="6"/>
    </row>
    <row r="6811" spans="1:1" x14ac:dyDescent="0.25">
      <c r="A6811" s="6"/>
    </row>
    <row r="6812" spans="1:1" x14ac:dyDescent="0.25">
      <c r="A6812" s="6"/>
    </row>
    <row r="6813" spans="1:1" x14ac:dyDescent="0.25">
      <c r="A6813" s="6"/>
    </row>
    <row r="6814" spans="1:1" x14ac:dyDescent="0.25">
      <c r="A6814" s="6"/>
    </row>
    <row r="6815" spans="1:1" x14ac:dyDescent="0.25">
      <c r="A6815" s="6"/>
    </row>
    <row r="6816" spans="1:1" x14ac:dyDescent="0.25">
      <c r="A6816" s="6"/>
    </row>
    <row r="6817" spans="1:1" x14ac:dyDescent="0.25">
      <c r="A6817" s="6"/>
    </row>
    <row r="6818" spans="1:1" x14ac:dyDescent="0.25">
      <c r="A6818" s="6"/>
    </row>
    <row r="6819" spans="1:1" x14ac:dyDescent="0.25">
      <c r="A6819" s="6"/>
    </row>
    <row r="6820" spans="1:1" x14ac:dyDescent="0.25">
      <c r="A6820" s="6"/>
    </row>
    <row r="6821" spans="1:1" x14ac:dyDescent="0.25">
      <c r="A6821" s="6"/>
    </row>
    <row r="6822" spans="1:1" x14ac:dyDescent="0.25">
      <c r="A6822" s="6"/>
    </row>
    <row r="6823" spans="1:1" x14ac:dyDescent="0.25">
      <c r="A6823" s="6"/>
    </row>
    <row r="6824" spans="1:1" x14ac:dyDescent="0.25">
      <c r="A6824" s="6"/>
    </row>
    <row r="6825" spans="1:1" x14ac:dyDescent="0.25">
      <c r="A6825" s="6"/>
    </row>
    <row r="6826" spans="1:1" x14ac:dyDescent="0.25">
      <c r="A6826" s="6"/>
    </row>
    <row r="6827" spans="1:1" x14ac:dyDescent="0.25">
      <c r="A6827" s="6"/>
    </row>
    <row r="6828" spans="1:1" x14ac:dyDescent="0.25">
      <c r="A6828" s="6"/>
    </row>
    <row r="6829" spans="1:1" x14ac:dyDescent="0.25">
      <c r="A6829" s="6"/>
    </row>
    <row r="6830" spans="1:1" x14ac:dyDescent="0.25">
      <c r="A6830" s="6"/>
    </row>
    <row r="6831" spans="1:1" x14ac:dyDescent="0.25">
      <c r="A6831" s="6"/>
    </row>
    <row r="6832" spans="1:1" x14ac:dyDescent="0.25">
      <c r="A6832" s="6"/>
    </row>
    <row r="6833" spans="1:1" x14ac:dyDescent="0.25">
      <c r="A6833" s="6"/>
    </row>
    <row r="6834" spans="1:1" x14ac:dyDescent="0.25">
      <c r="A6834" s="6"/>
    </row>
    <row r="6835" spans="1:1" x14ac:dyDescent="0.25">
      <c r="A6835" s="6"/>
    </row>
    <row r="6836" spans="1:1" x14ac:dyDescent="0.25">
      <c r="A6836" s="6"/>
    </row>
    <row r="6837" spans="1:1" x14ac:dyDescent="0.25">
      <c r="A6837" s="6"/>
    </row>
    <row r="6838" spans="1:1" x14ac:dyDescent="0.25">
      <c r="A6838" s="6"/>
    </row>
    <row r="6839" spans="1:1" x14ac:dyDescent="0.25">
      <c r="A6839" s="6"/>
    </row>
    <row r="6840" spans="1:1" x14ac:dyDescent="0.25">
      <c r="A6840" s="6"/>
    </row>
    <row r="6841" spans="1:1" x14ac:dyDescent="0.25">
      <c r="A6841" s="6"/>
    </row>
    <row r="6842" spans="1:1" x14ac:dyDescent="0.25">
      <c r="A6842" s="6"/>
    </row>
    <row r="6843" spans="1:1" x14ac:dyDescent="0.25">
      <c r="A6843" s="6"/>
    </row>
    <row r="6844" spans="1:1" x14ac:dyDescent="0.25">
      <c r="A6844" s="6"/>
    </row>
    <row r="6845" spans="1:1" x14ac:dyDescent="0.25">
      <c r="A6845" s="6"/>
    </row>
    <row r="6846" spans="1:1" x14ac:dyDescent="0.25">
      <c r="A6846" s="6"/>
    </row>
    <row r="6847" spans="1:1" x14ac:dyDescent="0.25">
      <c r="A6847" s="6"/>
    </row>
    <row r="6848" spans="1:1" x14ac:dyDescent="0.25">
      <c r="A6848" s="6"/>
    </row>
    <row r="6849" spans="1:1" x14ac:dyDescent="0.25">
      <c r="A6849" s="6"/>
    </row>
    <row r="6850" spans="1:1" x14ac:dyDescent="0.25">
      <c r="A6850" s="6"/>
    </row>
    <row r="6851" spans="1:1" x14ac:dyDescent="0.25">
      <c r="A6851" s="6"/>
    </row>
    <row r="6852" spans="1:1" x14ac:dyDescent="0.25">
      <c r="A6852" s="6"/>
    </row>
    <row r="6853" spans="1:1" x14ac:dyDescent="0.25">
      <c r="A6853" s="6"/>
    </row>
    <row r="6854" spans="1:1" x14ac:dyDescent="0.25">
      <c r="A6854" s="6"/>
    </row>
    <row r="6855" spans="1:1" x14ac:dyDescent="0.25">
      <c r="A6855" s="6"/>
    </row>
    <row r="6856" spans="1:1" x14ac:dyDescent="0.25">
      <c r="A6856" s="6"/>
    </row>
    <row r="6857" spans="1:1" x14ac:dyDescent="0.25">
      <c r="A6857" s="6"/>
    </row>
    <row r="6858" spans="1:1" x14ac:dyDescent="0.25">
      <c r="A6858" s="6"/>
    </row>
    <row r="6859" spans="1:1" x14ac:dyDescent="0.25">
      <c r="A6859" s="6"/>
    </row>
    <row r="6860" spans="1:1" x14ac:dyDescent="0.25">
      <c r="A6860" s="6"/>
    </row>
    <row r="6861" spans="1:1" x14ac:dyDescent="0.25">
      <c r="A6861" s="6"/>
    </row>
    <row r="6862" spans="1:1" x14ac:dyDescent="0.25">
      <c r="A6862" s="6"/>
    </row>
    <row r="6863" spans="1:1" x14ac:dyDescent="0.25">
      <c r="A6863" s="6"/>
    </row>
    <row r="6864" spans="1:1" x14ac:dyDescent="0.25">
      <c r="A6864" s="6"/>
    </row>
    <row r="6865" spans="1:1" x14ac:dyDescent="0.25">
      <c r="A6865" s="6"/>
    </row>
    <row r="6866" spans="1:1" x14ac:dyDescent="0.25">
      <c r="A6866" s="6"/>
    </row>
    <row r="6867" spans="1:1" x14ac:dyDescent="0.25">
      <c r="A6867" s="6"/>
    </row>
    <row r="6868" spans="1:1" x14ac:dyDescent="0.25">
      <c r="A6868" s="6"/>
    </row>
    <row r="6869" spans="1:1" x14ac:dyDescent="0.25">
      <c r="A6869" s="6"/>
    </row>
    <row r="6870" spans="1:1" x14ac:dyDescent="0.25">
      <c r="A6870" s="6"/>
    </row>
    <row r="6871" spans="1:1" x14ac:dyDescent="0.25">
      <c r="A6871" s="6"/>
    </row>
    <row r="6872" spans="1:1" x14ac:dyDescent="0.25">
      <c r="A6872" s="6"/>
    </row>
    <row r="6873" spans="1:1" x14ac:dyDescent="0.25">
      <c r="A6873" s="6"/>
    </row>
    <row r="6874" spans="1:1" x14ac:dyDescent="0.25">
      <c r="A6874" s="6"/>
    </row>
    <row r="6875" spans="1:1" x14ac:dyDescent="0.25">
      <c r="A6875" s="6"/>
    </row>
    <row r="6876" spans="1:1" x14ac:dyDescent="0.25">
      <c r="A6876" s="6"/>
    </row>
    <row r="6877" spans="1:1" x14ac:dyDescent="0.25">
      <c r="A6877" s="6"/>
    </row>
    <row r="6878" spans="1:1" x14ac:dyDescent="0.25">
      <c r="A6878" s="6"/>
    </row>
    <row r="6879" spans="1:1" x14ac:dyDescent="0.25">
      <c r="A6879" s="6"/>
    </row>
    <row r="6880" spans="1:1" x14ac:dyDescent="0.25">
      <c r="A6880" s="6"/>
    </row>
    <row r="6881" spans="1:1" x14ac:dyDescent="0.25">
      <c r="A6881" s="6"/>
    </row>
    <row r="6882" spans="1:1" x14ac:dyDescent="0.25">
      <c r="A6882" s="6"/>
    </row>
    <row r="6883" spans="1:1" x14ac:dyDescent="0.25">
      <c r="A6883" s="6"/>
    </row>
    <row r="6884" spans="1:1" x14ac:dyDescent="0.25">
      <c r="A6884" s="6"/>
    </row>
    <row r="6885" spans="1:1" x14ac:dyDescent="0.25">
      <c r="A6885" s="6"/>
    </row>
    <row r="6886" spans="1:1" x14ac:dyDescent="0.25">
      <c r="A6886" s="6"/>
    </row>
    <row r="6887" spans="1:1" x14ac:dyDescent="0.25">
      <c r="A6887" s="6"/>
    </row>
    <row r="6888" spans="1:1" x14ac:dyDescent="0.25">
      <c r="A6888" s="6"/>
    </row>
    <row r="6889" spans="1:1" x14ac:dyDescent="0.25">
      <c r="A6889" s="6"/>
    </row>
    <row r="6890" spans="1:1" x14ac:dyDescent="0.25">
      <c r="A6890" s="6"/>
    </row>
    <row r="6891" spans="1:1" x14ac:dyDescent="0.25">
      <c r="A6891" s="6"/>
    </row>
    <row r="6892" spans="1:1" x14ac:dyDescent="0.25">
      <c r="A6892" s="6"/>
    </row>
    <row r="6893" spans="1:1" x14ac:dyDescent="0.25">
      <c r="A6893" s="6"/>
    </row>
    <row r="6894" spans="1:1" x14ac:dyDescent="0.25">
      <c r="A6894" s="6"/>
    </row>
    <row r="6895" spans="1:1" x14ac:dyDescent="0.25">
      <c r="A6895" s="6"/>
    </row>
    <row r="6896" spans="1:1" x14ac:dyDescent="0.25">
      <c r="A6896" s="6"/>
    </row>
    <row r="6897" spans="1:1" x14ac:dyDescent="0.25">
      <c r="A6897" s="6"/>
    </row>
    <row r="6898" spans="1:1" x14ac:dyDescent="0.25">
      <c r="A6898" s="6"/>
    </row>
    <row r="6899" spans="1:1" x14ac:dyDescent="0.25">
      <c r="A6899" s="6"/>
    </row>
    <row r="6900" spans="1:1" x14ac:dyDescent="0.25">
      <c r="A6900" s="6"/>
    </row>
    <row r="6901" spans="1:1" x14ac:dyDescent="0.25">
      <c r="A6901" s="6"/>
    </row>
    <row r="6902" spans="1:1" x14ac:dyDescent="0.25">
      <c r="A6902" s="6"/>
    </row>
    <row r="6903" spans="1:1" x14ac:dyDescent="0.25">
      <c r="A6903" s="6"/>
    </row>
    <row r="6904" spans="1:1" x14ac:dyDescent="0.25">
      <c r="A6904" s="6"/>
    </row>
    <row r="6905" spans="1:1" x14ac:dyDescent="0.25">
      <c r="A6905" s="6"/>
    </row>
    <row r="6906" spans="1:1" x14ac:dyDescent="0.25">
      <c r="A6906" s="6"/>
    </row>
    <row r="6907" spans="1:1" x14ac:dyDescent="0.25">
      <c r="A6907" s="6"/>
    </row>
    <row r="6908" spans="1:1" x14ac:dyDescent="0.25">
      <c r="A6908" s="6"/>
    </row>
    <row r="6909" spans="1:1" x14ac:dyDescent="0.25">
      <c r="A6909" s="6"/>
    </row>
    <row r="6910" spans="1:1" x14ac:dyDescent="0.25">
      <c r="A6910" s="6"/>
    </row>
    <row r="6911" spans="1:1" x14ac:dyDescent="0.25">
      <c r="A6911" s="6"/>
    </row>
    <row r="6912" spans="1:1" x14ac:dyDescent="0.25">
      <c r="A6912" s="6"/>
    </row>
    <row r="6913" spans="1:1" x14ac:dyDescent="0.25">
      <c r="A6913" s="6"/>
    </row>
    <row r="6914" spans="1:1" x14ac:dyDescent="0.25">
      <c r="A6914" s="6"/>
    </row>
    <row r="6915" spans="1:1" x14ac:dyDescent="0.25">
      <c r="A6915" s="6"/>
    </row>
    <row r="6916" spans="1:1" x14ac:dyDescent="0.25">
      <c r="A6916" s="6"/>
    </row>
    <row r="6917" spans="1:1" x14ac:dyDescent="0.25">
      <c r="A6917" s="6"/>
    </row>
    <row r="6918" spans="1:1" x14ac:dyDescent="0.25">
      <c r="A6918" s="6"/>
    </row>
    <row r="6919" spans="1:1" x14ac:dyDescent="0.25">
      <c r="A6919" s="6"/>
    </row>
    <row r="6920" spans="1:1" x14ac:dyDescent="0.25">
      <c r="A6920" s="6"/>
    </row>
    <row r="6921" spans="1:1" x14ac:dyDescent="0.25">
      <c r="A6921" s="6"/>
    </row>
    <row r="6922" spans="1:1" x14ac:dyDescent="0.25">
      <c r="A6922" s="6"/>
    </row>
    <row r="6923" spans="1:1" x14ac:dyDescent="0.25">
      <c r="A6923" s="6"/>
    </row>
    <row r="6924" spans="1:1" x14ac:dyDescent="0.25">
      <c r="A6924" s="6"/>
    </row>
    <row r="6925" spans="1:1" x14ac:dyDescent="0.25">
      <c r="A6925" s="6"/>
    </row>
    <row r="6926" spans="1:1" x14ac:dyDescent="0.25">
      <c r="A6926" s="6"/>
    </row>
    <row r="6927" spans="1:1" x14ac:dyDescent="0.25">
      <c r="A6927" s="6"/>
    </row>
    <row r="6928" spans="1:1" x14ac:dyDescent="0.25">
      <c r="A6928" s="6"/>
    </row>
    <row r="6929" spans="1:1" x14ac:dyDescent="0.25">
      <c r="A6929" s="6"/>
    </row>
    <row r="6930" spans="1:1" x14ac:dyDescent="0.25">
      <c r="A6930" s="6"/>
    </row>
    <row r="6931" spans="1:1" x14ac:dyDescent="0.25">
      <c r="A6931" s="6"/>
    </row>
    <row r="6932" spans="1:1" x14ac:dyDescent="0.25">
      <c r="A6932" s="6"/>
    </row>
    <row r="6933" spans="1:1" x14ac:dyDescent="0.25">
      <c r="A6933" s="6"/>
    </row>
    <row r="6934" spans="1:1" x14ac:dyDescent="0.25">
      <c r="A6934" s="6"/>
    </row>
    <row r="6935" spans="1:1" x14ac:dyDescent="0.25">
      <c r="A6935" s="6"/>
    </row>
    <row r="6936" spans="1:1" x14ac:dyDescent="0.25">
      <c r="A6936" s="6"/>
    </row>
    <row r="6937" spans="1:1" x14ac:dyDescent="0.25">
      <c r="A6937" s="6"/>
    </row>
    <row r="6938" spans="1:1" x14ac:dyDescent="0.25">
      <c r="A6938" s="6"/>
    </row>
    <row r="6939" spans="1:1" x14ac:dyDescent="0.25">
      <c r="A6939" s="6"/>
    </row>
    <row r="6940" spans="1:1" x14ac:dyDescent="0.25">
      <c r="A6940" s="6"/>
    </row>
    <row r="6941" spans="1:1" x14ac:dyDescent="0.25">
      <c r="A6941" s="6"/>
    </row>
    <row r="6942" spans="1:1" x14ac:dyDescent="0.25">
      <c r="A6942" s="6"/>
    </row>
    <row r="6943" spans="1:1" x14ac:dyDescent="0.25">
      <c r="A6943" s="6"/>
    </row>
    <row r="6944" spans="1:1" x14ac:dyDescent="0.25">
      <c r="A6944" s="6"/>
    </row>
    <row r="6945" spans="1:1" x14ac:dyDescent="0.25">
      <c r="A6945" s="6"/>
    </row>
    <row r="6946" spans="1:1" x14ac:dyDescent="0.25">
      <c r="A6946" s="6"/>
    </row>
    <row r="6947" spans="1:1" x14ac:dyDescent="0.25">
      <c r="A6947" s="6"/>
    </row>
    <row r="6948" spans="1:1" x14ac:dyDescent="0.25">
      <c r="A6948" s="6"/>
    </row>
    <row r="6949" spans="1:1" x14ac:dyDescent="0.25">
      <c r="A6949" s="6"/>
    </row>
    <row r="6950" spans="1:1" x14ac:dyDescent="0.25">
      <c r="A6950" s="6"/>
    </row>
    <row r="6951" spans="1:1" x14ac:dyDescent="0.25">
      <c r="A6951" s="6"/>
    </row>
    <row r="6952" spans="1:1" x14ac:dyDescent="0.25">
      <c r="A6952" s="6"/>
    </row>
    <row r="6953" spans="1:1" x14ac:dyDescent="0.25">
      <c r="A6953" s="6"/>
    </row>
    <row r="6954" spans="1:1" x14ac:dyDescent="0.25">
      <c r="A6954" s="6"/>
    </row>
    <row r="6955" spans="1:1" x14ac:dyDescent="0.25">
      <c r="A6955" s="6"/>
    </row>
    <row r="6956" spans="1:1" x14ac:dyDescent="0.25">
      <c r="A6956" s="6"/>
    </row>
    <row r="6957" spans="1:1" x14ac:dyDescent="0.25">
      <c r="A6957" s="6"/>
    </row>
    <row r="6958" spans="1:1" x14ac:dyDescent="0.25">
      <c r="A6958" s="6"/>
    </row>
    <row r="6959" spans="1:1" x14ac:dyDescent="0.25">
      <c r="A6959" s="6"/>
    </row>
    <row r="6960" spans="1:1" x14ac:dyDescent="0.25">
      <c r="A6960" s="6"/>
    </row>
    <row r="6961" spans="1:1" x14ac:dyDescent="0.25">
      <c r="A6961" s="6"/>
    </row>
    <row r="6962" spans="1:1" x14ac:dyDescent="0.25">
      <c r="A6962" s="6"/>
    </row>
    <row r="6963" spans="1:1" x14ac:dyDescent="0.25">
      <c r="A6963" s="6"/>
    </row>
    <row r="6964" spans="1:1" x14ac:dyDescent="0.25">
      <c r="A6964" s="6"/>
    </row>
    <row r="6965" spans="1:1" x14ac:dyDescent="0.25">
      <c r="A6965" s="6"/>
    </row>
    <row r="6966" spans="1:1" x14ac:dyDescent="0.25">
      <c r="A6966" s="6"/>
    </row>
    <row r="6967" spans="1:1" x14ac:dyDescent="0.25">
      <c r="A6967" s="6"/>
    </row>
    <row r="6968" spans="1:1" x14ac:dyDescent="0.25">
      <c r="A6968" s="6"/>
    </row>
    <row r="6969" spans="1:1" x14ac:dyDescent="0.25">
      <c r="A6969" s="6"/>
    </row>
    <row r="6970" spans="1:1" x14ac:dyDescent="0.25">
      <c r="A6970" s="6"/>
    </row>
    <row r="6971" spans="1:1" x14ac:dyDescent="0.25">
      <c r="A6971" s="6"/>
    </row>
    <row r="6972" spans="1:1" x14ac:dyDescent="0.25">
      <c r="A6972" s="6"/>
    </row>
    <row r="6973" spans="1:1" x14ac:dyDescent="0.25">
      <c r="A6973" s="6"/>
    </row>
    <row r="6974" spans="1:1" x14ac:dyDescent="0.25">
      <c r="A6974" s="6"/>
    </row>
    <row r="6975" spans="1:1" x14ac:dyDescent="0.25">
      <c r="A6975" s="6"/>
    </row>
    <row r="6976" spans="1:1" x14ac:dyDescent="0.25">
      <c r="A6976" s="6"/>
    </row>
    <row r="6977" spans="1:1" x14ac:dyDescent="0.25">
      <c r="A6977" s="6"/>
    </row>
    <row r="6978" spans="1:1" x14ac:dyDescent="0.25">
      <c r="A6978" s="6"/>
    </row>
    <row r="6979" spans="1:1" x14ac:dyDescent="0.25">
      <c r="A6979" s="6"/>
    </row>
    <row r="6980" spans="1:1" x14ac:dyDescent="0.25">
      <c r="A6980" s="6"/>
    </row>
    <row r="6981" spans="1:1" x14ac:dyDescent="0.25">
      <c r="A6981" s="6"/>
    </row>
    <row r="6982" spans="1:1" x14ac:dyDescent="0.25">
      <c r="A6982" s="6"/>
    </row>
    <row r="6983" spans="1:1" x14ac:dyDescent="0.25">
      <c r="A6983" s="6"/>
    </row>
    <row r="6984" spans="1:1" x14ac:dyDescent="0.25">
      <c r="A6984" s="6"/>
    </row>
    <row r="6985" spans="1:1" x14ac:dyDescent="0.25">
      <c r="A6985" s="6"/>
    </row>
    <row r="6986" spans="1:1" x14ac:dyDescent="0.25">
      <c r="A6986" s="6"/>
    </row>
    <row r="6987" spans="1:1" x14ac:dyDescent="0.25">
      <c r="A6987" s="6"/>
    </row>
    <row r="6988" spans="1:1" x14ac:dyDescent="0.25">
      <c r="A6988" s="6"/>
    </row>
    <row r="6989" spans="1:1" x14ac:dyDescent="0.25">
      <c r="A6989" s="6"/>
    </row>
    <row r="6990" spans="1:1" x14ac:dyDescent="0.25">
      <c r="A6990" s="6"/>
    </row>
    <row r="6991" spans="1:1" x14ac:dyDescent="0.25">
      <c r="A6991" s="6"/>
    </row>
    <row r="6992" spans="1:1" x14ac:dyDescent="0.25">
      <c r="A6992" s="6"/>
    </row>
    <row r="6993" spans="1:1" x14ac:dyDescent="0.25">
      <c r="A6993" s="6"/>
    </row>
    <row r="6994" spans="1:1" x14ac:dyDescent="0.25">
      <c r="A6994" s="6"/>
    </row>
    <row r="6995" spans="1:1" x14ac:dyDescent="0.25">
      <c r="A6995" s="6"/>
    </row>
    <row r="6996" spans="1:1" x14ac:dyDescent="0.25">
      <c r="A6996" s="6"/>
    </row>
    <row r="6997" spans="1:1" x14ac:dyDescent="0.25">
      <c r="A6997" s="6"/>
    </row>
    <row r="6998" spans="1:1" x14ac:dyDescent="0.25">
      <c r="A6998" s="6"/>
    </row>
    <row r="6999" spans="1:1" x14ac:dyDescent="0.25">
      <c r="A6999" s="6"/>
    </row>
    <row r="7000" spans="1:1" x14ac:dyDescent="0.25">
      <c r="A7000" s="6"/>
    </row>
    <row r="7001" spans="1:1" x14ac:dyDescent="0.25">
      <c r="A7001" s="6"/>
    </row>
    <row r="7002" spans="1:1" x14ac:dyDescent="0.25">
      <c r="A7002" s="6"/>
    </row>
    <row r="7003" spans="1:1" x14ac:dyDescent="0.25">
      <c r="A7003" s="6"/>
    </row>
    <row r="7004" spans="1:1" x14ac:dyDescent="0.25">
      <c r="A7004" s="6"/>
    </row>
    <row r="7005" spans="1:1" x14ac:dyDescent="0.25">
      <c r="A7005" s="6"/>
    </row>
    <row r="7006" spans="1:1" x14ac:dyDescent="0.25">
      <c r="A7006" s="6"/>
    </row>
    <row r="7007" spans="1:1" x14ac:dyDescent="0.25">
      <c r="A7007" s="6"/>
    </row>
    <row r="7008" spans="1:1" x14ac:dyDescent="0.25">
      <c r="A7008" s="6"/>
    </row>
    <row r="7009" spans="1:1" x14ac:dyDescent="0.25">
      <c r="A7009" s="6"/>
    </row>
    <row r="7010" spans="1:1" x14ac:dyDescent="0.25">
      <c r="A7010" s="6"/>
    </row>
    <row r="7011" spans="1:1" x14ac:dyDescent="0.25">
      <c r="A7011" s="6"/>
    </row>
    <row r="7012" spans="1:1" x14ac:dyDescent="0.25">
      <c r="A7012" s="6"/>
    </row>
    <row r="7013" spans="1:1" x14ac:dyDescent="0.25">
      <c r="A7013" s="6"/>
    </row>
    <row r="7014" spans="1:1" x14ac:dyDescent="0.25">
      <c r="A7014" s="6"/>
    </row>
    <row r="7015" spans="1:1" x14ac:dyDescent="0.25">
      <c r="A7015" s="6"/>
    </row>
    <row r="7016" spans="1:1" x14ac:dyDescent="0.25">
      <c r="A7016" s="6"/>
    </row>
    <row r="7017" spans="1:1" x14ac:dyDescent="0.25">
      <c r="A7017" s="6"/>
    </row>
    <row r="7018" spans="1:1" x14ac:dyDescent="0.25">
      <c r="A7018" s="6"/>
    </row>
    <row r="7019" spans="1:1" x14ac:dyDescent="0.25">
      <c r="A7019" s="6"/>
    </row>
    <row r="7020" spans="1:1" x14ac:dyDescent="0.25">
      <c r="A7020" s="6"/>
    </row>
    <row r="7021" spans="1:1" x14ac:dyDescent="0.25">
      <c r="A7021" s="6"/>
    </row>
    <row r="7022" spans="1:1" x14ac:dyDescent="0.25">
      <c r="A7022" s="6"/>
    </row>
    <row r="7023" spans="1:1" x14ac:dyDescent="0.25">
      <c r="A7023" s="6"/>
    </row>
    <row r="7024" spans="1:1" x14ac:dyDescent="0.25">
      <c r="A7024" s="6"/>
    </row>
    <row r="7025" spans="1:1" x14ac:dyDescent="0.25">
      <c r="A7025" s="6"/>
    </row>
    <row r="7026" spans="1:1" x14ac:dyDescent="0.25">
      <c r="A7026" s="6"/>
    </row>
    <row r="7027" spans="1:1" x14ac:dyDescent="0.25">
      <c r="A7027" s="6"/>
    </row>
    <row r="7028" spans="1:1" x14ac:dyDescent="0.25">
      <c r="A7028" s="6"/>
    </row>
    <row r="7029" spans="1:1" x14ac:dyDescent="0.25">
      <c r="A7029" s="6"/>
    </row>
    <row r="7030" spans="1:1" x14ac:dyDescent="0.25">
      <c r="A7030" s="6"/>
    </row>
    <row r="7031" spans="1:1" x14ac:dyDescent="0.25">
      <c r="A7031" s="6"/>
    </row>
    <row r="7032" spans="1:1" x14ac:dyDescent="0.25">
      <c r="A7032" s="6"/>
    </row>
    <row r="7033" spans="1:1" x14ac:dyDescent="0.25">
      <c r="A7033" s="6"/>
    </row>
    <row r="7034" spans="1:1" x14ac:dyDescent="0.25">
      <c r="A7034" s="6"/>
    </row>
    <row r="7035" spans="1:1" x14ac:dyDescent="0.25">
      <c r="A7035" s="6"/>
    </row>
    <row r="7036" spans="1:1" x14ac:dyDescent="0.25">
      <c r="A7036" s="6"/>
    </row>
    <row r="7037" spans="1:1" x14ac:dyDescent="0.25">
      <c r="A7037" s="6"/>
    </row>
    <row r="7038" spans="1:1" x14ac:dyDescent="0.25">
      <c r="A7038" s="6"/>
    </row>
    <row r="7039" spans="1:1" x14ac:dyDescent="0.25">
      <c r="A7039" s="6"/>
    </row>
    <row r="7040" spans="1:1" x14ac:dyDescent="0.25">
      <c r="A7040" s="6"/>
    </row>
    <row r="7041" spans="1:1" x14ac:dyDescent="0.25">
      <c r="A7041" s="6"/>
    </row>
    <row r="7042" spans="1:1" x14ac:dyDescent="0.25">
      <c r="A7042" s="6"/>
    </row>
    <row r="7043" spans="1:1" x14ac:dyDescent="0.25">
      <c r="A7043" s="6"/>
    </row>
    <row r="7044" spans="1:1" x14ac:dyDescent="0.25">
      <c r="A7044" s="6"/>
    </row>
    <row r="7045" spans="1:1" x14ac:dyDescent="0.25">
      <c r="A7045" s="6"/>
    </row>
    <row r="7046" spans="1:1" x14ac:dyDescent="0.25">
      <c r="A7046" s="6"/>
    </row>
    <row r="7047" spans="1:1" x14ac:dyDescent="0.25">
      <c r="A7047" s="6"/>
    </row>
    <row r="7048" spans="1:1" x14ac:dyDescent="0.25">
      <c r="A7048" s="6"/>
    </row>
    <row r="7049" spans="1:1" x14ac:dyDescent="0.25">
      <c r="A7049" s="6"/>
    </row>
    <row r="7050" spans="1:1" x14ac:dyDescent="0.25">
      <c r="A7050" s="6"/>
    </row>
    <row r="7051" spans="1:1" x14ac:dyDescent="0.25">
      <c r="A7051" s="6"/>
    </row>
    <row r="7052" spans="1:1" x14ac:dyDescent="0.25">
      <c r="A7052" s="6"/>
    </row>
    <row r="7053" spans="1:1" x14ac:dyDescent="0.25">
      <c r="A7053" s="6"/>
    </row>
    <row r="7054" spans="1:1" x14ac:dyDescent="0.25">
      <c r="A7054" s="6"/>
    </row>
    <row r="7055" spans="1:1" x14ac:dyDescent="0.25">
      <c r="A7055" s="6"/>
    </row>
    <row r="7056" spans="1:1" x14ac:dyDescent="0.25">
      <c r="A7056" s="6"/>
    </row>
    <row r="7057" spans="1:1" x14ac:dyDescent="0.25">
      <c r="A7057" s="6"/>
    </row>
    <row r="7058" spans="1:1" x14ac:dyDescent="0.25">
      <c r="A7058" s="6"/>
    </row>
    <row r="7059" spans="1:1" x14ac:dyDescent="0.25">
      <c r="A7059" s="6"/>
    </row>
    <row r="7060" spans="1:1" x14ac:dyDescent="0.25">
      <c r="A7060" s="6"/>
    </row>
    <row r="7061" spans="1:1" x14ac:dyDescent="0.25">
      <c r="A7061" s="6"/>
    </row>
    <row r="7062" spans="1:1" x14ac:dyDescent="0.25">
      <c r="A7062" s="6"/>
    </row>
    <row r="7063" spans="1:1" x14ac:dyDescent="0.25">
      <c r="A7063" s="6"/>
    </row>
    <row r="7064" spans="1:1" x14ac:dyDescent="0.25">
      <c r="A7064" s="6"/>
    </row>
    <row r="7065" spans="1:1" x14ac:dyDescent="0.25">
      <c r="A7065" s="6"/>
    </row>
    <row r="7066" spans="1:1" x14ac:dyDescent="0.25">
      <c r="A7066" s="6"/>
    </row>
    <row r="7067" spans="1:1" x14ac:dyDescent="0.25">
      <c r="A7067" s="6"/>
    </row>
    <row r="7068" spans="1:1" x14ac:dyDescent="0.25">
      <c r="A7068" s="6"/>
    </row>
    <row r="7069" spans="1:1" x14ac:dyDescent="0.25">
      <c r="A7069" s="6"/>
    </row>
    <row r="7070" spans="1:1" x14ac:dyDescent="0.25">
      <c r="A7070" s="6"/>
    </row>
    <row r="7071" spans="1:1" x14ac:dyDescent="0.25">
      <c r="A7071" s="6"/>
    </row>
    <row r="7072" spans="1:1" x14ac:dyDescent="0.25">
      <c r="A7072" s="6"/>
    </row>
    <row r="7073" spans="1:1" x14ac:dyDescent="0.25">
      <c r="A7073" s="6"/>
    </row>
    <row r="7074" spans="1:1" x14ac:dyDescent="0.25">
      <c r="A7074" s="6"/>
    </row>
    <row r="7075" spans="1:1" x14ac:dyDescent="0.25">
      <c r="A7075" s="6"/>
    </row>
    <row r="7076" spans="1:1" x14ac:dyDescent="0.25">
      <c r="A7076" s="6"/>
    </row>
    <row r="7077" spans="1:1" x14ac:dyDescent="0.25">
      <c r="A7077" s="6"/>
    </row>
    <row r="7078" spans="1:1" x14ac:dyDescent="0.25">
      <c r="A7078" s="6"/>
    </row>
    <row r="7079" spans="1:1" x14ac:dyDescent="0.25">
      <c r="A7079" s="6"/>
    </row>
    <row r="7080" spans="1:1" x14ac:dyDescent="0.25">
      <c r="A7080" s="6"/>
    </row>
    <row r="7081" spans="1:1" x14ac:dyDescent="0.25">
      <c r="A7081" s="6"/>
    </row>
    <row r="7082" spans="1:1" x14ac:dyDescent="0.25">
      <c r="A7082" s="6"/>
    </row>
    <row r="7083" spans="1:1" x14ac:dyDescent="0.25">
      <c r="A7083" s="6"/>
    </row>
    <row r="7084" spans="1:1" x14ac:dyDescent="0.25">
      <c r="A7084" s="6"/>
    </row>
    <row r="7085" spans="1:1" x14ac:dyDescent="0.25">
      <c r="A7085" s="6"/>
    </row>
    <row r="7086" spans="1:1" x14ac:dyDescent="0.25">
      <c r="A7086" s="6"/>
    </row>
    <row r="7087" spans="1:1" x14ac:dyDescent="0.25">
      <c r="A7087" s="6"/>
    </row>
    <row r="7088" spans="1:1" x14ac:dyDescent="0.25">
      <c r="A7088" s="6"/>
    </row>
    <row r="7089" spans="1:1" x14ac:dyDescent="0.25">
      <c r="A7089" s="6"/>
    </row>
    <row r="7090" spans="1:1" x14ac:dyDescent="0.25">
      <c r="A7090" s="6"/>
    </row>
    <row r="7091" spans="1:1" x14ac:dyDescent="0.25">
      <c r="A7091" s="6"/>
    </row>
    <row r="7092" spans="1:1" x14ac:dyDescent="0.25">
      <c r="A7092" s="6"/>
    </row>
    <row r="7093" spans="1:1" x14ac:dyDescent="0.25">
      <c r="A7093" s="6"/>
    </row>
    <row r="7094" spans="1:1" x14ac:dyDescent="0.25">
      <c r="A7094" s="6"/>
    </row>
    <row r="7095" spans="1:1" x14ac:dyDescent="0.25">
      <c r="A7095" s="6"/>
    </row>
    <row r="7096" spans="1:1" x14ac:dyDescent="0.25">
      <c r="A7096" s="6"/>
    </row>
    <row r="7097" spans="1:1" x14ac:dyDescent="0.25">
      <c r="A7097" s="6"/>
    </row>
    <row r="7098" spans="1:1" x14ac:dyDescent="0.25">
      <c r="A7098" s="6"/>
    </row>
    <row r="7099" spans="1:1" x14ac:dyDescent="0.25">
      <c r="A7099" s="6"/>
    </row>
    <row r="7100" spans="1:1" x14ac:dyDescent="0.25">
      <c r="A7100" s="6"/>
    </row>
    <row r="7101" spans="1:1" x14ac:dyDescent="0.25">
      <c r="A7101" s="6"/>
    </row>
    <row r="7102" spans="1:1" x14ac:dyDescent="0.25">
      <c r="A7102" s="6"/>
    </row>
    <row r="7103" spans="1:1" x14ac:dyDescent="0.25">
      <c r="A7103" s="6"/>
    </row>
    <row r="7104" spans="1:1" x14ac:dyDescent="0.25">
      <c r="A7104" s="6"/>
    </row>
    <row r="7105" spans="1:1" x14ac:dyDescent="0.25">
      <c r="A7105" s="6"/>
    </row>
    <row r="7106" spans="1:1" x14ac:dyDescent="0.25">
      <c r="A7106" s="6"/>
    </row>
    <row r="7107" spans="1:1" x14ac:dyDescent="0.25">
      <c r="A7107" s="6"/>
    </row>
    <row r="7108" spans="1:1" x14ac:dyDescent="0.25">
      <c r="A7108" s="6"/>
    </row>
    <row r="7109" spans="1:1" x14ac:dyDescent="0.25">
      <c r="A7109" s="6"/>
    </row>
    <row r="7110" spans="1:1" x14ac:dyDescent="0.25">
      <c r="A7110" s="6"/>
    </row>
    <row r="7111" spans="1:1" x14ac:dyDescent="0.25">
      <c r="A7111" s="6"/>
    </row>
    <row r="7112" spans="1:1" x14ac:dyDescent="0.25">
      <c r="A7112" s="6"/>
    </row>
    <row r="7113" spans="1:1" x14ac:dyDescent="0.25">
      <c r="A7113" s="6"/>
    </row>
    <row r="7114" spans="1:1" x14ac:dyDescent="0.25">
      <c r="A7114" s="6"/>
    </row>
    <row r="7115" spans="1:1" x14ac:dyDescent="0.25">
      <c r="A7115" s="6"/>
    </row>
    <row r="7116" spans="1:1" x14ac:dyDescent="0.25">
      <c r="A7116" s="6"/>
    </row>
    <row r="7117" spans="1:1" x14ac:dyDescent="0.25">
      <c r="A7117" s="6"/>
    </row>
    <row r="7118" spans="1:1" x14ac:dyDescent="0.25">
      <c r="A7118" s="6"/>
    </row>
    <row r="7119" spans="1:1" x14ac:dyDescent="0.25">
      <c r="A7119" s="6"/>
    </row>
    <row r="7120" spans="1:1" x14ac:dyDescent="0.25">
      <c r="A7120" s="6"/>
    </row>
    <row r="7121" spans="1:1" x14ac:dyDescent="0.25">
      <c r="A7121" s="6"/>
    </row>
    <row r="7122" spans="1:1" x14ac:dyDescent="0.25">
      <c r="A7122" s="6"/>
    </row>
    <row r="7123" spans="1:1" x14ac:dyDescent="0.25">
      <c r="A7123" s="6"/>
    </row>
    <row r="7124" spans="1:1" x14ac:dyDescent="0.25">
      <c r="A7124" s="6"/>
    </row>
    <row r="7125" spans="1:1" x14ac:dyDescent="0.25">
      <c r="A7125" s="6"/>
    </row>
    <row r="7126" spans="1:1" x14ac:dyDescent="0.25">
      <c r="A7126" s="6"/>
    </row>
    <row r="7127" spans="1:1" x14ac:dyDescent="0.25">
      <c r="A7127" s="6"/>
    </row>
    <row r="7128" spans="1:1" x14ac:dyDescent="0.25">
      <c r="A7128" s="6"/>
    </row>
    <row r="7129" spans="1:1" x14ac:dyDescent="0.25">
      <c r="A7129" s="6"/>
    </row>
    <row r="7130" spans="1:1" x14ac:dyDescent="0.25">
      <c r="A7130" s="6"/>
    </row>
    <row r="7131" spans="1:1" x14ac:dyDescent="0.25">
      <c r="A7131" s="6"/>
    </row>
    <row r="7132" spans="1:1" x14ac:dyDescent="0.25">
      <c r="A7132" s="6"/>
    </row>
    <row r="7133" spans="1:1" x14ac:dyDescent="0.25">
      <c r="A7133" s="6"/>
    </row>
    <row r="7134" spans="1:1" x14ac:dyDescent="0.25">
      <c r="A7134" s="6"/>
    </row>
    <row r="7135" spans="1:1" x14ac:dyDescent="0.25">
      <c r="A7135" s="6"/>
    </row>
    <row r="7136" spans="1:1" x14ac:dyDescent="0.25">
      <c r="A7136" s="6"/>
    </row>
    <row r="7137" spans="1:1" x14ac:dyDescent="0.25">
      <c r="A7137" s="6"/>
    </row>
    <row r="7138" spans="1:1" x14ac:dyDescent="0.25">
      <c r="A7138" s="6"/>
    </row>
    <row r="7139" spans="1:1" x14ac:dyDescent="0.25">
      <c r="A7139" s="6"/>
    </row>
    <row r="7140" spans="1:1" x14ac:dyDescent="0.25">
      <c r="A7140" s="6"/>
    </row>
    <row r="7141" spans="1:1" x14ac:dyDescent="0.25">
      <c r="A7141" s="6"/>
    </row>
    <row r="7142" spans="1:1" x14ac:dyDescent="0.25">
      <c r="A7142" s="6"/>
    </row>
    <row r="7143" spans="1:1" x14ac:dyDescent="0.25">
      <c r="A7143" s="6"/>
    </row>
    <row r="7144" spans="1:1" x14ac:dyDescent="0.25">
      <c r="A7144" s="6"/>
    </row>
    <row r="7145" spans="1:1" x14ac:dyDescent="0.25">
      <c r="A7145" s="6"/>
    </row>
    <row r="7146" spans="1:1" x14ac:dyDescent="0.25">
      <c r="A7146" s="6"/>
    </row>
    <row r="7147" spans="1:1" x14ac:dyDescent="0.25">
      <c r="A7147" s="6"/>
    </row>
    <row r="7148" spans="1:1" x14ac:dyDescent="0.25">
      <c r="A7148" s="6"/>
    </row>
    <row r="7149" spans="1:1" x14ac:dyDescent="0.25">
      <c r="A7149" s="6"/>
    </row>
    <row r="7150" spans="1:1" x14ac:dyDescent="0.25">
      <c r="A7150" s="6"/>
    </row>
    <row r="7151" spans="1:1" x14ac:dyDescent="0.25">
      <c r="A7151" s="6"/>
    </row>
    <row r="7152" spans="1:1" x14ac:dyDescent="0.25">
      <c r="A7152" s="6"/>
    </row>
    <row r="7153" spans="1:1" x14ac:dyDescent="0.25">
      <c r="A7153" s="6"/>
    </row>
    <row r="7154" spans="1:1" x14ac:dyDescent="0.25">
      <c r="A7154" s="6"/>
    </row>
    <row r="7155" spans="1:1" x14ac:dyDescent="0.25">
      <c r="A7155" s="6"/>
    </row>
    <row r="7156" spans="1:1" x14ac:dyDescent="0.25">
      <c r="A7156" s="6"/>
    </row>
    <row r="7157" spans="1:1" x14ac:dyDescent="0.25">
      <c r="A7157" s="6"/>
    </row>
    <row r="7158" spans="1:1" x14ac:dyDescent="0.25">
      <c r="A7158" s="6"/>
    </row>
    <row r="7159" spans="1:1" x14ac:dyDescent="0.25">
      <c r="A7159" s="6"/>
    </row>
    <row r="7160" spans="1:1" x14ac:dyDescent="0.25">
      <c r="A7160" s="6"/>
    </row>
    <row r="7161" spans="1:1" x14ac:dyDescent="0.25">
      <c r="A7161" s="6"/>
    </row>
    <row r="7162" spans="1:1" x14ac:dyDescent="0.25">
      <c r="A7162" s="6"/>
    </row>
    <row r="7163" spans="1:1" x14ac:dyDescent="0.25">
      <c r="A7163" s="6"/>
    </row>
    <row r="7164" spans="1:1" x14ac:dyDescent="0.25">
      <c r="A7164" s="6"/>
    </row>
    <row r="7165" spans="1:1" x14ac:dyDescent="0.25">
      <c r="A7165" s="6"/>
    </row>
    <row r="7166" spans="1:1" x14ac:dyDescent="0.25">
      <c r="A7166" s="6"/>
    </row>
    <row r="7167" spans="1:1" x14ac:dyDescent="0.25">
      <c r="A7167" s="6"/>
    </row>
    <row r="7168" spans="1:1" x14ac:dyDescent="0.25">
      <c r="A7168" s="6"/>
    </row>
    <row r="7169" spans="1:1" x14ac:dyDescent="0.25">
      <c r="A7169" s="6"/>
    </row>
    <row r="7170" spans="1:1" x14ac:dyDescent="0.25">
      <c r="A7170" s="6"/>
    </row>
    <row r="7171" spans="1:1" x14ac:dyDescent="0.25">
      <c r="A7171" s="6"/>
    </row>
    <row r="7172" spans="1:1" x14ac:dyDescent="0.25">
      <c r="A7172" s="6"/>
    </row>
    <row r="7173" spans="1:1" x14ac:dyDescent="0.25">
      <c r="A7173" s="6"/>
    </row>
    <row r="7174" spans="1:1" x14ac:dyDescent="0.25">
      <c r="A7174" s="6"/>
    </row>
    <row r="7175" spans="1:1" x14ac:dyDescent="0.25">
      <c r="A7175" s="6"/>
    </row>
    <row r="7176" spans="1:1" x14ac:dyDescent="0.25">
      <c r="A7176" s="6"/>
    </row>
    <row r="7177" spans="1:1" x14ac:dyDescent="0.25">
      <c r="A7177" s="6"/>
    </row>
    <row r="7178" spans="1:1" x14ac:dyDescent="0.25">
      <c r="A7178" s="6"/>
    </row>
    <row r="7179" spans="1:1" x14ac:dyDescent="0.25">
      <c r="A7179" s="6"/>
    </row>
    <row r="7180" spans="1:1" x14ac:dyDescent="0.25">
      <c r="A7180" s="6"/>
    </row>
    <row r="7181" spans="1:1" x14ac:dyDescent="0.25">
      <c r="A7181" s="6"/>
    </row>
    <row r="7182" spans="1:1" x14ac:dyDescent="0.25">
      <c r="A7182" s="6"/>
    </row>
    <row r="7183" spans="1:1" x14ac:dyDescent="0.25">
      <c r="A7183" s="6"/>
    </row>
    <row r="7184" spans="1:1" x14ac:dyDescent="0.25">
      <c r="A7184" s="6"/>
    </row>
    <row r="7185" spans="1:1" x14ac:dyDescent="0.25">
      <c r="A7185" s="6"/>
    </row>
    <row r="7186" spans="1:1" x14ac:dyDescent="0.25">
      <c r="A7186" s="6"/>
    </row>
    <row r="7187" spans="1:1" x14ac:dyDescent="0.25">
      <c r="A7187" s="6"/>
    </row>
    <row r="7188" spans="1:1" x14ac:dyDescent="0.25">
      <c r="A7188" s="6"/>
    </row>
    <row r="7189" spans="1:1" x14ac:dyDescent="0.25">
      <c r="A7189" s="6"/>
    </row>
    <row r="7190" spans="1:1" x14ac:dyDescent="0.25">
      <c r="A7190" s="6"/>
    </row>
    <row r="7191" spans="1:1" x14ac:dyDescent="0.25">
      <c r="A7191" s="6"/>
    </row>
    <row r="7192" spans="1:1" x14ac:dyDescent="0.25">
      <c r="A7192" s="6"/>
    </row>
    <row r="7193" spans="1:1" x14ac:dyDescent="0.25">
      <c r="A7193" s="6"/>
    </row>
    <row r="7194" spans="1:1" x14ac:dyDescent="0.25">
      <c r="A7194" s="6"/>
    </row>
    <row r="7195" spans="1:1" x14ac:dyDescent="0.25">
      <c r="A7195" s="6"/>
    </row>
    <row r="7196" spans="1:1" x14ac:dyDescent="0.25">
      <c r="A7196" s="6"/>
    </row>
    <row r="7197" spans="1:1" x14ac:dyDescent="0.25">
      <c r="A7197" s="6"/>
    </row>
    <row r="7198" spans="1:1" x14ac:dyDescent="0.25">
      <c r="A7198" s="6"/>
    </row>
    <row r="7199" spans="1:1" x14ac:dyDescent="0.25">
      <c r="A7199" s="6"/>
    </row>
    <row r="7200" spans="1:1" x14ac:dyDescent="0.25">
      <c r="A7200" s="6"/>
    </row>
    <row r="7201" spans="1:1" x14ac:dyDescent="0.25">
      <c r="A7201" s="6"/>
    </row>
    <row r="7202" spans="1:1" x14ac:dyDescent="0.25">
      <c r="A7202" s="6"/>
    </row>
    <row r="7203" spans="1:1" x14ac:dyDescent="0.25">
      <c r="A7203" s="6"/>
    </row>
    <row r="7204" spans="1:1" x14ac:dyDescent="0.25">
      <c r="A7204" s="6"/>
    </row>
    <row r="7205" spans="1:1" x14ac:dyDescent="0.25">
      <c r="A7205" s="6"/>
    </row>
    <row r="7206" spans="1:1" x14ac:dyDescent="0.25">
      <c r="A7206" s="6"/>
    </row>
    <row r="7207" spans="1:1" x14ac:dyDescent="0.25">
      <c r="A7207" s="6"/>
    </row>
    <row r="7208" spans="1:1" x14ac:dyDescent="0.25">
      <c r="A7208" s="6"/>
    </row>
    <row r="7209" spans="1:1" x14ac:dyDescent="0.25">
      <c r="A7209" s="6"/>
    </row>
    <row r="7210" spans="1:1" x14ac:dyDescent="0.25">
      <c r="A7210" s="6"/>
    </row>
    <row r="7211" spans="1:1" x14ac:dyDescent="0.25">
      <c r="A7211" s="6"/>
    </row>
    <row r="7212" spans="1:1" x14ac:dyDescent="0.25">
      <c r="A7212" s="6"/>
    </row>
    <row r="7213" spans="1:1" x14ac:dyDescent="0.25">
      <c r="A7213" s="6"/>
    </row>
    <row r="7214" spans="1:1" x14ac:dyDescent="0.25">
      <c r="A7214" s="6"/>
    </row>
    <row r="7215" spans="1:1" x14ac:dyDescent="0.25">
      <c r="A7215" s="6"/>
    </row>
    <row r="7216" spans="1:1" x14ac:dyDescent="0.25">
      <c r="A7216" s="6"/>
    </row>
    <row r="7217" spans="1:1" x14ac:dyDescent="0.25">
      <c r="A7217" s="6"/>
    </row>
    <row r="7218" spans="1:1" x14ac:dyDescent="0.25">
      <c r="A7218" s="6"/>
    </row>
    <row r="7219" spans="1:1" x14ac:dyDescent="0.25">
      <c r="A7219" s="6"/>
    </row>
    <row r="7220" spans="1:1" x14ac:dyDescent="0.25">
      <c r="A7220" s="6"/>
    </row>
    <row r="7221" spans="1:1" x14ac:dyDescent="0.25">
      <c r="A7221" s="6"/>
    </row>
    <row r="7222" spans="1:1" x14ac:dyDescent="0.25">
      <c r="A7222" s="6"/>
    </row>
    <row r="7223" spans="1:1" x14ac:dyDescent="0.25">
      <c r="A7223" s="6"/>
    </row>
    <row r="7224" spans="1:1" x14ac:dyDescent="0.25">
      <c r="A7224" s="6"/>
    </row>
    <row r="7225" spans="1:1" x14ac:dyDescent="0.25">
      <c r="A7225" s="6"/>
    </row>
    <row r="7226" spans="1:1" x14ac:dyDescent="0.25">
      <c r="A7226" s="6"/>
    </row>
    <row r="7227" spans="1:1" x14ac:dyDescent="0.25">
      <c r="A7227" s="6"/>
    </row>
    <row r="7228" spans="1:1" x14ac:dyDescent="0.25">
      <c r="A7228" s="6"/>
    </row>
    <row r="7229" spans="1:1" x14ac:dyDescent="0.25">
      <c r="A7229" s="6"/>
    </row>
    <row r="7230" spans="1:1" x14ac:dyDescent="0.25">
      <c r="A7230" s="6"/>
    </row>
    <row r="7231" spans="1:1" x14ac:dyDescent="0.25">
      <c r="A7231" s="6"/>
    </row>
    <row r="7232" spans="1:1" x14ac:dyDescent="0.25">
      <c r="A7232" s="6"/>
    </row>
    <row r="7233" spans="1:1" x14ac:dyDescent="0.25">
      <c r="A7233" s="6"/>
    </row>
    <row r="7234" spans="1:1" x14ac:dyDescent="0.25">
      <c r="A7234" s="6"/>
    </row>
    <row r="7235" spans="1:1" x14ac:dyDescent="0.25">
      <c r="A7235" s="6"/>
    </row>
    <row r="7236" spans="1:1" x14ac:dyDescent="0.25">
      <c r="A7236" s="6"/>
    </row>
    <row r="7237" spans="1:1" x14ac:dyDescent="0.25">
      <c r="A7237" s="6"/>
    </row>
    <row r="7238" spans="1:1" x14ac:dyDescent="0.25">
      <c r="A7238" s="6"/>
    </row>
    <row r="7239" spans="1:1" x14ac:dyDescent="0.25">
      <c r="A7239" s="6"/>
    </row>
    <row r="7240" spans="1:1" x14ac:dyDescent="0.25">
      <c r="A7240" s="6"/>
    </row>
    <row r="7241" spans="1:1" x14ac:dyDescent="0.25">
      <c r="A7241" s="6"/>
    </row>
    <row r="7242" spans="1:1" x14ac:dyDescent="0.25">
      <c r="A7242" s="6"/>
    </row>
    <row r="7243" spans="1:1" x14ac:dyDescent="0.25">
      <c r="A7243" s="6"/>
    </row>
    <row r="7244" spans="1:1" x14ac:dyDescent="0.25">
      <c r="A7244" s="6"/>
    </row>
    <row r="7245" spans="1:1" x14ac:dyDescent="0.25">
      <c r="A7245" s="6"/>
    </row>
    <row r="7246" spans="1:1" x14ac:dyDescent="0.25">
      <c r="A7246" s="6"/>
    </row>
    <row r="7247" spans="1:1" x14ac:dyDescent="0.25">
      <c r="A7247" s="6"/>
    </row>
    <row r="7248" spans="1:1" x14ac:dyDescent="0.25">
      <c r="A7248" s="6"/>
    </row>
    <row r="7249" spans="1:1" x14ac:dyDescent="0.25">
      <c r="A7249" s="6"/>
    </row>
    <row r="7250" spans="1:1" x14ac:dyDescent="0.25">
      <c r="A7250" s="6"/>
    </row>
    <row r="7251" spans="1:1" x14ac:dyDescent="0.25">
      <c r="A7251" s="6"/>
    </row>
    <row r="7252" spans="1:1" x14ac:dyDescent="0.25">
      <c r="A7252" s="6"/>
    </row>
    <row r="7253" spans="1:1" x14ac:dyDescent="0.25">
      <c r="A7253" s="6"/>
    </row>
    <row r="7254" spans="1:1" x14ac:dyDescent="0.25">
      <c r="A7254" s="6"/>
    </row>
    <row r="7255" spans="1:1" x14ac:dyDescent="0.25">
      <c r="A7255" s="6"/>
    </row>
    <row r="7256" spans="1:1" x14ac:dyDescent="0.25">
      <c r="A7256" s="6"/>
    </row>
    <row r="7257" spans="1:1" x14ac:dyDescent="0.25">
      <c r="A7257" s="6"/>
    </row>
    <row r="7258" spans="1:1" x14ac:dyDescent="0.25">
      <c r="A7258" s="6"/>
    </row>
    <row r="7259" spans="1:1" x14ac:dyDescent="0.25">
      <c r="A7259" s="6"/>
    </row>
    <row r="7260" spans="1:1" x14ac:dyDescent="0.25">
      <c r="A7260" s="6"/>
    </row>
    <row r="7261" spans="1:1" x14ac:dyDescent="0.25">
      <c r="A7261" s="6"/>
    </row>
    <row r="7262" spans="1:1" x14ac:dyDescent="0.25">
      <c r="A7262" s="6"/>
    </row>
    <row r="7263" spans="1:1" x14ac:dyDescent="0.25">
      <c r="A7263" s="6"/>
    </row>
    <row r="7264" spans="1:1" x14ac:dyDescent="0.25">
      <c r="A7264" s="6"/>
    </row>
    <row r="7265" spans="1:1" x14ac:dyDescent="0.25">
      <c r="A7265" s="6"/>
    </row>
    <row r="7266" spans="1:1" x14ac:dyDescent="0.25">
      <c r="A7266" s="6"/>
    </row>
    <row r="7267" spans="1:1" x14ac:dyDescent="0.25">
      <c r="A7267" s="6"/>
    </row>
    <row r="7268" spans="1:1" x14ac:dyDescent="0.25">
      <c r="A7268" s="6"/>
    </row>
    <row r="7269" spans="1:1" x14ac:dyDescent="0.25">
      <c r="A7269" s="6"/>
    </row>
    <row r="7270" spans="1:1" x14ac:dyDescent="0.25">
      <c r="A7270" s="6"/>
    </row>
    <row r="7271" spans="1:1" x14ac:dyDescent="0.25">
      <c r="A7271" s="6"/>
    </row>
    <row r="7272" spans="1:1" x14ac:dyDescent="0.25">
      <c r="A7272" s="6"/>
    </row>
    <row r="7273" spans="1:1" x14ac:dyDescent="0.25">
      <c r="A7273" s="6"/>
    </row>
    <row r="7274" spans="1:1" x14ac:dyDescent="0.25">
      <c r="A7274" s="6"/>
    </row>
    <row r="7275" spans="1:1" x14ac:dyDescent="0.25">
      <c r="A7275" s="6"/>
    </row>
    <row r="7276" spans="1:1" x14ac:dyDescent="0.25">
      <c r="A7276" s="6"/>
    </row>
    <row r="7277" spans="1:1" x14ac:dyDescent="0.25">
      <c r="A7277" s="6"/>
    </row>
    <row r="7278" spans="1:1" x14ac:dyDescent="0.25">
      <c r="A7278" s="6"/>
    </row>
    <row r="7279" spans="1:1" x14ac:dyDescent="0.25">
      <c r="A7279" s="6"/>
    </row>
    <row r="7280" spans="1:1" x14ac:dyDescent="0.25">
      <c r="A7280" s="6"/>
    </row>
    <row r="7281" spans="1:1" x14ac:dyDescent="0.25">
      <c r="A7281" s="6"/>
    </row>
    <row r="7282" spans="1:1" x14ac:dyDescent="0.25">
      <c r="A7282" s="6"/>
    </row>
    <row r="7283" spans="1:1" x14ac:dyDescent="0.25">
      <c r="A7283" s="6"/>
    </row>
    <row r="7284" spans="1:1" x14ac:dyDescent="0.25">
      <c r="A7284" s="6"/>
    </row>
    <row r="7285" spans="1:1" x14ac:dyDescent="0.25">
      <c r="A7285" s="6"/>
    </row>
    <row r="7286" spans="1:1" x14ac:dyDescent="0.25">
      <c r="A7286" s="6"/>
    </row>
    <row r="7287" spans="1:1" x14ac:dyDescent="0.25">
      <c r="A7287" s="6"/>
    </row>
    <row r="7288" spans="1:1" x14ac:dyDescent="0.25">
      <c r="A7288" s="6"/>
    </row>
    <row r="7289" spans="1:1" x14ac:dyDescent="0.25">
      <c r="A7289" s="6"/>
    </row>
    <row r="7290" spans="1:1" x14ac:dyDescent="0.25">
      <c r="A7290" s="6"/>
    </row>
    <row r="7291" spans="1:1" x14ac:dyDescent="0.25">
      <c r="A7291" s="6"/>
    </row>
    <row r="7292" spans="1:1" x14ac:dyDescent="0.25">
      <c r="A7292" s="6"/>
    </row>
    <row r="7293" spans="1:1" x14ac:dyDescent="0.25">
      <c r="A7293" s="6"/>
    </row>
    <row r="7294" spans="1:1" x14ac:dyDescent="0.25">
      <c r="A7294" s="6"/>
    </row>
    <row r="7295" spans="1:1" x14ac:dyDescent="0.25">
      <c r="A7295" s="6"/>
    </row>
    <row r="7296" spans="1:1" x14ac:dyDescent="0.25">
      <c r="A7296" s="6"/>
    </row>
    <row r="7297" spans="1:1" x14ac:dyDescent="0.25">
      <c r="A7297" s="6"/>
    </row>
    <row r="7298" spans="1:1" x14ac:dyDescent="0.25">
      <c r="A7298" s="6"/>
    </row>
    <row r="7299" spans="1:1" x14ac:dyDescent="0.25">
      <c r="A7299" s="6"/>
    </row>
    <row r="7300" spans="1:1" x14ac:dyDescent="0.25">
      <c r="A7300" s="6"/>
    </row>
    <row r="7301" spans="1:1" x14ac:dyDescent="0.25">
      <c r="A7301" s="6"/>
    </row>
    <row r="7302" spans="1:1" x14ac:dyDescent="0.25">
      <c r="A7302" s="6"/>
    </row>
    <row r="7303" spans="1:1" x14ac:dyDescent="0.25">
      <c r="A7303" s="6"/>
    </row>
    <row r="7304" spans="1:1" x14ac:dyDescent="0.25">
      <c r="A7304" s="6"/>
    </row>
    <row r="7305" spans="1:1" x14ac:dyDescent="0.25">
      <c r="A7305" s="6"/>
    </row>
    <row r="7306" spans="1:1" x14ac:dyDescent="0.25">
      <c r="A7306" s="6"/>
    </row>
    <row r="7307" spans="1:1" x14ac:dyDescent="0.25">
      <c r="A7307" s="6"/>
    </row>
    <row r="7308" spans="1:1" x14ac:dyDescent="0.25">
      <c r="A7308" s="6"/>
    </row>
    <row r="7309" spans="1:1" x14ac:dyDescent="0.25">
      <c r="A7309" s="6"/>
    </row>
    <row r="7310" spans="1:1" x14ac:dyDescent="0.25">
      <c r="A7310" s="6"/>
    </row>
    <row r="7311" spans="1:1" x14ac:dyDescent="0.25">
      <c r="A7311" s="6"/>
    </row>
    <row r="7312" spans="1:1" x14ac:dyDescent="0.25">
      <c r="A7312" s="6"/>
    </row>
    <row r="7313" spans="1:1" x14ac:dyDescent="0.25">
      <c r="A7313" s="6"/>
    </row>
    <row r="7314" spans="1:1" x14ac:dyDescent="0.25">
      <c r="A7314" s="6"/>
    </row>
    <row r="7315" spans="1:1" x14ac:dyDescent="0.25">
      <c r="A7315" s="6"/>
    </row>
    <row r="7316" spans="1:1" x14ac:dyDescent="0.25">
      <c r="A7316" s="6"/>
    </row>
    <row r="7317" spans="1:1" x14ac:dyDescent="0.25">
      <c r="A7317" s="6"/>
    </row>
    <row r="7318" spans="1:1" x14ac:dyDescent="0.25">
      <c r="A7318" s="6"/>
    </row>
    <row r="7319" spans="1:1" x14ac:dyDescent="0.25">
      <c r="A7319" s="6"/>
    </row>
    <row r="7320" spans="1:1" x14ac:dyDescent="0.25">
      <c r="A7320" s="6"/>
    </row>
    <row r="7321" spans="1:1" x14ac:dyDescent="0.25">
      <c r="A7321" s="6"/>
    </row>
    <row r="7322" spans="1:1" x14ac:dyDescent="0.25">
      <c r="A7322" s="6"/>
    </row>
    <row r="7323" spans="1:1" x14ac:dyDescent="0.25">
      <c r="A7323" s="6"/>
    </row>
    <row r="7324" spans="1:1" x14ac:dyDescent="0.25">
      <c r="A7324" s="6"/>
    </row>
    <row r="7325" spans="1:1" x14ac:dyDescent="0.25">
      <c r="A7325" s="6"/>
    </row>
    <row r="7326" spans="1:1" x14ac:dyDescent="0.25">
      <c r="A7326" s="6"/>
    </row>
    <row r="7327" spans="1:1" x14ac:dyDescent="0.25">
      <c r="A7327" s="6"/>
    </row>
    <row r="7328" spans="1:1" x14ac:dyDescent="0.25">
      <c r="A7328" s="6"/>
    </row>
    <row r="7329" spans="1:1" x14ac:dyDescent="0.25">
      <c r="A7329" s="6"/>
    </row>
    <row r="7330" spans="1:1" x14ac:dyDescent="0.25">
      <c r="A7330" s="6"/>
    </row>
    <row r="7331" spans="1:1" x14ac:dyDescent="0.25">
      <c r="A7331" s="6"/>
    </row>
    <row r="7332" spans="1:1" x14ac:dyDescent="0.25">
      <c r="A7332" s="6"/>
    </row>
    <row r="7333" spans="1:1" x14ac:dyDescent="0.25">
      <c r="A7333" s="6"/>
    </row>
    <row r="7334" spans="1:1" x14ac:dyDescent="0.25">
      <c r="A7334" s="6"/>
    </row>
    <row r="7335" spans="1:1" x14ac:dyDescent="0.25">
      <c r="A7335" s="6"/>
    </row>
    <row r="7336" spans="1:1" x14ac:dyDescent="0.25">
      <c r="A7336" s="6"/>
    </row>
    <row r="7337" spans="1:1" x14ac:dyDescent="0.25">
      <c r="A7337" s="6"/>
    </row>
    <row r="7338" spans="1:1" x14ac:dyDescent="0.25">
      <c r="A7338" s="6"/>
    </row>
    <row r="7339" spans="1:1" x14ac:dyDescent="0.25">
      <c r="A7339" s="6"/>
    </row>
    <row r="7340" spans="1:1" x14ac:dyDescent="0.25">
      <c r="A7340" s="6"/>
    </row>
    <row r="7341" spans="1:1" x14ac:dyDescent="0.25">
      <c r="A7341" s="6"/>
    </row>
    <row r="7342" spans="1:1" x14ac:dyDescent="0.25">
      <c r="A7342" s="6"/>
    </row>
    <row r="7343" spans="1:1" x14ac:dyDescent="0.25">
      <c r="A7343" s="6"/>
    </row>
    <row r="7344" spans="1:1" x14ac:dyDescent="0.25">
      <c r="A7344" s="6"/>
    </row>
    <row r="7345" spans="1:1" x14ac:dyDescent="0.25">
      <c r="A7345" s="6"/>
    </row>
    <row r="7346" spans="1:1" x14ac:dyDescent="0.25">
      <c r="A7346" s="6"/>
    </row>
    <row r="7347" spans="1:1" x14ac:dyDescent="0.25">
      <c r="A7347" s="6"/>
    </row>
    <row r="7348" spans="1:1" x14ac:dyDescent="0.25">
      <c r="A7348" s="6"/>
    </row>
    <row r="7349" spans="1:1" x14ac:dyDescent="0.25">
      <c r="A7349" s="6"/>
    </row>
    <row r="7350" spans="1:1" x14ac:dyDescent="0.25">
      <c r="A7350" s="6"/>
    </row>
    <row r="7351" spans="1:1" x14ac:dyDescent="0.25">
      <c r="A7351" s="6"/>
    </row>
    <row r="7352" spans="1:1" x14ac:dyDescent="0.25">
      <c r="A7352" s="6"/>
    </row>
    <row r="7353" spans="1:1" x14ac:dyDescent="0.25">
      <c r="A7353" s="6"/>
    </row>
    <row r="7354" spans="1:1" x14ac:dyDescent="0.25">
      <c r="A7354" s="6"/>
    </row>
    <row r="7355" spans="1:1" x14ac:dyDescent="0.25">
      <c r="A7355" s="6"/>
    </row>
    <row r="7356" spans="1:1" x14ac:dyDescent="0.25">
      <c r="A7356" s="6"/>
    </row>
    <row r="7357" spans="1:1" x14ac:dyDescent="0.25">
      <c r="A7357" s="6"/>
    </row>
    <row r="7358" spans="1:1" x14ac:dyDescent="0.25">
      <c r="A7358" s="6"/>
    </row>
    <row r="7359" spans="1:1" x14ac:dyDescent="0.25">
      <c r="A7359" s="6"/>
    </row>
    <row r="7360" spans="1:1" x14ac:dyDescent="0.25">
      <c r="A7360" s="6"/>
    </row>
    <row r="7361" spans="1:1" x14ac:dyDescent="0.25">
      <c r="A7361" s="6"/>
    </row>
    <row r="7362" spans="1:1" x14ac:dyDescent="0.25">
      <c r="A7362" s="6"/>
    </row>
    <row r="7363" spans="1:1" x14ac:dyDescent="0.25">
      <c r="A7363" s="6"/>
    </row>
    <row r="7364" spans="1:1" x14ac:dyDescent="0.25">
      <c r="A7364" s="6"/>
    </row>
    <row r="7365" spans="1:1" x14ac:dyDescent="0.25">
      <c r="A7365" s="6"/>
    </row>
    <row r="7366" spans="1:1" x14ac:dyDescent="0.25">
      <c r="A7366" s="6"/>
    </row>
    <row r="7367" spans="1:1" x14ac:dyDescent="0.25">
      <c r="A7367" s="6"/>
    </row>
    <row r="7368" spans="1:1" x14ac:dyDescent="0.25">
      <c r="A7368" s="6"/>
    </row>
    <row r="7369" spans="1:1" x14ac:dyDescent="0.25">
      <c r="A7369" s="6"/>
    </row>
    <row r="7370" spans="1:1" x14ac:dyDescent="0.25">
      <c r="A7370" s="6"/>
    </row>
    <row r="7371" spans="1:1" x14ac:dyDescent="0.25">
      <c r="A7371" s="6"/>
    </row>
    <row r="7372" spans="1:1" x14ac:dyDescent="0.25">
      <c r="A7372" s="6"/>
    </row>
    <row r="7373" spans="1:1" x14ac:dyDescent="0.25">
      <c r="A7373" s="6"/>
    </row>
    <row r="7374" spans="1:1" x14ac:dyDescent="0.25">
      <c r="A7374" s="6"/>
    </row>
    <row r="7375" spans="1:1" x14ac:dyDescent="0.25">
      <c r="A7375" s="6"/>
    </row>
    <row r="7376" spans="1:1" x14ac:dyDescent="0.25">
      <c r="A7376" s="6"/>
    </row>
    <row r="7377" spans="1:1" x14ac:dyDescent="0.25">
      <c r="A7377" s="6"/>
    </row>
    <row r="7378" spans="1:1" x14ac:dyDescent="0.25">
      <c r="A7378" s="6"/>
    </row>
    <row r="7379" spans="1:1" x14ac:dyDescent="0.25">
      <c r="A7379" s="6"/>
    </row>
    <row r="7380" spans="1:1" x14ac:dyDescent="0.25">
      <c r="A7380" s="6"/>
    </row>
    <row r="7381" spans="1:1" x14ac:dyDescent="0.25">
      <c r="A7381" s="6"/>
    </row>
    <row r="7382" spans="1:1" x14ac:dyDescent="0.25">
      <c r="A7382" s="6"/>
    </row>
    <row r="7383" spans="1:1" x14ac:dyDescent="0.25">
      <c r="A7383" s="6"/>
    </row>
    <row r="7384" spans="1:1" x14ac:dyDescent="0.25">
      <c r="A7384" s="6"/>
    </row>
    <row r="7385" spans="1:1" x14ac:dyDescent="0.25">
      <c r="A7385" s="6"/>
    </row>
    <row r="7386" spans="1:1" x14ac:dyDescent="0.25">
      <c r="A7386" s="6"/>
    </row>
    <row r="7387" spans="1:1" x14ac:dyDescent="0.25">
      <c r="A7387" s="6"/>
    </row>
    <row r="7388" spans="1:1" x14ac:dyDescent="0.25">
      <c r="A7388" s="6"/>
    </row>
    <row r="7389" spans="1:1" x14ac:dyDescent="0.25">
      <c r="A7389" s="6"/>
    </row>
    <row r="7390" spans="1:1" x14ac:dyDescent="0.25">
      <c r="A7390" s="6"/>
    </row>
    <row r="7391" spans="1:1" x14ac:dyDescent="0.25">
      <c r="A7391" s="6"/>
    </row>
    <row r="7392" spans="1:1" x14ac:dyDescent="0.25">
      <c r="A7392" s="6"/>
    </row>
    <row r="7393" spans="1:1" x14ac:dyDescent="0.25">
      <c r="A7393" s="6"/>
    </row>
    <row r="7394" spans="1:1" x14ac:dyDescent="0.25">
      <c r="A7394" s="6"/>
    </row>
    <row r="7395" spans="1:1" x14ac:dyDescent="0.25">
      <c r="A7395" s="6"/>
    </row>
    <row r="7396" spans="1:1" x14ac:dyDescent="0.25">
      <c r="A7396" s="6"/>
    </row>
    <row r="7397" spans="1:1" x14ac:dyDescent="0.25">
      <c r="A7397" s="6"/>
    </row>
    <row r="7398" spans="1:1" x14ac:dyDescent="0.25">
      <c r="A7398" s="6"/>
    </row>
    <row r="7399" spans="1:1" x14ac:dyDescent="0.25">
      <c r="A7399" s="6"/>
    </row>
    <row r="7400" spans="1:1" x14ac:dyDescent="0.25">
      <c r="A7400" s="6"/>
    </row>
    <row r="7401" spans="1:1" x14ac:dyDescent="0.25">
      <c r="A7401" s="6"/>
    </row>
    <row r="7402" spans="1:1" x14ac:dyDescent="0.25">
      <c r="A7402" s="6"/>
    </row>
    <row r="7403" spans="1:1" x14ac:dyDescent="0.25">
      <c r="A7403" s="6"/>
    </row>
    <row r="7404" spans="1:1" x14ac:dyDescent="0.25">
      <c r="A7404" s="6"/>
    </row>
    <row r="7405" spans="1:1" x14ac:dyDescent="0.25">
      <c r="A7405" s="6"/>
    </row>
    <row r="7406" spans="1:1" x14ac:dyDescent="0.25">
      <c r="A7406" s="6"/>
    </row>
    <row r="7407" spans="1:1" x14ac:dyDescent="0.25">
      <c r="A7407" s="6"/>
    </row>
    <row r="7408" spans="1:1" x14ac:dyDescent="0.25">
      <c r="A7408" s="6"/>
    </row>
    <row r="7409" spans="1:1" x14ac:dyDescent="0.25">
      <c r="A7409" s="6"/>
    </row>
    <row r="7410" spans="1:1" x14ac:dyDescent="0.25">
      <c r="A7410" s="6"/>
    </row>
    <row r="7411" spans="1:1" x14ac:dyDescent="0.25">
      <c r="A7411" s="6"/>
    </row>
    <row r="7412" spans="1:1" x14ac:dyDescent="0.25">
      <c r="A7412" s="6"/>
    </row>
    <row r="7413" spans="1:1" x14ac:dyDescent="0.25">
      <c r="A7413" s="6"/>
    </row>
    <row r="7414" spans="1:1" x14ac:dyDescent="0.25">
      <c r="A7414" s="6"/>
    </row>
    <row r="7415" spans="1:1" x14ac:dyDescent="0.25">
      <c r="A7415" s="6"/>
    </row>
    <row r="7416" spans="1:1" x14ac:dyDescent="0.25">
      <c r="A7416" s="6"/>
    </row>
    <row r="7417" spans="1:1" x14ac:dyDescent="0.25">
      <c r="A7417" s="6"/>
    </row>
    <row r="7418" spans="1:1" x14ac:dyDescent="0.25">
      <c r="A7418" s="6"/>
    </row>
    <row r="7419" spans="1:1" x14ac:dyDescent="0.25">
      <c r="A7419" s="6"/>
    </row>
    <row r="7420" spans="1:1" x14ac:dyDescent="0.25">
      <c r="A7420" s="6"/>
    </row>
    <row r="7421" spans="1:1" x14ac:dyDescent="0.25">
      <c r="A7421" s="6"/>
    </row>
    <row r="7422" spans="1:1" x14ac:dyDescent="0.25">
      <c r="A7422" s="6"/>
    </row>
    <row r="7423" spans="1:1" x14ac:dyDescent="0.25">
      <c r="A7423" s="6"/>
    </row>
    <row r="7424" spans="1:1" x14ac:dyDescent="0.25">
      <c r="A7424" s="6"/>
    </row>
    <row r="7425" spans="1:1" x14ac:dyDescent="0.25">
      <c r="A7425" s="6"/>
    </row>
    <row r="7426" spans="1:1" x14ac:dyDescent="0.25">
      <c r="A7426" s="6"/>
    </row>
    <row r="7427" spans="1:1" x14ac:dyDescent="0.25">
      <c r="A7427" s="6"/>
    </row>
    <row r="7428" spans="1:1" x14ac:dyDescent="0.25">
      <c r="A7428" s="6"/>
    </row>
    <row r="7429" spans="1:1" x14ac:dyDescent="0.25">
      <c r="A7429" s="6"/>
    </row>
    <row r="7430" spans="1:1" x14ac:dyDescent="0.25">
      <c r="A7430" s="6"/>
    </row>
    <row r="7431" spans="1:1" x14ac:dyDescent="0.25">
      <c r="A7431" s="6"/>
    </row>
    <row r="7432" spans="1:1" x14ac:dyDescent="0.25">
      <c r="A7432" s="6"/>
    </row>
    <row r="7433" spans="1:1" x14ac:dyDescent="0.25">
      <c r="A7433" s="6"/>
    </row>
    <row r="7434" spans="1:1" x14ac:dyDescent="0.25">
      <c r="A7434" s="6"/>
    </row>
    <row r="7435" spans="1:1" x14ac:dyDescent="0.25">
      <c r="A7435" s="6"/>
    </row>
    <row r="7436" spans="1:1" x14ac:dyDescent="0.25">
      <c r="A7436" s="6"/>
    </row>
    <row r="7437" spans="1:1" x14ac:dyDescent="0.25">
      <c r="A7437" s="6"/>
    </row>
    <row r="7438" spans="1:1" x14ac:dyDescent="0.25">
      <c r="A7438" s="6"/>
    </row>
    <row r="7439" spans="1:1" x14ac:dyDescent="0.25">
      <c r="A7439" s="6"/>
    </row>
    <row r="7440" spans="1:1" x14ac:dyDescent="0.25">
      <c r="A7440" s="6"/>
    </row>
    <row r="7441" spans="1:1" x14ac:dyDescent="0.25">
      <c r="A7441" s="6"/>
    </row>
    <row r="7442" spans="1:1" x14ac:dyDescent="0.25">
      <c r="A7442" s="6"/>
    </row>
    <row r="7443" spans="1:1" x14ac:dyDescent="0.25">
      <c r="A7443" s="6"/>
    </row>
    <row r="7444" spans="1:1" x14ac:dyDescent="0.25">
      <c r="A7444" s="6"/>
    </row>
    <row r="7445" spans="1:1" x14ac:dyDescent="0.25">
      <c r="A7445" s="6"/>
    </row>
    <row r="7446" spans="1:1" x14ac:dyDescent="0.25">
      <c r="A7446" s="6"/>
    </row>
    <row r="7447" spans="1:1" x14ac:dyDescent="0.25">
      <c r="A7447" s="6"/>
    </row>
    <row r="7448" spans="1:1" x14ac:dyDescent="0.25">
      <c r="A7448" s="6"/>
    </row>
    <row r="7449" spans="1:1" x14ac:dyDescent="0.25">
      <c r="A7449" s="6"/>
    </row>
    <row r="7450" spans="1:1" x14ac:dyDescent="0.25">
      <c r="A7450" s="6"/>
    </row>
    <row r="7451" spans="1:1" x14ac:dyDescent="0.25">
      <c r="A7451" s="6"/>
    </row>
    <row r="7452" spans="1:1" x14ac:dyDescent="0.25">
      <c r="A7452" s="6"/>
    </row>
    <row r="7453" spans="1:1" x14ac:dyDescent="0.25">
      <c r="A7453" s="6"/>
    </row>
    <row r="7454" spans="1:1" x14ac:dyDescent="0.25">
      <c r="A7454" s="6"/>
    </row>
    <row r="7455" spans="1:1" x14ac:dyDescent="0.25">
      <c r="A7455" s="6"/>
    </row>
    <row r="7456" spans="1:1" x14ac:dyDescent="0.25">
      <c r="A7456" s="6"/>
    </row>
    <row r="7457" spans="1:1" x14ac:dyDescent="0.25">
      <c r="A7457" s="6"/>
    </row>
    <row r="7458" spans="1:1" x14ac:dyDescent="0.25">
      <c r="A7458" s="6"/>
    </row>
    <row r="7459" spans="1:1" x14ac:dyDescent="0.25">
      <c r="A7459" s="6"/>
    </row>
    <row r="7460" spans="1:1" x14ac:dyDescent="0.25">
      <c r="A7460" s="6"/>
    </row>
    <row r="7461" spans="1:1" x14ac:dyDescent="0.25">
      <c r="A7461" s="6"/>
    </row>
    <row r="7462" spans="1:1" x14ac:dyDescent="0.25">
      <c r="A7462" s="6"/>
    </row>
    <row r="7463" spans="1:1" x14ac:dyDescent="0.25">
      <c r="A7463" s="6"/>
    </row>
    <row r="7464" spans="1:1" x14ac:dyDescent="0.25">
      <c r="A7464" s="6"/>
    </row>
    <row r="7465" spans="1:1" x14ac:dyDescent="0.25">
      <c r="A7465" s="6"/>
    </row>
    <row r="7466" spans="1:1" x14ac:dyDescent="0.25">
      <c r="A7466" s="6"/>
    </row>
    <row r="7467" spans="1:1" x14ac:dyDescent="0.25">
      <c r="A7467" s="6"/>
    </row>
    <row r="7468" spans="1:1" x14ac:dyDescent="0.25">
      <c r="A7468" s="6"/>
    </row>
    <row r="7469" spans="1:1" x14ac:dyDescent="0.25">
      <c r="A7469" s="6"/>
    </row>
    <row r="7470" spans="1:1" x14ac:dyDescent="0.25">
      <c r="A7470" s="6"/>
    </row>
    <row r="7471" spans="1:1" x14ac:dyDescent="0.25">
      <c r="A7471" s="6"/>
    </row>
    <row r="7472" spans="1:1" x14ac:dyDescent="0.25">
      <c r="A7472" s="6"/>
    </row>
    <row r="7473" spans="1:1" x14ac:dyDescent="0.25">
      <c r="A7473" s="6"/>
    </row>
    <row r="7474" spans="1:1" x14ac:dyDescent="0.25">
      <c r="A7474" s="6"/>
    </row>
    <row r="7475" spans="1:1" x14ac:dyDescent="0.25">
      <c r="A7475" s="6"/>
    </row>
    <row r="7476" spans="1:1" x14ac:dyDescent="0.25">
      <c r="A7476" s="6"/>
    </row>
    <row r="7477" spans="1:1" x14ac:dyDescent="0.25">
      <c r="A7477" s="6"/>
    </row>
    <row r="7478" spans="1:1" x14ac:dyDescent="0.25">
      <c r="A7478" s="6"/>
    </row>
    <row r="7479" spans="1:1" x14ac:dyDescent="0.25">
      <c r="A7479" s="6"/>
    </row>
    <row r="7480" spans="1:1" x14ac:dyDescent="0.25">
      <c r="A7480" s="6"/>
    </row>
    <row r="7481" spans="1:1" x14ac:dyDescent="0.25">
      <c r="A7481" s="6"/>
    </row>
    <row r="7482" spans="1:1" x14ac:dyDescent="0.25">
      <c r="A7482" s="6"/>
    </row>
    <row r="7483" spans="1:1" x14ac:dyDescent="0.25">
      <c r="A7483" s="6"/>
    </row>
    <row r="7484" spans="1:1" x14ac:dyDescent="0.25">
      <c r="A7484" s="6"/>
    </row>
    <row r="7485" spans="1:1" x14ac:dyDescent="0.25">
      <c r="A7485" s="6"/>
    </row>
    <row r="7486" spans="1:1" x14ac:dyDescent="0.25">
      <c r="A7486" s="6"/>
    </row>
    <row r="7487" spans="1:1" x14ac:dyDescent="0.25">
      <c r="A7487" s="6"/>
    </row>
    <row r="7488" spans="1:1" x14ac:dyDescent="0.25">
      <c r="A7488" s="6"/>
    </row>
    <row r="7489" spans="1:1" x14ac:dyDescent="0.25">
      <c r="A7489" s="6"/>
    </row>
    <row r="7490" spans="1:1" x14ac:dyDescent="0.25">
      <c r="A7490" s="6"/>
    </row>
    <row r="7491" spans="1:1" x14ac:dyDescent="0.25">
      <c r="A7491" s="6"/>
    </row>
    <row r="7492" spans="1:1" x14ac:dyDescent="0.25">
      <c r="A7492" s="6"/>
    </row>
    <row r="7493" spans="1:1" x14ac:dyDescent="0.25">
      <c r="A7493" s="6"/>
    </row>
    <row r="7494" spans="1:1" x14ac:dyDescent="0.25">
      <c r="A7494" s="6"/>
    </row>
    <row r="7495" spans="1:1" x14ac:dyDescent="0.25">
      <c r="A7495" s="6"/>
    </row>
    <row r="7496" spans="1:1" x14ac:dyDescent="0.25">
      <c r="A7496" s="6"/>
    </row>
    <row r="7497" spans="1:1" x14ac:dyDescent="0.25">
      <c r="A7497" s="6"/>
    </row>
    <row r="7498" spans="1:1" x14ac:dyDescent="0.25">
      <c r="A7498" s="6"/>
    </row>
    <row r="7499" spans="1:1" x14ac:dyDescent="0.25">
      <c r="A7499" s="6"/>
    </row>
    <row r="7500" spans="1:1" x14ac:dyDescent="0.25">
      <c r="A7500" s="6"/>
    </row>
    <row r="7501" spans="1:1" x14ac:dyDescent="0.25">
      <c r="A7501" s="6"/>
    </row>
    <row r="7502" spans="1:1" x14ac:dyDescent="0.25">
      <c r="A7502" s="6"/>
    </row>
    <row r="7503" spans="1:1" x14ac:dyDescent="0.25">
      <c r="A7503" s="6"/>
    </row>
    <row r="7504" spans="1:1" x14ac:dyDescent="0.25">
      <c r="A7504" s="6"/>
    </row>
    <row r="7505" spans="1:1" x14ac:dyDescent="0.25">
      <c r="A7505" s="6"/>
    </row>
    <row r="7506" spans="1:1" x14ac:dyDescent="0.25">
      <c r="A7506" s="6"/>
    </row>
    <row r="7507" spans="1:1" x14ac:dyDescent="0.25">
      <c r="A7507" s="6"/>
    </row>
    <row r="7508" spans="1:1" x14ac:dyDescent="0.25">
      <c r="A7508" s="6"/>
    </row>
    <row r="7509" spans="1:1" x14ac:dyDescent="0.25">
      <c r="A7509" s="6"/>
    </row>
    <row r="7510" spans="1:1" x14ac:dyDescent="0.25">
      <c r="A7510" s="6"/>
    </row>
    <row r="7511" spans="1:1" x14ac:dyDescent="0.25">
      <c r="A7511" s="6"/>
    </row>
    <row r="7512" spans="1:1" x14ac:dyDescent="0.25">
      <c r="A7512" s="6"/>
    </row>
    <row r="7513" spans="1:1" x14ac:dyDescent="0.25">
      <c r="A7513" s="6"/>
    </row>
    <row r="7514" spans="1:1" x14ac:dyDescent="0.25">
      <c r="A7514" s="6"/>
    </row>
    <row r="7515" spans="1:1" x14ac:dyDescent="0.25">
      <c r="A7515" s="6"/>
    </row>
    <row r="7516" spans="1:1" x14ac:dyDescent="0.25">
      <c r="A7516" s="6"/>
    </row>
    <row r="7517" spans="1:1" x14ac:dyDescent="0.25">
      <c r="A7517" s="6"/>
    </row>
    <row r="7518" spans="1:1" x14ac:dyDescent="0.25">
      <c r="A7518" s="6"/>
    </row>
    <row r="7519" spans="1:1" x14ac:dyDescent="0.25">
      <c r="A7519" s="6"/>
    </row>
    <row r="7520" spans="1:1" x14ac:dyDescent="0.25">
      <c r="A7520" s="6"/>
    </row>
    <row r="7521" spans="1:1" x14ac:dyDescent="0.25">
      <c r="A7521" s="6"/>
    </row>
    <row r="7522" spans="1:1" x14ac:dyDescent="0.25">
      <c r="A7522" s="6"/>
    </row>
    <row r="7523" spans="1:1" x14ac:dyDescent="0.25">
      <c r="A7523" s="6"/>
    </row>
    <row r="7524" spans="1:1" x14ac:dyDescent="0.25">
      <c r="A7524" s="6"/>
    </row>
    <row r="7525" spans="1:1" x14ac:dyDescent="0.25">
      <c r="A7525" s="6"/>
    </row>
    <row r="7526" spans="1:1" x14ac:dyDescent="0.25">
      <c r="A7526" s="6"/>
    </row>
    <row r="7527" spans="1:1" x14ac:dyDescent="0.25">
      <c r="A7527" s="6"/>
    </row>
    <row r="7528" spans="1:1" x14ac:dyDescent="0.25">
      <c r="A7528" s="6"/>
    </row>
    <row r="7529" spans="1:1" x14ac:dyDescent="0.25">
      <c r="A7529" s="6"/>
    </row>
    <row r="7530" spans="1:1" x14ac:dyDescent="0.25">
      <c r="A7530" s="6"/>
    </row>
    <row r="7531" spans="1:1" x14ac:dyDescent="0.25">
      <c r="A7531" s="6"/>
    </row>
    <row r="7532" spans="1:1" x14ac:dyDescent="0.25">
      <c r="A7532" s="6"/>
    </row>
    <row r="7533" spans="1:1" x14ac:dyDescent="0.25">
      <c r="A7533" s="6"/>
    </row>
    <row r="7534" spans="1:1" x14ac:dyDescent="0.25">
      <c r="A7534" s="6"/>
    </row>
    <row r="7535" spans="1:1" x14ac:dyDescent="0.25">
      <c r="A7535" s="6"/>
    </row>
    <row r="7536" spans="1:1" x14ac:dyDescent="0.25">
      <c r="A7536" s="6"/>
    </row>
    <row r="7537" spans="1:1" x14ac:dyDescent="0.25">
      <c r="A7537" s="6"/>
    </row>
    <row r="7538" spans="1:1" x14ac:dyDescent="0.25">
      <c r="A7538" s="6"/>
    </row>
    <row r="7539" spans="1:1" x14ac:dyDescent="0.25">
      <c r="A7539" s="6"/>
    </row>
    <row r="7540" spans="1:1" x14ac:dyDescent="0.25">
      <c r="A7540" s="6"/>
    </row>
    <row r="7541" spans="1:1" x14ac:dyDescent="0.25">
      <c r="A7541" s="6"/>
    </row>
    <row r="7542" spans="1:1" x14ac:dyDescent="0.25">
      <c r="A7542" s="6"/>
    </row>
    <row r="7543" spans="1:1" x14ac:dyDescent="0.25">
      <c r="A7543" s="6"/>
    </row>
    <row r="7544" spans="1:1" x14ac:dyDescent="0.25">
      <c r="A7544" s="6"/>
    </row>
    <row r="7545" spans="1:1" x14ac:dyDescent="0.25">
      <c r="A7545" s="6"/>
    </row>
    <row r="7546" spans="1:1" x14ac:dyDescent="0.25">
      <c r="A7546" s="6"/>
    </row>
    <row r="7547" spans="1:1" x14ac:dyDescent="0.25">
      <c r="A7547" s="6"/>
    </row>
    <row r="7548" spans="1:1" x14ac:dyDescent="0.25">
      <c r="A7548" s="6"/>
    </row>
    <row r="7549" spans="1:1" x14ac:dyDescent="0.25">
      <c r="A7549" s="6"/>
    </row>
    <row r="7550" spans="1:1" x14ac:dyDescent="0.25">
      <c r="A7550" s="6"/>
    </row>
    <row r="7551" spans="1:1" x14ac:dyDescent="0.25">
      <c r="A7551" s="6"/>
    </row>
    <row r="7552" spans="1:1" x14ac:dyDescent="0.25">
      <c r="A7552" s="6"/>
    </row>
    <row r="7553" spans="1:1" x14ac:dyDescent="0.25">
      <c r="A7553" s="6"/>
    </row>
    <row r="7554" spans="1:1" x14ac:dyDescent="0.25">
      <c r="A7554" s="6"/>
    </row>
    <row r="7555" spans="1:1" x14ac:dyDescent="0.25">
      <c r="A7555" s="6"/>
    </row>
    <row r="7556" spans="1:1" x14ac:dyDescent="0.25">
      <c r="A7556" s="6"/>
    </row>
    <row r="7557" spans="1:1" x14ac:dyDescent="0.25">
      <c r="A7557" s="6"/>
    </row>
    <row r="7558" spans="1:1" x14ac:dyDescent="0.25">
      <c r="A7558" s="6"/>
    </row>
    <row r="7559" spans="1:1" x14ac:dyDescent="0.25">
      <c r="A7559" s="6"/>
    </row>
    <row r="7560" spans="1:1" x14ac:dyDescent="0.25">
      <c r="A7560" s="6"/>
    </row>
    <row r="7561" spans="1:1" x14ac:dyDescent="0.25">
      <c r="A7561" s="6"/>
    </row>
    <row r="7562" spans="1:1" x14ac:dyDescent="0.25">
      <c r="A7562" s="6"/>
    </row>
    <row r="7563" spans="1:1" x14ac:dyDescent="0.25">
      <c r="A7563" s="6"/>
    </row>
    <row r="7564" spans="1:1" x14ac:dyDescent="0.25">
      <c r="A7564" s="6"/>
    </row>
    <row r="7565" spans="1:1" x14ac:dyDescent="0.25">
      <c r="A7565" s="6"/>
    </row>
    <row r="7566" spans="1:1" x14ac:dyDescent="0.25">
      <c r="A7566" s="6"/>
    </row>
    <row r="7567" spans="1:1" x14ac:dyDescent="0.25">
      <c r="A7567" s="6"/>
    </row>
    <row r="7568" spans="1:1" x14ac:dyDescent="0.25">
      <c r="A7568" s="6"/>
    </row>
    <row r="7569" spans="1:1" x14ac:dyDescent="0.25">
      <c r="A7569" s="6"/>
    </row>
    <row r="7570" spans="1:1" x14ac:dyDescent="0.25">
      <c r="A7570" s="6"/>
    </row>
    <row r="7571" spans="1:1" x14ac:dyDescent="0.25">
      <c r="A7571" s="6"/>
    </row>
    <row r="7572" spans="1:1" x14ac:dyDescent="0.25">
      <c r="A7572" s="6"/>
    </row>
    <row r="7573" spans="1:1" x14ac:dyDescent="0.25">
      <c r="A7573" s="6"/>
    </row>
    <row r="7574" spans="1:1" x14ac:dyDescent="0.25">
      <c r="A7574" s="6"/>
    </row>
    <row r="7575" spans="1:1" x14ac:dyDescent="0.25">
      <c r="A7575" s="6"/>
    </row>
    <row r="7576" spans="1:1" x14ac:dyDescent="0.25">
      <c r="A7576" s="6"/>
    </row>
    <row r="7577" spans="1:1" x14ac:dyDescent="0.25">
      <c r="A7577" s="6"/>
    </row>
    <row r="7578" spans="1:1" x14ac:dyDescent="0.25">
      <c r="A7578" s="6"/>
    </row>
    <row r="7579" spans="1:1" x14ac:dyDescent="0.25">
      <c r="A7579" s="6"/>
    </row>
    <row r="7580" spans="1:1" x14ac:dyDescent="0.25">
      <c r="A7580" s="6"/>
    </row>
    <row r="7581" spans="1:1" x14ac:dyDescent="0.25">
      <c r="A7581" s="6"/>
    </row>
    <row r="7582" spans="1:1" x14ac:dyDescent="0.25">
      <c r="A7582" s="6"/>
    </row>
    <row r="7583" spans="1:1" x14ac:dyDescent="0.25">
      <c r="A7583" s="6"/>
    </row>
    <row r="7584" spans="1:1" x14ac:dyDescent="0.25">
      <c r="A7584" s="6"/>
    </row>
    <row r="7585" spans="1:1" x14ac:dyDescent="0.25">
      <c r="A7585" s="6"/>
    </row>
    <row r="7586" spans="1:1" x14ac:dyDescent="0.25">
      <c r="A7586" s="6"/>
    </row>
    <row r="7587" spans="1:1" x14ac:dyDescent="0.25">
      <c r="A7587" s="6"/>
    </row>
    <row r="7588" spans="1:1" x14ac:dyDescent="0.25">
      <c r="A7588" s="6"/>
    </row>
    <row r="7589" spans="1:1" x14ac:dyDescent="0.25">
      <c r="A7589" s="6"/>
    </row>
    <row r="7590" spans="1:1" x14ac:dyDescent="0.25">
      <c r="A7590" s="6"/>
    </row>
    <row r="7591" spans="1:1" x14ac:dyDescent="0.25">
      <c r="A7591" s="6"/>
    </row>
    <row r="7592" spans="1:1" x14ac:dyDescent="0.25">
      <c r="A7592" s="6"/>
    </row>
    <row r="7593" spans="1:1" x14ac:dyDescent="0.25">
      <c r="A7593" s="6"/>
    </row>
    <row r="7594" spans="1:1" x14ac:dyDescent="0.25">
      <c r="A7594" s="6"/>
    </row>
    <row r="7595" spans="1:1" x14ac:dyDescent="0.25">
      <c r="A7595" s="6"/>
    </row>
    <row r="7596" spans="1:1" x14ac:dyDescent="0.25">
      <c r="A7596" s="6"/>
    </row>
    <row r="7597" spans="1:1" x14ac:dyDescent="0.25">
      <c r="A7597" s="6"/>
    </row>
    <row r="7598" spans="1:1" x14ac:dyDescent="0.25">
      <c r="A7598" s="6"/>
    </row>
    <row r="7599" spans="1:1" x14ac:dyDescent="0.25">
      <c r="A7599" s="6"/>
    </row>
    <row r="7600" spans="1:1" x14ac:dyDescent="0.25">
      <c r="A7600" s="6"/>
    </row>
    <row r="7601" spans="1:1" x14ac:dyDescent="0.25">
      <c r="A7601" s="6"/>
    </row>
    <row r="7602" spans="1:1" x14ac:dyDescent="0.25">
      <c r="A7602" s="6"/>
    </row>
    <row r="7603" spans="1:1" x14ac:dyDescent="0.25">
      <c r="A7603" s="6"/>
    </row>
    <row r="7604" spans="1:1" x14ac:dyDescent="0.25">
      <c r="A7604" s="6"/>
    </row>
    <row r="7605" spans="1:1" x14ac:dyDescent="0.25">
      <c r="A7605" s="6"/>
    </row>
    <row r="7606" spans="1:1" x14ac:dyDescent="0.25">
      <c r="A7606" s="6"/>
    </row>
    <row r="7607" spans="1:1" x14ac:dyDescent="0.25">
      <c r="A7607" s="6"/>
    </row>
    <row r="7608" spans="1:1" x14ac:dyDescent="0.25">
      <c r="A7608" s="6"/>
    </row>
    <row r="7609" spans="1:1" x14ac:dyDescent="0.25">
      <c r="A7609" s="6"/>
    </row>
    <row r="7610" spans="1:1" x14ac:dyDescent="0.25">
      <c r="A7610" s="6"/>
    </row>
    <row r="7611" spans="1:1" x14ac:dyDescent="0.25">
      <c r="A7611" s="6"/>
    </row>
    <row r="7612" spans="1:1" x14ac:dyDescent="0.25">
      <c r="A7612" s="6"/>
    </row>
    <row r="7613" spans="1:1" x14ac:dyDescent="0.25">
      <c r="A7613" s="6"/>
    </row>
    <row r="7614" spans="1:1" x14ac:dyDescent="0.25">
      <c r="A7614" s="6"/>
    </row>
    <row r="7615" spans="1:1" x14ac:dyDescent="0.25">
      <c r="A7615" s="6"/>
    </row>
    <row r="7616" spans="1:1" x14ac:dyDescent="0.25">
      <c r="A7616" s="6"/>
    </row>
    <row r="7617" spans="1:1" x14ac:dyDescent="0.25">
      <c r="A7617" s="6"/>
    </row>
    <row r="7618" spans="1:1" x14ac:dyDescent="0.25">
      <c r="A7618" s="6"/>
    </row>
    <row r="7619" spans="1:1" x14ac:dyDescent="0.25">
      <c r="A7619" s="6"/>
    </row>
    <row r="7620" spans="1:1" x14ac:dyDescent="0.25">
      <c r="A7620" s="6"/>
    </row>
    <row r="7621" spans="1:1" x14ac:dyDescent="0.25">
      <c r="A7621" s="6"/>
    </row>
    <row r="7622" spans="1:1" x14ac:dyDescent="0.25">
      <c r="A7622" s="6"/>
    </row>
    <row r="7623" spans="1:1" x14ac:dyDescent="0.25">
      <c r="A7623" s="6"/>
    </row>
    <row r="7624" spans="1:1" x14ac:dyDescent="0.25">
      <c r="A7624" s="6"/>
    </row>
    <row r="7625" spans="1:1" x14ac:dyDescent="0.25">
      <c r="A7625" s="6"/>
    </row>
    <row r="7626" spans="1:1" x14ac:dyDescent="0.25">
      <c r="A7626" s="6"/>
    </row>
    <row r="7627" spans="1:1" x14ac:dyDescent="0.25">
      <c r="A7627" s="6"/>
    </row>
    <row r="7628" spans="1:1" x14ac:dyDescent="0.25">
      <c r="A7628" s="6"/>
    </row>
    <row r="7629" spans="1:1" x14ac:dyDescent="0.25">
      <c r="A7629" s="6"/>
    </row>
    <row r="7630" spans="1:1" x14ac:dyDescent="0.25">
      <c r="A7630" s="6"/>
    </row>
    <row r="7631" spans="1:1" x14ac:dyDescent="0.25">
      <c r="A7631" s="6"/>
    </row>
    <row r="7632" spans="1:1" x14ac:dyDescent="0.25">
      <c r="A7632" s="6"/>
    </row>
    <row r="7633" spans="1:1" x14ac:dyDescent="0.25">
      <c r="A7633" s="6"/>
    </row>
    <row r="7634" spans="1:1" x14ac:dyDescent="0.25">
      <c r="A7634" s="6"/>
    </row>
    <row r="7635" spans="1:1" x14ac:dyDescent="0.25">
      <c r="A7635" s="6"/>
    </row>
    <row r="7636" spans="1:1" x14ac:dyDescent="0.25">
      <c r="A7636" s="6"/>
    </row>
    <row r="7637" spans="1:1" x14ac:dyDescent="0.25">
      <c r="A7637" s="6"/>
    </row>
    <row r="7638" spans="1:1" x14ac:dyDescent="0.25">
      <c r="A7638" s="6"/>
    </row>
    <row r="7639" spans="1:1" x14ac:dyDescent="0.25">
      <c r="A7639" s="6"/>
    </row>
    <row r="7640" spans="1:1" x14ac:dyDescent="0.25">
      <c r="A7640" s="6"/>
    </row>
    <row r="7641" spans="1:1" x14ac:dyDescent="0.25">
      <c r="A7641" s="6"/>
    </row>
    <row r="7642" spans="1:1" x14ac:dyDescent="0.25">
      <c r="A7642" s="6"/>
    </row>
    <row r="7643" spans="1:1" x14ac:dyDescent="0.25">
      <c r="A7643" s="6"/>
    </row>
    <row r="7644" spans="1:1" x14ac:dyDescent="0.25">
      <c r="A7644" s="6"/>
    </row>
    <row r="7645" spans="1:1" x14ac:dyDescent="0.25">
      <c r="A7645" s="6"/>
    </row>
    <row r="7646" spans="1:1" x14ac:dyDescent="0.25">
      <c r="A7646" s="6"/>
    </row>
    <row r="7647" spans="1:1" x14ac:dyDescent="0.25">
      <c r="A7647" s="6"/>
    </row>
    <row r="7648" spans="1:1" x14ac:dyDescent="0.25">
      <c r="A7648" s="6"/>
    </row>
    <row r="7649" spans="1:1" x14ac:dyDescent="0.25">
      <c r="A7649" s="6"/>
    </row>
    <row r="7650" spans="1:1" x14ac:dyDescent="0.25">
      <c r="A7650" s="6"/>
    </row>
    <row r="7651" spans="1:1" x14ac:dyDescent="0.25">
      <c r="A7651" s="6"/>
    </row>
    <row r="7652" spans="1:1" x14ac:dyDescent="0.25">
      <c r="A7652" s="6"/>
    </row>
    <row r="7653" spans="1:1" x14ac:dyDescent="0.25">
      <c r="A7653" s="6"/>
    </row>
    <row r="7654" spans="1:1" x14ac:dyDescent="0.25">
      <c r="A7654" s="6"/>
    </row>
    <row r="7655" spans="1:1" x14ac:dyDescent="0.25">
      <c r="A7655" s="6"/>
    </row>
    <row r="7656" spans="1:1" x14ac:dyDescent="0.25">
      <c r="A7656" s="6"/>
    </row>
    <row r="7657" spans="1:1" x14ac:dyDescent="0.25">
      <c r="A7657" s="6"/>
    </row>
    <row r="1048575" spans="1:1" x14ac:dyDescent="0.25">
      <c r="A1048575" s="6"/>
    </row>
  </sheetData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3" name="Button 2">
              <controlPr defaultSize="0" print="0" autoFill="0" autoPict="0" macro="[0]!menu">
                <anchor moveWithCells="1" sizeWithCells="1">
                  <from>
                    <xdr:col>1</xdr:col>
                    <xdr:colOff>352425</xdr:colOff>
                    <xdr:row>4</xdr:row>
                    <xdr:rowOff>161925</xdr:rowOff>
                  </from>
                  <to>
                    <xdr:col>3</xdr:col>
                    <xdr:colOff>485775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/>
  <dimension ref="A1:L13073"/>
  <sheetViews>
    <sheetView workbookViewId="0">
      <selection activeCell="A5" sqref="A5"/>
    </sheetView>
  </sheetViews>
  <sheetFormatPr defaultRowHeight="15" x14ac:dyDescent="0.25"/>
  <cols>
    <col min="1" max="1" width="36.85546875" style="12" bestFit="1" customWidth="1"/>
  </cols>
  <sheetData>
    <row r="1" spans="1:12" ht="23.25" x14ac:dyDescent="0.35">
      <c r="A1" s="97" t="s">
        <v>22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5.75" thickBot="1" x14ac:dyDescent="0.3">
      <c r="A2" s="2"/>
      <c r="B2" s="2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8.75" x14ac:dyDescent="0.3">
      <c r="A3" s="88" t="s">
        <v>21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8.75" x14ac:dyDescent="0.3">
      <c r="A4" s="4" t="s">
        <v>38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8.75" x14ac:dyDescent="0.3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8.75" x14ac:dyDescent="0.3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8.75" x14ac:dyDescent="0.3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8.75" x14ac:dyDescent="0.3">
      <c r="A8" s="4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8.75" x14ac:dyDescent="0.3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8.75" x14ac:dyDescent="0.3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8.75" x14ac:dyDescent="0.3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8.75" x14ac:dyDescent="0.3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89"/>
    </row>
    <row r="14" spans="1:12" x14ac:dyDescent="0.25">
      <c r="A14" s="89"/>
    </row>
    <row r="15" spans="1:12" x14ac:dyDescent="0.25">
      <c r="A15" s="89"/>
    </row>
    <row r="16" spans="1:12" x14ac:dyDescent="0.25">
      <c r="A16" s="89"/>
    </row>
    <row r="17" spans="1:1" x14ac:dyDescent="0.25">
      <c r="A17" s="89"/>
    </row>
    <row r="18" spans="1:1" x14ac:dyDescent="0.25">
      <c r="A18" s="89"/>
    </row>
    <row r="19" spans="1:1" x14ac:dyDescent="0.25">
      <c r="A19" s="89"/>
    </row>
    <row r="20" spans="1:1" x14ac:dyDescent="0.25">
      <c r="A20" s="89"/>
    </row>
    <row r="21" spans="1:1" x14ac:dyDescent="0.25">
      <c r="A21" s="89"/>
    </row>
    <row r="22" spans="1:1" x14ac:dyDescent="0.25">
      <c r="A22" s="89"/>
    </row>
    <row r="23" spans="1:1" x14ac:dyDescent="0.25">
      <c r="A23" s="89"/>
    </row>
    <row r="24" spans="1:1" x14ac:dyDescent="0.25">
      <c r="A24" s="89"/>
    </row>
    <row r="25" spans="1:1" x14ac:dyDescent="0.25">
      <c r="A25" s="89"/>
    </row>
    <row r="26" spans="1:1" x14ac:dyDescent="0.25">
      <c r="A26" s="89"/>
    </row>
    <row r="27" spans="1:1" x14ac:dyDescent="0.25">
      <c r="A27" s="89"/>
    </row>
    <row r="28" spans="1:1" x14ac:dyDescent="0.25">
      <c r="A28" s="89"/>
    </row>
    <row r="29" spans="1:1" x14ac:dyDescent="0.25">
      <c r="A29" s="89"/>
    </row>
    <row r="30" spans="1:1" x14ac:dyDescent="0.25">
      <c r="A30" s="89"/>
    </row>
    <row r="31" spans="1:1" x14ac:dyDescent="0.25">
      <c r="A31" s="89"/>
    </row>
    <row r="32" spans="1:1" x14ac:dyDescent="0.25">
      <c r="A32" s="89"/>
    </row>
    <row r="33" spans="1:1" x14ac:dyDescent="0.25">
      <c r="A33" s="89"/>
    </row>
    <row r="34" spans="1:1" x14ac:dyDescent="0.25">
      <c r="A34" s="89"/>
    </row>
    <row r="35" spans="1:1" x14ac:dyDescent="0.25">
      <c r="A35" s="89"/>
    </row>
    <row r="36" spans="1:1" x14ac:dyDescent="0.25">
      <c r="A36" s="89"/>
    </row>
    <row r="37" spans="1:1" x14ac:dyDescent="0.25">
      <c r="A37" s="89"/>
    </row>
    <row r="38" spans="1:1" x14ac:dyDescent="0.25">
      <c r="A38" s="89"/>
    </row>
    <row r="39" spans="1:1" x14ac:dyDescent="0.25">
      <c r="A39" s="89"/>
    </row>
    <row r="40" spans="1:1" x14ac:dyDescent="0.25">
      <c r="A40" s="89"/>
    </row>
    <row r="41" spans="1:1" x14ac:dyDescent="0.25">
      <c r="A41" s="89"/>
    </row>
    <row r="42" spans="1:1" x14ac:dyDescent="0.25">
      <c r="A42" s="89"/>
    </row>
    <row r="43" spans="1:1" x14ac:dyDescent="0.25">
      <c r="A43" s="89"/>
    </row>
    <row r="44" spans="1:1" x14ac:dyDescent="0.25">
      <c r="A44" s="89"/>
    </row>
    <row r="45" spans="1:1" x14ac:dyDescent="0.25">
      <c r="A45" s="89"/>
    </row>
    <row r="46" spans="1:1" x14ac:dyDescent="0.25">
      <c r="A46" s="89"/>
    </row>
    <row r="47" spans="1:1" x14ac:dyDescent="0.25">
      <c r="A47" s="89"/>
    </row>
    <row r="48" spans="1:1" x14ac:dyDescent="0.25">
      <c r="A48" s="89"/>
    </row>
    <row r="49" spans="1:1" x14ac:dyDescent="0.25">
      <c r="A49" s="89"/>
    </row>
    <row r="50" spans="1:1" x14ac:dyDescent="0.25">
      <c r="A50" s="89"/>
    </row>
    <row r="51" spans="1:1" x14ac:dyDescent="0.25">
      <c r="A51" s="89"/>
    </row>
    <row r="52" spans="1:1" x14ac:dyDescent="0.25">
      <c r="A52" s="89"/>
    </row>
    <row r="53" spans="1:1" x14ac:dyDescent="0.25">
      <c r="A53" s="89"/>
    </row>
    <row r="54" spans="1:1" x14ac:dyDescent="0.25">
      <c r="A54" s="89"/>
    </row>
    <row r="55" spans="1:1" x14ac:dyDescent="0.25">
      <c r="A55" s="89"/>
    </row>
    <row r="56" spans="1:1" x14ac:dyDescent="0.25">
      <c r="A56" s="89"/>
    </row>
    <row r="57" spans="1:1" x14ac:dyDescent="0.25">
      <c r="A57" s="89"/>
    </row>
    <row r="58" spans="1:1" x14ac:dyDescent="0.25">
      <c r="A58" s="89"/>
    </row>
    <row r="59" spans="1:1" x14ac:dyDescent="0.25">
      <c r="A59" s="89"/>
    </row>
    <row r="60" spans="1:1" x14ac:dyDescent="0.25">
      <c r="A60" s="89"/>
    </row>
    <row r="61" spans="1:1" x14ac:dyDescent="0.25">
      <c r="A61" s="89"/>
    </row>
    <row r="62" spans="1:1" x14ac:dyDescent="0.25">
      <c r="A62" s="89"/>
    </row>
    <row r="63" spans="1:1" x14ac:dyDescent="0.25">
      <c r="A63" s="89"/>
    </row>
    <row r="64" spans="1:1" x14ac:dyDescent="0.25">
      <c r="A64" s="89"/>
    </row>
    <row r="65" spans="1:1" x14ac:dyDescent="0.25">
      <c r="A65" s="89"/>
    </row>
    <row r="66" spans="1:1" x14ac:dyDescent="0.25">
      <c r="A66" s="89"/>
    </row>
    <row r="67" spans="1:1" x14ac:dyDescent="0.25">
      <c r="A67" s="89"/>
    </row>
    <row r="68" spans="1:1" x14ac:dyDescent="0.25">
      <c r="A68" s="89"/>
    </row>
    <row r="69" spans="1:1" x14ac:dyDescent="0.25">
      <c r="A69" s="89"/>
    </row>
    <row r="70" spans="1:1" x14ac:dyDescent="0.25">
      <c r="A70" s="89"/>
    </row>
    <row r="71" spans="1:1" x14ac:dyDescent="0.25">
      <c r="A71" s="89"/>
    </row>
    <row r="72" spans="1:1" x14ac:dyDescent="0.25">
      <c r="A72" s="89"/>
    </row>
    <row r="73" spans="1:1" x14ac:dyDescent="0.25">
      <c r="A73" s="89"/>
    </row>
    <row r="74" spans="1:1" x14ac:dyDescent="0.25">
      <c r="A74" s="89"/>
    </row>
    <row r="75" spans="1:1" x14ac:dyDescent="0.25">
      <c r="A75" s="89"/>
    </row>
    <row r="76" spans="1:1" x14ac:dyDescent="0.25">
      <c r="A76" s="89"/>
    </row>
    <row r="77" spans="1:1" x14ac:dyDescent="0.25">
      <c r="A77" s="89"/>
    </row>
    <row r="78" spans="1:1" x14ac:dyDescent="0.25">
      <c r="A78" s="89"/>
    </row>
    <row r="79" spans="1:1" x14ac:dyDescent="0.25">
      <c r="A79" s="89"/>
    </row>
    <row r="80" spans="1:1" x14ac:dyDescent="0.25">
      <c r="A80" s="89"/>
    </row>
    <row r="81" spans="1:1" x14ac:dyDescent="0.25">
      <c r="A81" s="89"/>
    </row>
    <row r="82" spans="1:1" x14ac:dyDescent="0.25">
      <c r="A82" s="89"/>
    </row>
    <row r="83" spans="1:1" x14ac:dyDescent="0.25">
      <c r="A83" s="89"/>
    </row>
    <row r="84" spans="1:1" x14ac:dyDescent="0.25">
      <c r="A84" s="89"/>
    </row>
    <row r="85" spans="1:1" x14ac:dyDescent="0.25">
      <c r="A85" s="89"/>
    </row>
    <row r="86" spans="1:1" x14ac:dyDescent="0.25">
      <c r="A86" s="89"/>
    </row>
    <row r="87" spans="1:1" x14ac:dyDescent="0.25">
      <c r="A87" s="89"/>
    </row>
    <row r="88" spans="1:1" x14ac:dyDescent="0.25">
      <c r="A88" s="89"/>
    </row>
    <row r="89" spans="1:1" x14ac:dyDescent="0.25">
      <c r="A89" s="89"/>
    </row>
    <row r="90" spans="1:1" x14ac:dyDescent="0.25">
      <c r="A90" s="89"/>
    </row>
    <row r="91" spans="1:1" x14ac:dyDescent="0.25">
      <c r="A91" s="89"/>
    </row>
    <row r="92" spans="1:1" x14ac:dyDescent="0.25">
      <c r="A92" s="89"/>
    </row>
    <row r="93" spans="1:1" x14ac:dyDescent="0.25">
      <c r="A93" s="89"/>
    </row>
    <row r="94" spans="1:1" x14ac:dyDescent="0.25">
      <c r="A94" s="89"/>
    </row>
    <row r="95" spans="1:1" x14ac:dyDescent="0.25">
      <c r="A95" s="89"/>
    </row>
    <row r="96" spans="1:1" x14ac:dyDescent="0.25">
      <c r="A96" s="89"/>
    </row>
    <row r="97" spans="1:1" x14ac:dyDescent="0.25">
      <c r="A97" s="89"/>
    </row>
    <row r="98" spans="1:1" x14ac:dyDescent="0.25">
      <c r="A98" s="89"/>
    </row>
    <row r="99" spans="1:1" x14ac:dyDescent="0.25">
      <c r="A99" s="89"/>
    </row>
    <row r="100" spans="1:1" x14ac:dyDescent="0.25">
      <c r="A100" s="89"/>
    </row>
    <row r="101" spans="1:1" x14ac:dyDescent="0.25">
      <c r="A101" s="89"/>
    </row>
    <row r="102" spans="1:1" x14ac:dyDescent="0.25">
      <c r="A102" s="89"/>
    </row>
    <row r="103" spans="1:1" x14ac:dyDescent="0.25">
      <c r="A103" s="89"/>
    </row>
    <row r="104" spans="1:1" x14ac:dyDescent="0.25">
      <c r="A104" s="89"/>
    </row>
    <row r="105" spans="1:1" x14ac:dyDescent="0.25">
      <c r="A105" s="89"/>
    </row>
    <row r="106" spans="1:1" x14ac:dyDescent="0.25">
      <c r="A106" s="89"/>
    </row>
    <row r="107" spans="1:1" x14ac:dyDescent="0.25">
      <c r="A107" s="89"/>
    </row>
    <row r="108" spans="1:1" x14ac:dyDescent="0.25">
      <c r="A108" s="89"/>
    </row>
    <row r="109" spans="1:1" x14ac:dyDescent="0.25">
      <c r="A109" s="89"/>
    </row>
    <row r="110" spans="1:1" x14ac:dyDescent="0.25">
      <c r="A110" s="89"/>
    </row>
    <row r="111" spans="1:1" x14ac:dyDescent="0.25">
      <c r="A111" s="89"/>
    </row>
    <row r="112" spans="1:1" x14ac:dyDescent="0.25">
      <c r="A112" s="89"/>
    </row>
    <row r="113" spans="1:1" x14ac:dyDescent="0.25">
      <c r="A113" s="89"/>
    </row>
    <row r="114" spans="1:1" x14ac:dyDescent="0.25">
      <c r="A114" s="89"/>
    </row>
    <row r="115" spans="1:1" x14ac:dyDescent="0.25">
      <c r="A115" s="89"/>
    </row>
    <row r="116" spans="1:1" x14ac:dyDescent="0.25">
      <c r="A116" s="89"/>
    </row>
    <row r="117" spans="1:1" x14ac:dyDescent="0.25">
      <c r="A117" s="89"/>
    </row>
    <row r="118" spans="1:1" x14ac:dyDescent="0.25">
      <c r="A118" s="89"/>
    </row>
    <row r="119" spans="1:1" x14ac:dyDescent="0.25">
      <c r="A119" s="89"/>
    </row>
    <row r="120" spans="1:1" x14ac:dyDescent="0.25">
      <c r="A120" s="89"/>
    </row>
    <row r="121" spans="1:1" x14ac:dyDescent="0.25">
      <c r="A121" s="89"/>
    </row>
    <row r="122" spans="1:1" x14ac:dyDescent="0.25">
      <c r="A122" s="89"/>
    </row>
    <row r="123" spans="1:1" x14ac:dyDescent="0.25">
      <c r="A123" s="89"/>
    </row>
    <row r="124" spans="1:1" x14ac:dyDescent="0.25">
      <c r="A124" s="89"/>
    </row>
    <row r="125" spans="1:1" x14ac:dyDescent="0.25">
      <c r="A125" s="89"/>
    </row>
    <row r="126" spans="1:1" x14ac:dyDescent="0.25">
      <c r="A126" s="89"/>
    </row>
    <row r="127" spans="1:1" x14ac:dyDescent="0.25">
      <c r="A127" s="89"/>
    </row>
    <row r="128" spans="1:1" x14ac:dyDescent="0.25">
      <c r="A128" s="89"/>
    </row>
    <row r="129" spans="1:1" x14ac:dyDescent="0.25">
      <c r="A129" s="89"/>
    </row>
    <row r="130" spans="1:1" x14ac:dyDescent="0.25">
      <c r="A130" s="89"/>
    </row>
    <row r="131" spans="1:1" x14ac:dyDescent="0.25">
      <c r="A131" s="89"/>
    </row>
    <row r="132" spans="1:1" x14ac:dyDescent="0.25">
      <c r="A132" s="89"/>
    </row>
    <row r="133" spans="1:1" x14ac:dyDescent="0.25">
      <c r="A133" s="89"/>
    </row>
    <row r="134" spans="1:1" x14ac:dyDescent="0.25">
      <c r="A134" s="89"/>
    </row>
    <row r="135" spans="1:1" x14ac:dyDescent="0.25">
      <c r="A135" s="89"/>
    </row>
    <row r="136" spans="1:1" x14ac:dyDescent="0.25">
      <c r="A136" s="89"/>
    </row>
    <row r="137" spans="1:1" x14ac:dyDescent="0.25">
      <c r="A137" s="89"/>
    </row>
    <row r="138" spans="1:1" x14ac:dyDescent="0.25">
      <c r="A138" s="89"/>
    </row>
    <row r="139" spans="1:1" x14ac:dyDescent="0.25">
      <c r="A139" s="89"/>
    </row>
    <row r="140" spans="1:1" x14ac:dyDescent="0.25">
      <c r="A140" s="89"/>
    </row>
    <row r="141" spans="1:1" x14ac:dyDescent="0.25">
      <c r="A141" s="89"/>
    </row>
    <row r="142" spans="1:1" x14ac:dyDescent="0.25">
      <c r="A142" s="89"/>
    </row>
    <row r="143" spans="1:1" x14ac:dyDescent="0.25">
      <c r="A143" s="89"/>
    </row>
    <row r="144" spans="1:1" x14ac:dyDescent="0.25">
      <c r="A144" s="89"/>
    </row>
    <row r="145" spans="1:1" x14ac:dyDescent="0.25">
      <c r="A145" s="89"/>
    </row>
    <row r="146" spans="1:1" x14ac:dyDescent="0.25">
      <c r="A146" s="89"/>
    </row>
    <row r="147" spans="1:1" x14ac:dyDescent="0.25">
      <c r="A147" s="89"/>
    </row>
    <row r="148" spans="1:1" x14ac:dyDescent="0.25">
      <c r="A148" s="89"/>
    </row>
    <row r="149" spans="1:1" x14ac:dyDescent="0.25">
      <c r="A149" s="89"/>
    </row>
    <row r="150" spans="1:1" x14ac:dyDescent="0.25">
      <c r="A150" s="89"/>
    </row>
    <row r="151" spans="1:1" x14ac:dyDescent="0.25">
      <c r="A151" s="89"/>
    </row>
    <row r="152" spans="1:1" x14ac:dyDescent="0.25">
      <c r="A152" s="89"/>
    </row>
    <row r="153" spans="1:1" x14ac:dyDescent="0.25">
      <c r="A153" s="89"/>
    </row>
    <row r="154" spans="1:1" x14ac:dyDescent="0.25">
      <c r="A154" s="89"/>
    </row>
    <row r="155" spans="1:1" x14ac:dyDescent="0.25">
      <c r="A155" s="89"/>
    </row>
    <row r="156" spans="1:1" x14ac:dyDescent="0.25">
      <c r="A156" s="89"/>
    </row>
    <row r="157" spans="1:1" x14ac:dyDescent="0.25">
      <c r="A157" s="89"/>
    </row>
    <row r="158" spans="1:1" x14ac:dyDescent="0.25">
      <c r="A158" s="89"/>
    </row>
    <row r="159" spans="1:1" x14ac:dyDescent="0.25">
      <c r="A159" s="89"/>
    </row>
    <row r="160" spans="1:1" x14ac:dyDescent="0.25">
      <c r="A160" s="89"/>
    </row>
    <row r="161" spans="1:1" x14ac:dyDescent="0.25">
      <c r="A161" s="89"/>
    </row>
    <row r="162" spans="1:1" x14ac:dyDescent="0.25">
      <c r="A162" s="89"/>
    </row>
    <row r="163" spans="1:1" x14ac:dyDescent="0.25">
      <c r="A163" s="89"/>
    </row>
    <row r="164" spans="1:1" x14ac:dyDescent="0.25">
      <c r="A164" s="89"/>
    </row>
    <row r="165" spans="1:1" x14ac:dyDescent="0.25">
      <c r="A165" s="89"/>
    </row>
    <row r="166" spans="1:1" x14ac:dyDescent="0.25">
      <c r="A166" s="89"/>
    </row>
    <row r="167" spans="1:1" x14ac:dyDescent="0.25">
      <c r="A167" s="89"/>
    </row>
    <row r="168" spans="1:1" x14ac:dyDescent="0.25">
      <c r="A168" s="89"/>
    </row>
    <row r="169" spans="1:1" x14ac:dyDescent="0.25">
      <c r="A169" s="89"/>
    </row>
    <row r="170" spans="1:1" x14ac:dyDescent="0.25">
      <c r="A170" s="89"/>
    </row>
    <row r="171" spans="1:1" x14ac:dyDescent="0.25">
      <c r="A171" s="89"/>
    </row>
    <row r="172" spans="1:1" x14ac:dyDescent="0.25">
      <c r="A172" s="89"/>
    </row>
    <row r="173" spans="1:1" x14ac:dyDescent="0.25">
      <c r="A173" s="89"/>
    </row>
    <row r="174" spans="1:1" x14ac:dyDescent="0.25">
      <c r="A174" s="89"/>
    </row>
    <row r="175" spans="1:1" x14ac:dyDescent="0.25">
      <c r="A175" s="89"/>
    </row>
    <row r="176" spans="1:1" x14ac:dyDescent="0.25">
      <c r="A176" s="89"/>
    </row>
    <row r="177" spans="1:1" x14ac:dyDescent="0.25">
      <c r="A177" s="89"/>
    </row>
    <row r="178" spans="1:1" x14ac:dyDescent="0.25">
      <c r="A178" s="89"/>
    </row>
    <row r="179" spans="1:1" x14ac:dyDescent="0.25">
      <c r="A179" s="89"/>
    </row>
    <row r="180" spans="1:1" x14ac:dyDescent="0.25">
      <c r="A180" s="89"/>
    </row>
    <row r="181" spans="1:1" x14ac:dyDescent="0.25">
      <c r="A181" s="89"/>
    </row>
    <row r="182" spans="1:1" x14ac:dyDescent="0.25">
      <c r="A182" s="89"/>
    </row>
    <row r="183" spans="1:1" x14ac:dyDescent="0.25">
      <c r="A183" s="89"/>
    </row>
    <row r="184" spans="1:1" x14ac:dyDescent="0.25">
      <c r="A184" s="89"/>
    </row>
    <row r="185" spans="1:1" x14ac:dyDescent="0.25">
      <c r="A185" s="89"/>
    </row>
    <row r="186" spans="1:1" x14ac:dyDescent="0.25">
      <c r="A186" s="89"/>
    </row>
    <row r="187" spans="1:1" x14ac:dyDescent="0.25">
      <c r="A187" s="89"/>
    </row>
    <row r="188" spans="1:1" x14ac:dyDescent="0.25">
      <c r="A188" s="89"/>
    </row>
    <row r="189" spans="1:1" x14ac:dyDescent="0.25">
      <c r="A189" s="89"/>
    </row>
    <row r="190" spans="1:1" x14ac:dyDescent="0.25">
      <c r="A190" s="89"/>
    </row>
    <row r="191" spans="1:1" x14ac:dyDescent="0.25">
      <c r="A191" s="89"/>
    </row>
    <row r="192" spans="1:1" x14ac:dyDescent="0.25">
      <c r="A192" s="89"/>
    </row>
    <row r="193" spans="1:1" x14ac:dyDescent="0.25">
      <c r="A193" s="89"/>
    </row>
    <row r="194" spans="1:1" x14ac:dyDescent="0.25">
      <c r="A194" s="89"/>
    </row>
    <row r="195" spans="1:1" x14ac:dyDescent="0.25">
      <c r="A195" s="89"/>
    </row>
    <row r="196" spans="1:1" x14ac:dyDescent="0.25">
      <c r="A196" s="89"/>
    </row>
    <row r="197" spans="1:1" x14ac:dyDescent="0.25">
      <c r="A197" s="89"/>
    </row>
    <row r="198" spans="1:1" x14ac:dyDescent="0.25">
      <c r="A198" s="89"/>
    </row>
    <row r="199" spans="1:1" x14ac:dyDescent="0.25">
      <c r="A199" s="89"/>
    </row>
    <row r="200" spans="1:1" x14ac:dyDescent="0.25">
      <c r="A200" s="89"/>
    </row>
    <row r="201" spans="1:1" x14ac:dyDescent="0.25">
      <c r="A201" s="89"/>
    </row>
    <row r="202" spans="1:1" x14ac:dyDescent="0.25">
      <c r="A202" s="89"/>
    </row>
    <row r="203" spans="1:1" x14ac:dyDescent="0.25">
      <c r="A203" s="89"/>
    </row>
    <row r="204" spans="1:1" x14ac:dyDescent="0.25">
      <c r="A204" s="89"/>
    </row>
    <row r="205" spans="1:1" x14ac:dyDescent="0.25">
      <c r="A205" s="89"/>
    </row>
    <row r="206" spans="1:1" x14ac:dyDescent="0.25">
      <c r="A206" s="89"/>
    </row>
    <row r="207" spans="1:1" x14ac:dyDescent="0.25">
      <c r="A207" s="89"/>
    </row>
    <row r="208" spans="1:1" x14ac:dyDescent="0.25">
      <c r="A208" s="89"/>
    </row>
    <row r="209" spans="1:1" x14ac:dyDescent="0.25">
      <c r="A209" s="89"/>
    </row>
    <row r="210" spans="1:1" x14ac:dyDescent="0.25">
      <c r="A210" s="89"/>
    </row>
    <row r="211" spans="1:1" x14ac:dyDescent="0.25">
      <c r="A211" s="89"/>
    </row>
    <row r="212" spans="1:1" x14ac:dyDescent="0.25">
      <c r="A212" s="89"/>
    </row>
    <row r="213" spans="1:1" x14ac:dyDescent="0.25">
      <c r="A213" s="89"/>
    </row>
    <row r="214" spans="1:1" x14ac:dyDescent="0.25">
      <c r="A214" s="89"/>
    </row>
    <row r="215" spans="1:1" x14ac:dyDescent="0.25">
      <c r="A215" s="89"/>
    </row>
    <row r="216" spans="1:1" x14ac:dyDescent="0.25">
      <c r="A216" s="89"/>
    </row>
    <row r="217" spans="1:1" x14ac:dyDescent="0.25">
      <c r="A217" s="89"/>
    </row>
    <row r="218" spans="1:1" x14ac:dyDescent="0.25">
      <c r="A218" s="89"/>
    </row>
    <row r="219" spans="1:1" x14ac:dyDescent="0.25">
      <c r="A219" s="89"/>
    </row>
    <row r="220" spans="1:1" x14ac:dyDescent="0.25">
      <c r="A220" s="89"/>
    </row>
    <row r="221" spans="1:1" x14ac:dyDescent="0.25">
      <c r="A221" s="89"/>
    </row>
    <row r="222" spans="1:1" x14ac:dyDescent="0.25">
      <c r="A222" s="89"/>
    </row>
    <row r="223" spans="1:1" x14ac:dyDescent="0.25">
      <c r="A223" s="89"/>
    </row>
    <row r="224" spans="1:1" x14ac:dyDescent="0.25">
      <c r="A224" s="89"/>
    </row>
    <row r="225" spans="1:1" x14ac:dyDescent="0.25">
      <c r="A225" s="89"/>
    </row>
    <row r="226" spans="1:1" x14ac:dyDescent="0.25">
      <c r="A226" s="89"/>
    </row>
    <row r="227" spans="1:1" x14ac:dyDescent="0.25">
      <c r="A227" s="89"/>
    </row>
    <row r="228" spans="1:1" x14ac:dyDescent="0.25">
      <c r="A228" s="89"/>
    </row>
    <row r="229" spans="1:1" x14ac:dyDescent="0.25">
      <c r="A229" s="89"/>
    </row>
    <row r="230" spans="1:1" x14ac:dyDescent="0.25">
      <c r="A230" s="89"/>
    </row>
    <row r="231" spans="1:1" x14ac:dyDescent="0.25">
      <c r="A231" s="89"/>
    </row>
    <row r="232" spans="1:1" x14ac:dyDescent="0.25">
      <c r="A232" s="89"/>
    </row>
    <row r="233" spans="1:1" x14ac:dyDescent="0.25">
      <c r="A233" s="89"/>
    </row>
    <row r="234" spans="1:1" x14ac:dyDescent="0.25">
      <c r="A234" s="89"/>
    </row>
    <row r="235" spans="1:1" x14ac:dyDescent="0.25">
      <c r="A235" s="89"/>
    </row>
    <row r="236" spans="1:1" x14ac:dyDescent="0.25">
      <c r="A236" s="89"/>
    </row>
    <row r="237" spans="1:1" x14ac:dyDescent="0.25">
      <c r="A237" s="89"/>
    </row>
    <row r="238" spans="1:1" x14ac:dyDescent="0.25">
      <c r="A238" s="89"/>
    </row>
    <row r="239" spans="1:1" x14ac:dyDescent="0.25">
      <c r="A239" s="89"/>
    </row>
    <row r="240" spans="1:1" x14ac:dyDescent="0.25">
      <c r="A240" s="89"/>
    </row>
    <row r="241" spans="1:1" x14ac:dyDescent="0.25">
      <c r="A241" s="89"/>
    </row>
    <row r="242" spans="1:1" x14ac:dyDescent="0.25">
      <c r="A242" s="89"/>
    </row>
    <row r="243" spans="1:1" x14ac:dyDescent="0.25">
      <c r="A243" s="89"/>
    </row>
    <row r="244" spans="1:1" x14ac:dyDescent="0.25">
      <c r="A244" s="89"/>
    </row>
    <row r="245" spans="1:1" x14ac:dyDescent="0.25">
      <c r="A245" s="89"/>
    </row>
    <row r="246" spans="1:1" x14ac:dyDescent="0.25">
      <c r="A246" s="89"/>
    </row>
    <row r="247" spans="1:1" x14ac:dyDescent="0.25">
      <c r="A247" s="89"/>
    </row>
    <row r="248" spans="1:1" x14ac:dyDescent="0.25">
      <c r="A248" s="89"/>
    </row>
    <row r="249" spans="1:1" x14ac:dyDescent="0.25">
      <c r="A249" s="89"/>
    </row>
    <row r="250" spans="1:1" x14ac:dyDescent="0.25">
      <c r="A250" s="89"/>
    </row>
    <row r="251" spans="1:1" x14ac:dyDescent="0.25">
      <c r="A251" s="89"/>
    </row>
    <row r="252" spans="1:1" x14ac:dyDescent="0.25">
      <c r="A252" s="89"/>
    </row>
    <row r="253" spans="1:1" x14ac:dyDescent="0.25">
      <c r="A253" s="89"/>
    </row>
    <row r="254" spans="1:1" x14ac:dyDescent="0.25">
      <c r="A254" s="89"/>
    </row>
    <row r="255" spans="1:1" x14ac:dyDescent="0.25">
      <c r="A255" s="89"/>
    </row>
    <row r="256" spans="1:1" x14ac:dyDescent="0.25">
      <c r="A256" s="89"/>
    </row>
    <row r="257" spans="1:1" x14ac:dyDescent="0.25">
      <c r="A257" s="89"/>
    </row>
    <row r="258" spans="1:1" x14ac:dyDescent="0.25">
      <c r="A258" s="89"/>
    </row>
    <row r="259" spans="1:1" x14ac:dyDescent="0.25">
      <c r="A259" s="89"/>
    </row>
    <row r="260" spans="1:1" x14ac:dyDescent="0.25">
      <c r="A260" s="89"/>
    </row>
    <row r="261" spans="1:1" x14ac:dyDescent="0.25">
      <c r="A261" s="89"/>
    </row>
    <row r="262" spans="1:1" x14ac:dyDescent="0.25">
      <c r="A262" s="89"/>
    </row>
    <row r="263" spans="1:1" x14ac:dyDescent="0.25">
      <c r="A263" s="89"/>
    </row>
    <row r="264" spans="1:1" x14ac:dyDescent="0.25">
      <c r="A264" s="89"/>
    </row>
    <row r="265" spans="1:1" x14ac:dyDescent="0.25">
      <c r="A265" s="89"/>
    </row>
    <row r="266" spans="1:1" x14ac:dyDescent="0.25">
      <c r="A266" s="89"/>
    </row>
    <row r="267" spans="1:1" x14ac:dyDescent="0.25">
      <c r="A267" s="89"/>
    </row>
    <row r="268" spans="1:1" x14ac:dyDescent="0.25">
      <c r="A268" s="89"/>
    </row>
    <row r="269" spans="1:1" x14ac:dyDescent="0.25">
      <c r="A269" s="89"/>
    </row>
    <row r="270" spans="1:1" x14ac:dyDescent="0.25">
      <c r="A270" s="89"/>
    </row>
    <row r="271" spans="1:1" x14ac:dyDescent="0.25">
      <c r="A271" s="89"/>
    </row>
    <row r="272" spans="1:1" x14ac:dyDescent="0.25">
      <c r="A272" s="89"/>
    </row>
    <row r="273" spans="1:1" x14ac:dyDescent="0.25">
      <c r="A273" s="89"/>
    </row>
    <row r="274" spans="1:1" x14ac:dyDescent="0.25">
      <c r="A274" s="89"/>
    </row>
    <row r="275" spans="1:1" x14ac:dyDescent="0.25">
      <c r="A275" s="89"/>
    </row>
    <row r="276" spans="1:1" x14ac:dyDescent="0.25">
      <c r="A276" s="89"/>
    </row>
    <row r="277" spans="1:1" x14ac:dyDescent="0.25">
      <c r="A277" s="89"/>
    </row>
    <row r="278" spans="1:1" x14ac:dyDescent="0.25">
      <c r="A278" s="89"/>
    </row>
    <row r="279" spans="1:1" x14ac:dyDescent="0.25">
      <c r="A279" s="89"/>
    </row>
    <row r="280" spans="1:1" x14ac:dyDescent="0.25">
      <c r="A280" s="89"/>
    </row>
    <row r="281" spans="1:1" x14ac:dyDescent="0.25">
      <c r="A281" s="89"/>
    </row>
    <row r="282" spans="1:1" x14ac:dyDescent="0.25">
      <c r="A282" s="89"/>
    </row>
    <row r="283" spans="1:1" x14ac:dyDescent="0.25">
      <c r="A283" s="89"/>
    </row>
    <row r="284" spans="1:1" x14ac:dyDescent="0.25">
      <c r="A284" s="89"/>
    </row>
    <row r="285" spans="1:1" x14ac:dyDescent="0.25">
      <c r="A285" s="89"/>
    </row>
    <row r="286" spans="1:1" x14ac:dyDescent="0.25">
      <c r="A286" s="89"/>
    </row>
    <row r="287" spans="1:1" x14ac:dyDescent="0.25">
      <c r="A287" s="89"/>
    </row>
    <row r="288" spans="1:1" x14ac:dyDescent="0.25">
      <c r="A288" s="89"/>
    </row>
    <row r="289" spans="1:1" x14ac:dyDescent="0.25">
      <c r="A289" s="89"/>
    </row>
    <row r="290" spans="1:1" x14ac:dyDescent="0.25">
      <c r="A290" s="89"/>
    </row>
    <row r="291" spans="1:1" x14ac:dyDescent="0.25">
      <c r="A291" s="89"/>
    </row>
    <row r="292" spans="1:1" x14ac:dyDescent="0.25">
      <c r="A292" s="89"/>
    </row>
    <row r="293" spans="1:1" x14ac:dyDescent="0.25">
      <c r="A293" s="89"/>
    </row>
    <row r="294" spans="1:1" x14ac:dyDescent="0.25">
      <c r="A294" s="89"/>
    </row>
    <row r="295" spans="1:1" x14ac:dyDescent="0.25">
      <c r="A295" s="89"/>
    </row>
    <row r="296" spans="1:1" x14ac:dyDescent="0.25">
      <c r="A296" s="89"/>
    </row>
    <row r="297" spans="1:1" x14ac:dyDescent="0.25">
      <c r="A297" s="89"/>
    </row>
    <row r="298" spans="1:1" x14ac:dyDescent="0.25">
      <c r="A298" s="89"/>
    </row>
    <row r="299" spans="1:1" x14ac:dyDescent="0.25">
      <c r="A299" s="89"/>
    </row>
    <row r="300" spans="1:1" x14ac:dyDescent="0.25">
      <c r="A300" s="89"/>
    </row>
    <row r="301" spans="1:1" x14ac:dyDescent="0.25">
      <c r="A301" s="89"/>
    </row>
    <row r="302" spans="1:1" x14ac:dyDescent="0.25">
      <c r="A302" s="89"/>
    </row>
    <row r="303" spans="1:1" x14ac:dyDescent="0.25">
      <c r="A303" s="89"/>
    </row>
    <row r="304" spans="1:1" x14ac:dyDescent="0.25">
      <c r="A304" s="89"/>
    </row>
    <row r="305" spans="1:1" x14ac:dyDescent="0.25">
      <c r="A305" s="89"/>
    </row>
    <row r="306" spans="1:1" x14ac:dyDescent="0.25">
      <c r="A306" s="89"/>
    </row>
    <row r="307" spans="1:1" x14ac:dyDescent="0.25">
      <c r="A307" s="89"/>
    </row>
    <row r="308" spans="1:1" x14ac:dyDescent="0.25">
      <c r="A308" s="89"/>
    </row>
    <row r="309" spans="1:1" x14ac:dyDescent="0.25">
      <c r="A309" s="89"/>
    </row>
    <row r="310" spans="1:1" x14ac:dyDescent="0.25">
      <c r="A310" s="89"/>
    </row>
    <row r="311" spans="1:1" x14ac:dyDescent="0.25">
      <c r="A311" s="89"/>
    </row>
    <row r="312" spans="1:1" x14ac:dyDescent="0.25">
      <c r="A312" s="89"/>
    </row>
    <row r="313" spans="1:1" x14ac:dyDescent="0.25">
      <c r="A313" s="89"/>
    </row>
    <row r="314" spans="1:1" x14ac:dyDescent="0.25">
      <c r="A314" s="89"/>
    </row>
    <row r="315" spans="1:1" x14ac:dyDescent="0.25">
      <c r="A315" s="89"/>
    </row>
    <row r="316" spans="1:1" x14ac:dyDescent="0.25">
      <c r="A316" s="89"/>
    </row>
    <row r="317" spans="1:1" x14ac:dyDescent="0.25">
      <c r="A317" s="89"/>
    </row>
    <row r="318" spans="1:1" x14ac:dyDescent="0.25">
      <c r="A318" s="89"/>
    </row>
    <row r="319" spans="1:1" x14ac:dyDescent="0.25">
      <c r="A319" s="89"/>
    </row>
    <row r="320" spans="1:1" x14ac:dyDescent="0.25">
      <c r="A320" s="89"/>
    </row>
    <row r="321" spans="1:1" x14ac:dyDescent="0.25">
      <c r="A321" s="89"/>
    </row>
    <row r="322" spans="1:1" x14ac:dyDescent="0.25">
      <c r="A322" s="89"/>
    </row>
    <row r="323" spans="1:1" x14ac:dyDescent="0.25">
      <c r="A323" s="89"/>
    </row>
    <row r="324" spans="1:1" x14ac:dyDescent="0.25">
      <c r="A324" s="89"/>
    </row>
    <row r="325" spans="1:1" x14ac:dyDescent="0.25">
      <c r="A325" s="89"/>
    </row>
    <row r="326" spans="1:1" x14ac:dyDescent="0.25">
      <c r="A326" s="89"/>
    </row>
    <row r="327" spans="1:1" x14ac:dyDescent="0.25">
      <c r="A327" s="89"/>
    </row>
    <row r="328" spans="1:1" x14ac:dyDescent="0.25">
      <c r="A328" s="89"/>
    </row>
    <row r="329" spans="1:1" x14ac:dyDescent="0.25">
      <c r="A329" s="89"/>
    </row>
    <row r="330" spans="1:1" x14ac:dyDescent="0.25">
      <c r="A330" s="89"/>
    </row>
    <row r="331" spans="1:1" x14ac:dyDescent="0.25">
      <c r="A331" s="89"/>
    </row>
    <row r="332" spans="1:1" x14ac:dyDescent="0.25">
      <c r="A332" s="89"/>
    </row>
    <row r="333" spans="1:1" x14ac:dyDescent="0.25">
      <c r="A333" s="89"/>
    </row>
    <row r="334" spans="1:1" x14ac:dyDescent="0.25">
      <c r="A334" s="89"/>
    </row>
    <row r="335" spans="1:1" x14ac:dyDescent="0.25">
      <c r="A335" s="89"/>
    </row>
    <row r="336" spans="1:1" x14ac:dyDescent="0.25">
      <c r="A336" s="89"/>
    </row>
    <row r="337" spans="1:1" x14ac:dyDescent="0.25">
      <c r="A337" s="89"/>
    </row>
    <row r="338" spans="1:1" x14ac:dyDescent="0.25">
      <c r="A338" s="89"/>
    </row>
    <row r="339" spans="1:1" x14ac:dyDescent="0.25">
      <c r="A339" s="89"/>
    </row>
    <row r="340" spans="1:1" x14ac:dyDescent="0.25">
      <c r="A340" s="89"/>
    </row>
    <row r="341" spans="1:1" x14ac:dyDescent="0.25">
      <c r="A341" s="89"/>
    </row>
    <row r="342" spans="1:1" x14ac:dyDescent="0.25">
      <c r="A342" s="89"/>
    </row>
    <row r="343" spans="1:1" x14ac:dyDescent="0.25">
      <c r="A343" s="89"/>
    </row>
    <row r="344" spans="1:1" x14ac:dyDescent="0.25">
      <c r="A344" s="89"/>
    </row>
    <row r="345" spans="1:1" x14ac:dyDescent="0.25">
      <c r="A345" s="89"/>
    </row>
    <row r="346" spans="1:1" x14ac:dyDescent="0.25">
      <c r="A346" s="89"/>
    </row>
    <row r="347" spans="1:1" x14ac:dyDescent="0.25">
      <c r="A347" s="89"/>
    </row>
    <row r="348" spans="1:1" x14ac:dyDescent="0.25">
      <c r="A348" s="89"/>
    </row>
    <row r="349" spans="1:1" x14ac:dyDescent="0.25">
      <c r="A349" s="89"/>
    </row>
    <row r="350" spans="1:1" x14ac:dyDescent="0.25">
      <c r="A350" s="89"/>
    </row>
    <row r="351" spans="1:1" x14ac:dyDescent="0.25">
      <c r="A351" s="89"/>
    </row>
    <row r="352" spans="1:1" x14ac:dyDescent="0.25">
      <c r="A352" s="89"/>
    </row>
    <row r="353" spans="1:1" x14ac:dyDescent="0.25">
      <c r="A353" s="89"/>
    </row>
    <row r="354" spans="1:1" x14ac:dyDescent="0.25">
      <c r="A354" s="89"/>
    </row>
    <row r="355" spans="1:1" x14ac:dyDescent="0.25">
      <c r="A355" s="89"/>
    </row>
    <row r="356" spans="1:1" x14ac:dyDescent="0.25">
      <c r="A356" s="89"/>
    </row>
    <row r="357" spans="1:1" x14ac:dyDescent="0.25">
      <c r="A357" s="89"/>
    </row>
    <row r="358" spans="1:1" x14ac:dyDescent="0.25">
      <c r="A358" s="89"/>
    </row>
    <row r="359" spans="1:1" x14ac:dyDescent="0.25">
      <c r="A359" s="89"/>
    </row>
    <row r="360" spans="1:1" x14ac:dyDescent="0.25">
      <c r="A360" s="89"/>
    </row>
    <row r="361" spans="1:1" x14ac:dyDescent="0.25">
      <c r="A361" s="89"/>
    </row>
    <row r="362" spans="1:1" x14ac:dyDescent="0.25">
      <c r="A362" s="89"/>
    </row>
    <row r="363" spans="1:1" x14ac:dyDescent="0.25">
      <c r="A363" s="89"/>
    </row>
    <row r="364" spans="1:1" x14ac:dyDescent="0.25">
      <c r="A364" s="89"/>
    </row>
    <row r="365" spans="1:1" x14ac:dyDescent="0.25">
      <c r="A365" s="89"/>
    </row>
    <row r="366" spans="1:1" x14ac:dyDescent="0.25">
      <c r="A366" s="89"/>
    </row>
    <row r="367" spans="1:1" x14ac:dyDescent="0.25">
      <c r="A367" s="89"/>
    </row>
    <row r="368" spans="1:1" x14ac:dyDescent="0.25">
      <c r="A368" s="89"/>
    </row>
    <row r="369" spans="1:1" x14ac:dyDescent="0.25">
      <c r="A369" s="89"/>
    </row>
    <row r="370" spans="1:1" x14ac:dyDescent="0.25">
      <c r="A370" s="89"/>
    </row>
    <row r="371" spans="1:1" x14ac:dyDescent="0.25">
      <c r="A371" s="89"/>
    </row>
    <row r="372" spans="1:1" x14ac:dyDescent="0.25">
      <c r="A372" s="89"/>
    </row>
    <row r="373" spans="1:1" x14ac:dyDescent="0.25">
      <c r="A373" s="89"/>
    </row>
    <row r="374" spans="1:1" x14ac:dyDescent="0.25">
      <c r="A374" s="89"/>
    </row>
    <row r="375" spans="1:1" x14ac:dyDescent="0.25">
      <c r="A375" s="89"/>
    </row>
    <row r="376" spans="1:1" x14ac:dyDescent="0.25">
      <c r="A376" s="89"/>
    </row>
    <row r="377" spans="1:1" x14ac:dyDescent="0.25">
      <c r="A377" s="89"/>
    </row>
    <row r="378" spans="1:1" x14ac:dyDescent="0.25">
      <c r="A378" s="89"/>
    </row>
    <row r="379" spans="1:1" x14ac:dyDescent="0.25">
      <c r="A379" s="89"/>
    </row>
    <row r="380" spans="1:1" x14ac:dyDescent="0.25">
      <c r="A380" s="89"/>
    </row>
    <row r="381" spans="1:1" x14ac:dyDescent="0.25">
      <c r="A381" s="89"/>
    </row>
    <row r="382" spans="1:1" x14ac:dyDescent="0.25">
      <c r="A382" s="89"/>
    </row>
    <row r="383" spans="1:1" x14ac:dyDescent="0.25">
      <c r="A383" s="89"/>
    </row>
    <row r="384" spans="1:1" x14ac:dyDescent="0.25">
      <c r="A384" s="89"/>
    </row>
    <row r="385" spans="1:1" x14ac:dyDescent="0.25">
      <c r="A385" s="89"/>
    </row>
    <row r="386" spans="1:1" x14ac:dyDescent="0.25">
      <c r="A386" s="89"/>
    </row>
    <row r="387" spans="1:1" x14ac:dyDescent="0.25">
      <c r="A387" s="89"/>
    </row>
    <row r="388" spans="1:1" x14ac:dyDescent="0.25">
      <c r="A388" s="89"/>
    </row>
    <row r="389" spans="1:1" x14ac:dyDescent="0.25">
      <c r="A389" s="89"/>
    </row>
    <row r="390" spans="1:1" x14ac:dyDescent="0.25">
      <c r="A390" s="89"/>
    </row>
    <row r="391" spans="1:1" x14ac:dyDescent="0.25">
      <c r="A391" s="89"/>
    </row>
    <row r="392" spans="1:1" x14ac:dyDescent="0.25">
      <c r="A392" s="89"/>
    </row>
    <row r="393" spans="1:1" x14ac:dyDescent="0.25">
      <c r="A393" s="89"/>
    </row>
    <row r="394" spans="1:1" x14ac:dyDescent="0.25">
      <c r="A394" s="89"/>
    </row>
    <row r="395" spans="1:1" x14ac:dyDescent="0.25">
      <c r="A395" s="89"/>
    </row>
    <row r="396" spans="1:1" x14ac:dyDescent="0.25">
      <c r="A396" s="89"/>
    </row>
    <row r="397" spans="1:1" x14ac:dyDescent="0.25">
      <c r="A397" s="89"/>
    </row>
    <row r="398" spans="1:1" x14ac:dyDescent="0.25">
      <c r="A398" s="89"/>
    </row>
    <row r="399" spans="1:1" x14ac:dyDescent="0.25">
      <c r="A399" s="89"/>
    </row>
    <row r="400" spans="1:1" x14ac:dyDescent="0.25">
      <c r="A400" s="89"/>
    </row>
    <row r="401" spans="1:1" x14ac:dyDescent="0.25">
      <c r="A401" s="89"/>
    </row>
    <row r="402" spans="1:1" x14ac:dyDescent="0.25">
      <c r="A402" s="89"/>
    </row>
    <row r="403" spans="1:1" x14ac:dyDescent="0.25">
      <c r="A403" s="89"/>
    </row>
    <row r="404" spans="1:1" x14ac:dyDescent="0.25">
      <c r="A404" s="89"/>
    </row>
    <row r="405" spans="1:1" x14ac:dyDescent="0.25">
      <c r="A405" s="89"/>
    </row>
    <row r="406" spans="1:1" x14ac:dyDescent="0.25">
      <c r="A406" s="89"/>
    </row>
    <row r="407" spans="1:1" x14ac:dyDescent="0.25">
      <c r="A407" s="89"/>
    </row>
    <row r="408" spans="1:1" x14ac:dyDescent="0.25">
      <c r="A408" s="89"/>
    </row>
    <row r="409" spans="1:1" x14ac:dyDescent="0.25">
      <c r="A409" s="89"/>
    </row>
    <row r="410" spans="1:1" x14ac:dyDescent="0.25">
      <c r="A410" s="89"/>
    </row>
    <row r="411" spans="1:1" x14ac:dyDescent="0.25">
      <c r="A411" s="89"/>
    </row>
    <row r="412" spans="1:1" x14ac:dyDescent="0.25">
      <c r="A412" s="89"/>
    </row>
    <row r="413" spans="1:1" x14ac:dyDescent="0.25">
      <c r="A413" s="89"/>
    </row>
    <row r="414" spans="1:1" x14ac:dyDescent="0.25">
      <c r="A414" s="89"/>
    </row>
    <row r="415" spans="1:1" x14ac:dyDescent="0.25">
      <c r="A415" s="89"/>
    </row>
    <row r="416" spans="1:1" x14ac:dyDescent="0.25">
      <c r="A416" s="89"/>
    </row>
    <row r="417" spans="1:1" x14ac:dyDescent="0.25">
      <c r="A417" s="89"/>
    </row>
    <row r="418" spans="1:1" x14ac:dyDescent="0.25">
      <c r="A418" s="89"/>
    </row>
    <row r="419" spans="1:1" x14ac:dyDescent="0.25">
      <c r="A419" s="89"/>
    </row>
    <row r="420" spans="1:1" x14ac:dyDescent="0.25">
      <c r="A420" s="89"/>
    </row>
    <row r="421" spans="1:1" x14ac:dyDescent="0.25">
      <c r="A421" s="89"/>
    </row>
    <row r="422" spans="1:1" x14ac:dyDescent="0.25">
      <c r="A422" s="89"/>
    </row>
    <row r="423" spans="1:1" x14ac:dyDescent="0.25">
      <c r="A423" s="89"/>
    </row>
    <row r="424" spans="1:1" x14ac:dyDescent="0.25">
      <c r="A424" s="89"/>
    </row>
    <row r="425" spans="1:1" x14ac:dyDescent="0.25">
      <c r="A425" s="89"/>
    </row>
    <row r="426" spans="1:1" x14ac:dyDescent="0.25">
      <c r="A426" s="89"/>
    </row>
    <row r="427" spans="1:1" x14ac:dyDescent="0.25">
      <c r="A427" s="89"/>
    </row>
    <row r="428" spans="1:1" x14ac:dyDescent="0.25">
      <c r="A428" s="89"/>
    </row>
    <row r="429" spans="1:1" x14ac:dyDescent="0.25">
      <c r="A429" s="89"/>
    </row>
    <row r="430" spans="1:1" x14ac:dyDescent="0.25">
      <c r="A430" s="89"/>
    </row>
    <row r="431" spans="1:1" x14ac:dyDescent="0.25">
      <c r="A431" s="89"/>
    </row>
    <row r="432" spans="1:1" x14ac:dyDescent="0.25">
      <c r="A432" s="89"/>
    </row>
    <row r="433" spans="1:1" x14ac:dyDescent="0.25">
      <c r="A433" s="89"/>
    </row>
    <row r="434" spans="1:1" x14ac:dyDescent="0.25">
      <c r="A434" s="89"/>
    </row>
    <row r="435" spans="1:1" x14ac:dyDescent="0.25">
      <c r="A435" s="89"/>
    </row>
    <row r="436" spans="1:1" x14ac:dyDescent="0.25">
      <c r="A436" s="89"/>
    </row>
    <row r="437" spans="1:1" x14ac:dyDescent="0.25">
      <c r="A437" s="89"/>
    </row>
    <row r="438" spans="1:1" x14ac:dyDescent="0.25">
      <c r="A438" s="89"/>
    </row>
    <row r="439" spans="1:1" x14ac:dyDescent="0.25">
      <c r="A439" s="89"/>
    </row>
    <row r="440" spans="1:1" x14ac:dyDescent="0.25">
      <c r="A440" s="89"/>
    </row>
    <row r="441" spans="1:1" x14ac:dyDescent="0.25">
      <c r="A441" s="89"/>
    </row>
    <row r="442" spans="1:1" x14ac:dyDescent="0.25">
      <c r="A442" s="89"/>
    </row>
    <row r="443" spans="1:1" x14ac:dyDescent="0.25">
      <c r="A443" s="89"/>
    </row>
    <row r="444" spans="1:1" x14ac:dyDescent="0.25">
      <c r="A444" s="89"/>
    </row>
    <row r="445" spans="1:1" x14ac:dyDescent="0.25">
      <c r="A445" s="89"/>
    </row>
    <row r="446" spans="1:1" x14ac:dyDescent="0.25">
      <c r="A446" s="89"/>
    </row>
    <row r="447" spans="1:1" x14ac:dyDescent="0.25">
      <c r="A447" s="89"/>
    </row>
    <row r="448" spans="1:1" x14ac:dyDescent="0.25">
      <c r="A448" s="89"/>
    </row>
    <row r="449" spans="1:1" x14ac:dyDescent="0.25">
      <c r="A449" s="89"/>
    </row>
    <row r="450" spans="1:1" x14ac:dyDescent="0.25">
      <c r="A450" s="89"/>
    </row>
    <row r="451" spans="1:1" x14ac:dyDescent="0.25">
      <c r="A451" s="89"/>
    </row>
    <row r="452" spans="1:1" x14ac:dyDescent="0.25">
      <c r="A452" s="89"/>
    </row>
    <row r="453" spans="1:1" x14ac:dyDescent="0.25">
      <c r="A453" s="89"/>
    </row>
    <row r="454" spans="1:1" x14ac:dyDescent="0.25">
      <c r="A454" s="89"/>
    </row>
    <row r="455" spans="1:1" x14ac:dyDescent="0.25">
      <c r="A455" s="89"/>
    </row>
    <row r="456" spans="1:1" x14ac:dyDescent="0.25">
      <c r="A456" s="89"/>
    </row>
    <row r="457" spans="1:1" x14ac:dyDescent="0.25">
      <c r="A457" s="89"/>
    </row>
    <row r="458" spans="1:1" x14ac:dyDescent="0.25">
      <c r="A458" s="89"/>
    </row>
    <row r="459" spans="1:1" x14ac:dyDescent="0.25">
      <c r="A459" s="89"/>
    </row>
    <row r="460" spans="1:1" x14ac:dyDescent="0.25">
      <c r="A460" s="89"/>
    </row>
    <row r="461" spans="1:1" x14ac:dyDescent="0.25">
      <c r="A461" s="89"/>
    </row>
    <row r="462" spans="1:1" x14ac:dyDescent="0.25">
      <c r="A462" s="89"/>
    </row>
    <row r="463" spans="1:1" x14ac:dyDescent="0.25">
      <c r="A463" s="89"/>
    </row>
    <row r="464" spans="1:1" x14ac:dyDescent="0.25">
      <c r="A464" s="89"/>
    </row>
    <row r="465" spans="1:1" x14ac:dyDescent="0.25">
      <c r="A465" s="89"/>
    </row>
    <row r="466" spans="1:1" x14ac:dyDescent="0.25">
      <c r="A466" s="89"/>
    </row>
    <row r="467" spans="1:1" x14ac:dyDescent="0.25">
      <c r="A467" s="89"/>
    </row>
    <row r="468" spans="1:1" x14ac:dyDescent="0.25">
      <c r="A468" s="89"/>
    </row>
    <row r="469" spans="1:1" x14ac:dyDescent="0.25">
      <c r="A469" s="89"/>
    </row>
    <row r="470" spans="1:1" x14ac:dyDescent="0.25">
      <c r="A470" s="89"/>
    </row>
    <row r="471" spans="1:1" x14ac:dyDescent="0.25">
      <c r="A471" s="89"/>
    </row>
    <row r="472" spans="1:1" x14ac:dyDescent="0.25">
      <c r="A472" s="89"/>
    </row>
    <row r="473" spans="1:1" x14ac:dyDescent="0.25">
      <c r="A473" s="89"/>
    </row>
    <row r="474" spans="1:1" x14ac:dyDescent="0.25">
      <c r="A474" s="89"/>
    </row>
    <row r="475" spans="1:1" x14ac:dyDescent="0.25">
      <c r="A475" s="89"/>
    </row>
    <row r="476" spans="1:1" x14ac:dyDescent="0.25">
      <c r="A476" s="89"/>
    </row>
    <row r="477" spans="1:1" x14ac:dyDescent="0.25">
      <c r="A477" s="89"/>
    </row>
    <row r="478" spans="1:1" x14ac:dyDescent="0.25">
      <c r="A478" s="89"/>
    </row>
    <row r="479" spans="1:1" x14ac:dyDescent="0.25">
      <c r="A479" s="89"/>
    </row>
    <row r="480" spans="1:1" x14ac:dyDescent="0.25">
      <c r="A480" s="89"/>
    </row>
    <row r="481" spans="1:1" x14ac:dyDescent="0.25">
      <c r="A481" s="89"/>
    </row>
    <row r="482" spans="1:1" x14ac:dyDescent="0.25">
      <c r="A482" s="89"/>
    </row>
    <row r="483" spans="1:1" x14ac:dyDescent="0.25">
      <c r="A483" s="89"/>
    </row>
    <row r="484" spans="1:1" x14ac:dyDescent="0.25">
      <c r="A484" s="89"/>
    </row>
    <row r="485" spans="1:1" x14ac:dyDescent="0.25">
      <c r="A485" s="89"/>
    </row>
    <row r="486" spans="1:1" x14ac:dyDescent="0.25">
      <c r="A486" s="89"/>
    </row>
    <row r="487" spans="1:1" x14ac:dyDescent="0.25">
      <c r="A487" s="89"/>
    </row>
    <row r="488" spans="1:1" x14ac:dyDescent="0.25">
      <c r="A488" s="89"/>
    </row>
    <row r="489" spans="1:1" x14ac:dyDescent="0.25">
      <c r="A489" s="89"/>
    </row>
    <row r="490" spans="1:1" x14ac:dyDescent="0.25">
      <c r="A490" s="89"/>
    </row>
    <row r="491" spans="1:1" x14ac:dyDescent="0.25">
      <c r="A491" s="89"/>
    </row>
    <row r="492" spans="1:1" x14ac:dyDescent="0.25">
      <c r="A492" s="89"/>
    </row>
    <row r="493" spans="1:1" x14ac:dyDescent="0.25">
      <c r="A493" s="89"/>
    </row>
    <row r="494" spans="1:1" x14ac:dyDescent="0.25">
      <c r="A494" s="89"/>
    </row>
    <row r="495" spans="1:1" x14ac:dyDescent="0.25">
      <c r="A495" s="89"/>
    </row>
    <row r="496" spans="1:1" x14ac:dyDescent="0.25">
      <c r="A496" s="89"/>
    </row>
    <row r="497" spans="1:1" x14ac:dyDescent="0.25">
      <c r="A497" s="89"/>
    </row>
    <row r="498" spans="1:1" x14ac:dyDescent="0.25">
      <c r="A498" s="89"/>
    </row>
    <row r="499" spans="1:1" x14ac:dyDescent="0.25">
      <c r="A499" s="89"/>
    </row>
    <row r="500" spans="1:1" x14ac:dyDescent="0.25">
      <c r="A500" s="89"/>
    </row>
    <row r="501" spans="1:1" x14ac:dyDescent="0.25">
      <c r="A501" s="89"/>
    </row>
    <row r="502" spans="1:1" x14ac:dyDescent="0.25">
      <c r="A502" s="89"/>
    </row>
    <row r="503" spans="1:1" x14ac:dyDescent="0.25">
      <c r="A503" s="89"/>
    </row>
    <row r="504" spans="1:1" x14ac:dyDescent="0.25">
      <c r="A504" s="89"/>
    </row>
    <row r="505" spans="1:1" x14ac:dyDescent="0.25">
      <c r="A505" s="89"/>
    </row>
    <row r="506" spans="1:1" x14ac:dyDescent="0.25">
      <c r="A506" s="89"/>
    </row>
    <row r="507" spans="1:1" x14ac:dyDescent="0.25">
      <c r="A507" s="89"/>
    </row>
    <row r="508" spans="1:1" x14ac:dyDescent="0.25">
      <c r="A508" s="89"/>
    </row>
    <row r="509" spans="1:1" x14ac:dyDescent="0.25">
      <c r="A509" s="89"/>
    </row>
    <row r="510" spans="1:1" x14ac:dyDescent="0.25">
      <c r="A510" s="89"/>
    </row>
    <row r="511" spans="1:1" x14ac:dyDescent="0.25">
      <c r="A511" s="89"/>
    </row>
    <row r="512" spans="1:1" x14ac:dyDescent="0.25">
      <c r="A512" s="89"/>
    </row>
    <row r="513" spans="1:1" x14ac:dyDescent="0.25">
      <c r="A513" s="89"/>
    </row>
    <row r="514" spans="1:1" x14ac:dyDescent="0.25">
      <c r="A514" s="89"/>
    </row>
    <row r="515" spans="1:1" x14ac:dyDescent="0.25">
      <c r="A515" s="89"/>
    </row>
    <row r="516" spans="1:1" x14ac:dyDescent="0.25">
      <c r="A516" s="89"/>
    </row>
    <row r="517" spans="1:1" x14ac:dyDescent="0.25">
      <c r="A517" s="89"/>
    </row>
    <row r="518" spans="1:1" x14ac:dyDescent="0.25">
      <c r="A518" s="89"/>
    </row>
    <row r="519" spans="1:1" x14ac:dyDescent="0.25">
      <c r="A519" s="89"/>
    </row>
    <row r="520" spans="1:1" x14ac:dyDescent="0.25">
      <c r="A520" s="89"/>
    </row>
    <row r="521" spans="1:1" x14ac:dyDescent="0.25">
      <c r="A521" s="89"/>
    </row>
    <row r="522" spans="1:1" x14ac:dyDescent="0.25">
      <c r="A522" s="89"/>
    </row>
    <row r="523" spans="1:1" x14ac:dyDescent="0.25">
      <c r="A523" s="89"/>
    </row>
    <row r="524" spans="1:1" x14ac:dyDescent="0.25">
      <c r="A524" s="89"/>
    </row>
    <row r="525" spans="1:1" x14ac:dyDescent="0.25">
      <c r="A525" s="89"/>
    </row>
    <row r="526" spans="1:1" x14ac:dyDescent="0.25">
      <c r="A526" s="89"/>
    </row>
    <row r="527" spans="1:1" x14ac:dyDescent="0.25">
      <c r="A527" s="89"/>
    </row>
    <row r="528" spans="1:1" x14ac:dyDescent="0.25">
      <c r="A528" s="89"/>
    </row>
    <row r="529" spans="1:1" x14ac:dyDescent="0.25">
      <c r="A529" s="89"/>
    </row>
    <row r="530" spans="1:1" x14ac:dyDescent="0.25">
      <c r="A530" s="89"/>
    </row>
    <row r="531" spans="1:1" x14ac:dyDescent="0.25">
      <c r="A531" s="89"/>
    </row>
    <row r="532" spans="1:1" x14ac:dyDescent="0.25">
      <c r="A532" s="89"/>
    </row>
    <row r="533" spans="1:1" x14ac:dyDescent="0.25">
      <c r="A533" s="89"/>
    </row>
    <row r="534" spans="1:1" x14ac:dyDescent="0.25">
      <c r="A534" s="89"/>
    </row>
    <row r="535" spans="1:1" x14ac:dyDescent="0.25">
      <c r="A535" s="89"/>
    </row>
    <row r="536" spans="1:1" x14ac:dyDescent="0.25">
      <c r="A536" s="89"/>
    </row>
    <row r="537" spans="1:1" x14ac:dyDescent="0.25">
      <c r="A537" s="89"/>
    </row>
    <row r="538" spans="1:1" x14ac:dyDescent="0.25">
      <c r="A538" s="89"/>
    </row>
    <row r="539" spans="1:1" x14ac:dyDescent="0.25">
      <c r="A539" s="89"/>
    </row>
    <row r="540" spans="1:1" x14ac:dyDescent="0.25">
      <c r="A540" s="89"/>
    </row>
    <row r="541" spans="1:1" x14ac:dyDescent="0.25">
      <c r="A541" s="89"/>
    </row>
    <row r="542" spans="1:1" x14ac:dyDescent="0.25">
      <c r="A542" s="89"/>
    </row>
    <row r="543" spans="1:1" x14ac:dyDescent="0.25">
      <c r="A543" s="89"/>
    </row>
    <row r="544" spans="1:1" x14ac:dyDescent="0.25">
      <c r="A544" s="89"/>
    </row>
    <row r="545" spans="1:1" x14ac:dyDescent="0.25">
      <c r="A545" s="89"/>
    </row>
    <row r="546" spans="1:1" x14ac:dyDescent="0.25">
      <c r="A546" s="89"/>
    </row>
    <row r="547" spans="1:1" x14ac:dyDescent="0.25">
      <c r="A547" s="89"/>
    </row>
    <row r="548" spans="1:1" x14ac:dyDescent="0.25">
      <c r="A548" s="89"/>
    </row>
    <row r="549" spans="1:1" x14ac:dyDescent="0.25">
      <c r="A549" s="89"/>
    </row>
    <row r="550" spans="1:1" x14ac:dyDescent="0.25">
      <c r="A550" s="89"/>
    </row>
    <row r="551" spans="1:1" x14ac:dyDescent="0.25">
      <c r="A551" s="89"/>
    </row>
    <row r="552" spans="1:1" x14ac:dyDescent="0.25">
      <c r="A552" s="89"/>
    </row>
    <row r="553" spans="1:1" x14ac:dyDescent="0.25">
      <c r="A553" s="89"/>
    </row>
    <row r="554" spans="1:1" x14ac:dyDescent="0.25">
      <c r="A554" s="89"/>
    </row>
    <row r="555" spans="1:1" x14ac:dyDescent="0.25">
      <c r="A555" s="89"/>
    </row>
    <row r="556" spans="1:1" x14ac:dyDescent="0.25">
      <c r="A556" s="89"/>
    </row>
    <row r="557" spans="1:1" x14ac:dyDescent="0.25">
      <c r="A557" s="89"/>
    </row>
    <row r="558" spans="1:1" x14ac:dyDescent="0.25">
      <c r="A558" s="89"/>
    </row>
    <row r="559" spans="1:1" x14ac:dyDescent="0.25">
      <c r="A559" s="89"/>
    </row>
    <row r="560" spans="1:1" x14ac:dyDescent="0.25">
      <c r="A560" s="89"/>
    </row>
    <row r="561" spans="1:1" x14ac:dyDescent="0.25">
      <c r="A561" s="89"/>
    </row>
    <row r="562" spans="1:1" x14ac:dyDescent="0.25">
      <c r="A562" s="89"/>
    </row>
    <row r="563" spans="1:1" x14ac:dyDescent="0.25">
      <c r="A563" s="89"/>
    </row>
    <row r="564" spans="1:1" x14ac:dyDescent="0.25">
      <c r="A564" s="89"/>
    </row>
    <row r="565" spans="1:1" x14ac:dyDescent="0.25">
      <c r="A565" s="89"/>
    </row>
    <row r="566" spans="1:1" x14ac:dyDescent="0.25">
      <c r="A566" s="89"/>
    </row>
    <row r="567" spans="1:1" x14ac:dyDescent="0.25">
      <c r="A567" s="89"/>
    </row>
    <row r="568" spans="1:1" x14ac:dyDescent="0.25">
      <c r="A568" s="89"/>
    </row>
    <row r="569" spans="1:1" x14ac:dyDescent="0.25">
      <c r="A569" s="89"/>
    </row>
    <row r="570" spans="1:1" x14ac:dyDescent="0.25">
      <c r="A570" s="89"/>
    </row>
    <row r="571" spans="1:1" x14ac:dyDescent="0.25">
      <c r="A571" s="89"/>
    </row>
    <row r="572" spans="1:1" x14ac:dyDescent="0.25">
      <c r="A572" s="89"/>
    </row>
    <row r="573" spans="1:1" x14ac:dyDescent="0.25">
      <c r="A573" s="89"/>
    </row>
    <row r="574" spans="1:1" x14ac:dyDescent="0.25">
      <c r="A574" s="89"/>
    </row>
    <row r="575" spans="1:1" x14ac:dyDescent="0.25">
      <c r="A575" s="89"/>
    </row>
    <row r="576" spans="1:1" x14ac:dyDescent="0.25">
      <c r="A576" s="89"/>
    </row>
    <row r="577" spans="1:1" x14ac:dyDescent="0.25">
      <c r="A577" s="89"/>
    </row>
    <row r="578" spans="1:1" x14ac:dyDescent="0.25">
      <c r="A578" s="89"/>
    </row>
    <row r="579" spans="1:1" x14ac:dyDescent="0.25">
      <c r="A579" s="89"/>
    </row>
    <row r="580" spans="1:1" x14ac:dyDescent="0.25">
      <c r="A580" s="89"/>
    </row>
    <row r="581" spans="1:1" x14ac:dyDescent="0.25">
      <c r="A581" s="89"/>
    </row>
    <row r="582" spans="1:1" x14ac:dyDescent="0.25">
      <c r="A582" s="89"/>
    </row>
    <row r="583" spans="1:1" x14ac:dyDescent="0.25">
      <c r="A583" s="89"/>
    </row>
    <row r="584" spans="1:1" x14ac:dyDescent="0.25">
      <c r="A584" s="89"/>
    </row>
    <row r="585" spans="1:1" x14ac:dyDescent="0.25">
      <c r="A585" s="89"/>
    </row>
    <row r="586" spans="1:1" x14ac:dyDescent="0.25">
      <c r="A586" s="89"/>
    </row>
    <row r="587" spans="1:1" x14ac:dyDescent="0.25">
      <c r="A587" s="89"/>
    </row>
    <row r="588" spans="1:1" x14ac:dyDescent="0.25">
      <c r="A588" s="89"/>
    </row>
    <row r="589" spans="1:1" x14ac:dyDescent="0.25">
      <c r="A589" s="89"/>
    </row>
    <row r="590" spans="1:1" x14ac:dyDescent="0.25">
      <c r="A590" s="89"/>
    </row>
    <row r="591" spans="1:1" x14ac:dyDescent="0.25">
      <c r="A591" s="89"/>
    </row>
    <row r="592" spans="1:1" x14ac:dyDescent="0.25">
      <c r="A592" s="89"/>
    </row>
    <row r="593" spans="1:1" x14ac:dyDescent="0.25">
      <c r="A593" s="89"/>
    </row>
    <row r="594" spans="1:1" x14ac:dyDescent="0.25">
      <c r="A594" s="89"/>
    </row>
    <row r="595" spans="1:1" x14ac:dyDescent="0.25">
      <c r="A595" s="89"/>
    </row>
    <row r="596" spans="1:1" x14ac:dyDescent="0.25">
      <c r="A596" s="89"/>
    </row>
    <row r="597" spans="1:1" x14ac:dyDescent="0.25">
      <c r="A597" s="89"/>
    </row>
    <row r="598" spans="1:1" x14ac:dyDescent="0.25">
      <c r="A598" s="89"/>
    </row>
    <row r="599" spans="1:1" x14ac:dyDescent="0.25">
      <c r="A599" s="89"/>
    </row>
    <row r="600" spans="1:1" x14ac:dyDescent="0.25">
      <c r="A600" s="89"/>
    </row>
    <row r="601" spans="1:1" x14ac:dyDescent="0.25">
      <c r="A601" s="89"/>
    </row>
    <row r="602" spans="1:1" x14ac:dyDescent="0.25">
      <c r="A602" s="89"/>
    </row>
    <row r="603" spans="1:1" x14ac:dyDescent="0.25">
      <c r="A603" s="89"/>
    </row>
    <row r="604" spans="1:1" x14ac:dyDescent="0.25">
      <c r="A604" s="89"/>
    </row>
    <row r="605" spans="1:1" x14ac:dyDescent="0.25">
      <c r="A605" s="89"/>
    </row>
    <row r="606" spans="1:1" x14ac:dyDescent="0.25">
      <c r="A606" s="89"/>
    </row>
    <row r="607" spans="1:1" x14ac:dyDescent="0.25">
      <c r="A607" s="89"/>
    </row>
    <row r="608" spans="1:1" x14ac:dyDescent="0.25">
      <c r="A608" s="89"/>
    </row>
    <row r="609" spans="1:1" x14ac:dyDescent="0.25">
      <c r="A609" s="89"/>
    </row>
    <row r="610" spans="1:1" x14ac:dyDescent="0.25">
      <c r="A610" s="89"/>
    </row>
    <row r="611" spans="1:1" x14ac:dyDescent="0.25">
      <c r="A611" s="89"/>
    </row>
    <row r="612" spans="1:1" x14ac:dyDescent="0.25">
      <c r="A612" s="89"/>
    </row>
    <row r="613" spans="1:1" x14ac:dyDescent="0.25">
      <c r="A613" s="89"/>
    </row>
    <row r="614" spans="1:1" x14ac:dyDescent="0.25">
      <c r="A614" s="89"/>
    </row>
    <row r="615" spans="1:1" x14ac:dyDescent="0.25">
      <c r="A615" s="89"/>
    </row>
    <row r="616" spans="1:1" x14ac:dyDescent="0.25">
      <c r="A616" s="89"/>
    </row>
    <row r="617" spans="1:1" x14ac:dyDescent="0.25">
      <c r="A617" s="89"/>
    </row>
    <row r="618" spans="1:1" x14ac:dyDescent="0.25">
      <c r="A618" s="89"/>
    </row>
    <row r="619" spans="1:1" x14ac:dyDescent="0.25">
      <c r="A619" s="89"/>
    </row>
    <row r="620" spans="1:1" x14ac:dyDescent="0.25">
      <c r="A620" s="89"/>
    </row>
    <row r="621" spans="1:1" x14ac:dyDescent="0.25">
      <c r="A621" s="89"/>
    </row>
    <row r="622" spans="1:1" x14ac:dyDescent="0.25">
      <c r="A622" s="89"/>
    </row>
    <row r="623" spans="1:1" x14ac:dyDescent="0.25">
      <c r="A623" s="89"/>
    </row>
    <row r="624" spans="1:1" x14ac:dyDescent="0.25">
      <c r="A624" s="89"/>
    </row>
    <row r="625" spans="1:1" x14ac:dyDescent="0.25">
      <c r="A625" s="89"/>
    </row>
    <row r="626" spans="1:1" x14ac:dyDescent="0.25">
      <c r="A626" s="89"/>
    </row>
    <row r="627" spans="1:1" x14ac:dyDescent="0.25">
      <c r="A627" s="89"/>
    </row>
    <row r="628" spans="1:1" x14ac:dyDescent="0.25">
      <c r="A628" s="89"/>
    </row>
    <row r="629" spans="1:1" x14ac:dyDescent="0.25">
      <c r="A629" s="89"/>
    </row>
    <row r="630" spans="1:1" x14ac:dyDescent="0.25">
      <c r="A630" s="89"/>
    </row>
    <row r="631" spans="1:1" x14ac:dyDescent="0.25">
      <c r="A631" s="89"/>
    </row>
    <row r="632" spans="1:1" x14ac:dyDescent="0.25">
      <c r="A632" s="89"/>
    </row>
    <row r="633" spans="1:1" x14ac:dyDescent="0.25">
      <c r="A633" s="89"/>
    </row>
    <row r="634" spans="1:1" x14ac:dyDescent="0.25">
      <c r="A634" s="89"/>
    </row>
    <row r="635" spans="1:1" x14ac:dyDescent="0.25">
      <c r="A635" s="89"/>
    </row>
    <row r="636" spans="1:1" x14ac:dyDescent="0.25">
      <c r="A636" s="89"/>
    </row>
    <row r="637" spans="1:1" x14ac:dyDescent="0.25">
      <c r="A637" s="89"/>
    </row>
    <row r="638" spans="1:1" x14ac:dyDescent="0.25">
      <c r="A638" s="89"/>
    </row>
    <row r="639" spans="1:1" x14ac:dyDescent="0.25">
      <c r="A639" s="89"/>
    </row>
    <row r="640" spans="1:1" x14ac:dyDescent="0.25">
      <c r="A640" s="89"/>
    </row>
    <row r="641" spans="1:1" x14ac:dyDescent="0.25">
      <c r="A641" s="89"/>
    </row>
    <row r="642" spans="1:1" x14ac:dyDescent="0.25">
      <c r="A642" s="89"/>
    </row>
    <row r="643" spans="1:1" x14ac:dyDescent="0.25">
      <c r="A643" s="89"/>
    </row>
    <row r="644" spans="1:1" x14ac:dyDescent="0.25">
      <c r="A644" s="89"/>
    </row>
    <row r="645" spans="1:1" x14ac:dyDescent="0.25">
      <c r="A645" s="89"/>
    </row>
    <row r="646" spans="1:1" x14ac:dyDescent="0.25">
      <c r="A646" s="89"/>
    </row>
    <row r="647" spans="1:1" x14ac:dyDescent="0.25">
      <c r="A647" s="89"/>
    </row>
    <row r="648" spans="1:1" x14ac:dyDescent="0.25">
      <c r="A648" s="89"/>
    </row>
    <row r="649" spans="1:1" x14ac:dyDescent="0.25">
      <c r="A649" s="89"/>
    </row>
    <row r="650" spans="1:1" x14ac:dyDescent="0.25">
      <c r="A650" s="89"/>
    </row>
    <row r="651" spans="1:1" x14ac:dyDescent="0.25">
      <c r="A651" s="89"/>
    </row>
    <row r="652" spans="1:1" x14ac:dyDescent="0.25">
      <c r="A652" s="89"/>
    </row>
    <row r="653" spans="1:1" x14ac:dyDescent="0.25">
      <c r="A653" s="89"/>
    </row>
    <row r="654" spans="1:1" x14ac:dyDescent="0.25">
      <c r="A654" s="89"/>
    </row>
    <row r="655" spans="1:1" x14ac:dyDescent="0.25">
      <c r="A655" s="89"/>
    </row>
    <row r="656" spans="1:1" x14ac:dyDescent="0.25">
      <c r="A656" s="89"/>
    </row>
    <row r="657" spans="1:1" x14ac:dyDescent="0.25">
      <c r="A657" s="89"/>
    </row>
    <row r="658" spans="1:1" x14ac:dyDescent="0.25">
      <c r="A658" s="89"/>
    </row>
    <row r="659" spans="1:1" x14ac:dyDescent="0.25">
      <c r="A659" s="89"/>
    </row>
    <row r="660" spans="1:1" x14ac:dyDescent="0.25">
      <c r="A660" s="89"/>
    </row>
    <row r="661" spans="1:1" x14ac:dyDescent="0.25">
      <c r="A661" s="89"/>
    </row>
    <row r="662" spans="1:1" x14ac:dyDescent="0.25">
      <c r="A662" s="89"/>
    </row>
    <row r="663" spans="1:1" x14ac:dyDescent="0.25">
      <c r="A663" s="89"/>
    </row>
    <row r="664" spans="1:1" x14ac:dyDescent="0.25">
      <c r="A664" s="89"/>
    </row>
    <row r="665" spans="1:1" x14ac:dyDescent="0.25">
      <c r="A665" s="89"/>
    </row>
    <row r="666" spans="1:1" x14ac:dyDescent="0.25">
      <c r="A666" s="89"/>
    </row>
    <row r="667" spans="1:1" x14ac:dyDescent="0.25">
      <c r="A667" s="89"/>
    </row>
    <row r="668" spans="1:1" x14ac:dyDescent="0.25">
      <c r="A668" s="89"/>
    </row>
    <row r="669" spans="1:1" x14ac:dyDescent="0.25">
      <c r="A669" s="89"/>
    </row>
    <row r="670" spans="1:1" x14ac:dyDescent="0.25">
      <c r="A670" s="89"/>
    </row>
    <row r="671" spans="1:1" x14ac:dyDescent="0.25">
      <c r="A671" s="89"/>
    </row>
    <row r="672" spans="1:1" x14ac:dyDescent="0.25">
      <c r="A672" s="89"/>
    </row>
    <row r="673" spans="1:1" x14ac:dyDescent="0.25">
      <c r="A673" s="89"/>
    </row>
    <row r="674" spans="1:1" x14ac:dyDescent="0.25">
      <c r="A674" s="89"/>
    </row>
    <row r="675" spans="1:1" x14ac:dyDescent="0.25">
      <c r="A675" s="89"/>
    </row>
    <row r="676" spans="1:1" x14ac:dyDescent="0.25">
      <c r="A676" s="89"/>
    </row>
    <row r="677" spans="1:1" x14ac:dyDescent="0.25">
      <c r="A677" s="89"/>
    </row>
    <row r="678" spans="1:1" x14ac:dyDescent="0.25">
      <c r="A678" s="89"/>
    </row>
    <row r="679" spans="1:1" x14ac:dyDescent="0.25">
      <c r="A679" s="89"/>
    </row>
    <row r="680" spans="1:1" x14ac:dyDescent="0.25">
      <c r="A680" s="89"/>
    </row>
    <row r="681" spans="1:1" x14ac:dyDescent="0.25">
      <c r="A681" s="89"/>
    </row>
    <row r="682" spans="1:1" x14ac:dyDescent="0.25">
      <c r="A682" s="89"/>
    </row>
    <row r="683" spans="1:1" x14ac:dyDescent="0.25">
      <c r="A683" s="89"/>
    </row>
    <row r="684" spans="1:1" x14ac:dyDescent="0.25">
      <c r="A684" s="89"/>
    </row>
    <row r="685" spans="1:1" x14ac:dyDescent="0.25">
      <c r="A685" s="89"/>
    </row>
    <row r="686" spans="1:1" x14ac:dyDescent="0.25">
      <c r="A686" s="89"/>
    </row>
    <row r="687" spans="1:1" x14ac:dyDescent="0.25">
      <c r="A687" s="89"/>
    </row>
    <row r="688" spans="1:1" x14ac:dyDescent="0.25">
      <c r="A688" s="89"/>
    </row>
    <row r="689" spans="1:1" x14ac:dyDescent="0.25">
      <c r="A689" s="89"/>
    </row>
    <row r="690" spans="1:1" x14ac:dyDescent="0.25">
      <c r="A690" s="89"/>
    </row>
    <row r="691" spans="1:1" x14ac:dyDescent="0.25">
      <c r="A691" s="89"/>
    </row>
    <row r="692" spans="1:1" x14ac:dyDescent="0.25">
      <c r="A692" s="89"/>
    </row>
    <row r="693" spans="1:1" x14ac:dyDescent="0.25">
      <c r="A693" s="89"/>
    </row>
    <row r="694" spans="1:1" x14ac:dyDescent="0.25">
      <c r="A694" s="89"/>
    </row>
    <row r="695" spans="1:1" x14ac:dyDescent="0.25">
      <c r="A695" s="89"/>
    </row>
    <row r="696" spans="1:1" x14ac:dyDescent="0.25">
      <c r="A696" s="89"/>
    </row>
    <row r="697" spans="1:1" x14ac:dyDescent="0.25">
      <c r="A697" s="89"/>
    </row>
    <row r="698" spans="1:1" x14ac:dyDescent="0.25">
      <c r="A698" s="89"/>
    </row>
    <row r="699" spans="1:1" x14ac:dyDescent="0.25">
      <c r="A699" s="89"/>
    </row>
    <row r="700" spans="1:1" x14ac:dyDescent="0.25">
      <c r="A700" s="89"/>
    </row>
    <row r="701" spans="1:1" x14ac:dyDescent="0.25">
      <c r="A701" s="89"/>
    </row>
    <row r="702" spans="1:1" x14ac:dyDescent="0.25">
      <c r="A702" s="89"/>
    </row>
    <row r="703" spans="1:1" x14ac:dyDescent="0.25">
      <c r="A703" s="89"/>
    </row>
    <row r="704" spans="1:1" x14ac:dyDescent="0.25">
      <c r="A704" s="89"/>
    </row>
    <row r="705" spans="1:1" x14ac:dyDescent="0.25">
      <c r="A705" s="89"/>
    </row>
    <row r="706" spans="1:1" x14ac:dyDescent="0.25">
      <c r="A706" s="89"/>
    </row>
    <row r="707" spans="1:1" x14ac:dyDescent="0.25">
      <c r="A707" s="89"/>
    </row>
    <row r="708" spans="1:1" x14ac:dyDescent="0.25">
      <c r="A708" s="89"/>
    </row>
    <row r="709" spans="1:1" x14ac:dyDescent="0.25">
      <c r="A709" s="89"/>
    </row>
    <row r="710" spans="1:1" x14ac:dyDescent="0.25">
      <c r="A710" s="89"/>
    </row>
    <row r="711" spans="1:1" x14ac:dyDescent="0.25">
      <c r="A711" s="89"/>
    </row>
    <row r="712" spans="1:1" x14ac:dyDescent="0.25">
      <c r="A712" s="89"/>
    </row>
    <row r="713" spans="1:1" x14ac:dyDescent="0.25">
      <c r="A713" s="89"/>
    </row>
    <row r="714" spans="1:1" x14ac:dyDescent="0.25">
      <c r="A714" s="89"/>
    </row>
    <row r="715" spans="1:1" x14ac:dyDescent="0.25">
      <c r="A715" s="89"/>
    </row>
    <row r="716" spans="1:1" x14ac:dyDescent="0.25">
      <c r="A716" s="89"/>
    </row>
    <row r="717" spans="1:1" x14ac:dyDescent="0.25">
      <c r="A717" s="89"/>
    </row>
    <row r="718" spans="1:1" x14ac:dyDescent="0.25">
      <c r="A718" s="89"/>
    </row>
    <row r="719" spans="1:1" x14ac:dyDescent="0.25">
      <c r="A719" s="89"/>
    </row>
    <row r="720" spans="1:1" x14ac:dyDescent="0.25">
      <c r="A720" s="89"/>
    </row>
    <row r="721" spans="1:1" x14ac:dyDescent="0.25">
      <c r="A721" s="89"/>
    </row>
    <row r="722" spans="1:1" x14ac:dyDescent="0.25">
      <c r="A722" s="89"/>
    </row>
    <row r="723" spans="1:1" x14ac:dyDescent="0.25">
      <c r="A723" s="89"/>
    </row>
    <row r="724" spans="1:1" x14ac:dyDescent="0.25">
      <c r="A724" s="89"/>
    </row>
    <row r="725" spans="1:1" x14ac:dyDescent="0.25">
      <c r="A725" s="89"/>
    </row>
    <row r="726" spans="1:1" x14ac:dyDescent="0.25">
      <c r="A726" s="89"/>
    </row>
    <row r="727" spans="1:1" x14ac:dyDescent="0.25">
      <c r="A727" s="89"/>
    </row>
    <row r="728" spans="1:1" x14ac:dyDescent="0.25">
      <c r="A728" s="89"/>
    </row>
    <row r="729" spans="1:1" x14ac:dyDescent="0.25">
      <c r="A729" s="89"/>
    </row>
    <row r="730" spans="1:1" x14ac:dyDescent="0.25">
      <c r="A730" s="89"/>
    </row>
    <row r="731" spans="1:1" x14ac:dyDescent="0.25">
      <c r="A731" s="89"/>
    </row>
    <row r="732" spans="1:1" x14ac:dyDescent="0.25">
      <c r="A732" s="89"/>
    </row>
    <row r="733" spans="1:1" x14ac:dyDescent="0.25">
      <c r="A733" s="89"/>
    </row>
    <row r="734" spans="1:1" x14ac:dyDescent="0.25">
      <c r="A734" s="89"/>
    </row>
    <row r="735" spans="1:1" x14ac:dyDescent="0.25">
      <c r="A735" s="89"/>
    </row>
    <row r="736" spans="1:1" x14ac:dyDescent="0.25">
      <c r="A736" s="89"/>
    </row>
    <row r="737" spans="1:1" x14ac:dyDescent="0.25">
      <c r="A737" s="89"/>
    </row>
    <row r="738" spans="1:1" x14ac:dyDescent="0.25">
      <c r="A738" s="89"/>
    </row>
    <row r="739" spans="1:1" x14ac:dyDescent="0.25">
      <c r="A739" s="89"/>
    </row>
    <row r="740" spans="1:1" x14ac:dyDescent="0.25">
      <c r="A740" s="89"/>
    </row>
    <row r="741" spans="1:1" x14ac:dyDescent="0.25">
      <c r="A741" s="89"/>
    </row>
    <row r="742" spans="1:1" x14ac:dyDescent="0.25">
      <c r="A742" s="89"/>
    </row>
    <row r="743" spans="1:1" x14ac:dyDescent="0.25">
      <c r="A743" s="89"/>
    </row>
    <row r="744" spans="1:1" x14ac:dyDescent="0.25">
      <c r="A744" s="89"/>
    </row>
    <row r="745" spans="1:1" x14ac:dyDescent="0.25">
      <c r="A745" s="89"/>
    </row>
    <row r="746" spans="1:1" x14ac:dyDescent="0.25">
      <c r="A746" s="89"/>
    </row>
    <row r="747" spans="1:1" x14ac:dyDescent="0.25">
      <c r="A747" s="89"/>
    </row>
    <row r="748" spans="1:1" x14ac:dyDescent="0.25">
      <c r="A748" s="89"/>
    </row>
    <row r="749" spans="1:1" x14ac:dyDescent="0.25">
      <c r="A749" s="89"/>
    </row>
    <row r="750" spans="1:1" x14ac:dyDescent="0.25">
      <c r="A750" s="89"/>
    </row>
    <row r="751" spans="1:1" x14ac:dyDescent="0.25">
      <c r="A751" s="89"/>
    </row>
    <row r="752" spans="1:1" x14ac:dyDescent="0.25">
      <c r="A752" s="89"/>
    </row>
    <row r="753" spans="1:1" x14ac:dyDescent="0.25">
      <c r="A753" s="89"/>
    </row>
    <row r="754" spans="1:1" x14ac:dyDescent="0.25">
      <c r="A754" s="89"/>
    </row>
    <row r="755" spans="1:1" x14ac:dyDescent="0.25">
      <c r="A755" s="89"/>
    </row>
    <row r="756" spans="1:1" x14ac:dyDescent="0.25">
      <c r="A756" s="89"/>
    </row>
    <row r="757" spans="1:1" x14ac:dyDescent="0.25">
      <c r="A757" s="89"/>
    </row>
    <row r="758" spans="1:1" x14ac:dyDescent="0.25">
      <c r="A758" s="89"/>
    </row>
    <row r="759" spans="1:1" x14ac:dyDescent="0.25">
      <c r="A759" s="89"/>
    </row>
    <row r="760" spans="1:1" x14ac:dyDescent="0.25">
      <c r="A760" s="89"/>
    </row>
    <row r="761" spans="1:1" x14ac:dyDescent="0.25">
      <c r="A761" s="89"/>
    </row>
    <row r="762" spans="1:1" x14ac:dyDescent="0.25">
      <c r="A762" s="89"/>
    </row>
    <row r="763" spans="1:1" x14ac:dyDescent="0.25">
      <c r="A763" s="89"/>
    </row>
    <row r="764" spans="1:1" x14ac:dyDescent="0.25">
      <c r="A764" s="89"/>
    </row>
    <row r="765" spans="1:1" x14ac:dyDescent="0.25">
      <c r="A765" s="89"/>
    </row>
    <row r="766" spans="1:1" x14ac:dyDescent="0.25">
      <c r="A766" s="89"/>
    </row>
    <row r="767" spans="1:1" x14ac:dyDescent="0.25">
      <c r="A767" s="89"/>
    </row>
    <row r="768" spans="1:1" x14ac:dyDescent="0.25">
      <c r="A768" s="89"/>
    </row>
    <row r="769" spans="1:1" x14ac:dyDescent="0.25">
      <c r="A769" s="89"/>
    </row>
    <row r="770" spans="1:1" x14ac:dyDescent="0.25">
      <c r="A770" s="89"/>
    </row>
    <row r="771" spans="1:1" x14ac:dyDescent="0.25">
      <c r="A771" s="89"/>
    </row>
    <row r="772" spans="1:1" x14ac:dyDescent="0.25">
      <c r="A772" s="89"/>
    </row>
    <row r="773" spans="1:1" x14ac:dyDescent="0.25">
      <c r="A773" s="89"/>
    </row>
    <row r="774" spans="1:1" x14ac:dyDescent="0.25">
      <c r="A774" s="89"/>
    </row>
    <row r="775" spans="1:1" x14ac:dyDescent="0.25">
      <c r="A775" s="89"/>
    </row>
    <row r="776" spans="1:1" x14ac:dyDescent="0.25">
      <c r="A776" s="89"/>
    </row>
    <row r="777" spans="1:1" x14ac:dyDescent="0.25">
      <c r="A777" s="89"/>
    </row>
    <row r="778" spans="1:1" x14ac:dyDescent="0.25">
      <c r="A778" s="89"/>
    </row>
    <row r="779" spans="1:1" x14ac:dyDescent="0.25">
      <c r="A779" s="89"/>
    </row>
    <row r="780" spans="1:1" x14ac:dyDescent="0.25">
      <c r="A780" s="89"/>
    </row>
    <row r="781" spans="1:1" x14ac:dyDescent="0.25">
      <c r="A781" s="89"/>
    </row>
    <row r="782" spans="1:1" x14ac:dyDescent="0.25">
      <c r="A782" s="89"/>
    </row>
    <row r="783" spans="1:1" x14ac:dyDescent="0.25">
      <c r="A783" s="89"/>
    </row>
    <row r="784" spans="1:1" x14ac:dyDescent="0.25">
      <c r="A784" s="89"/>
    </row>
    <row r="785" spans="1:1" x14ac:dyDescent="0.25">
      <c r="A785" s="89"/>
    </row>
    <row r="786" spans="1:1" x14ac:dyDescent="0.25">
      <c r="A786" s="89"/>
    </row>
    <row r="787" spans="1:1" x14ac:dyDescent="0.25">
      <c r="A787" s="89"/>
    </row>
    <row r="788" spans="1:1" x14ac:dyDescent="0.25">
      <c r="A788" s="89"/>
    </row>
    <row r="789" spans="1:1" x14ac:dyDescent="0.25">
      <c r="A789" s="89"/>
    </row>
    <row r="790" spans="1:1" x14ac:dyDescent="0.25">
      <c r="A790" s="89"/>
    </row>
    <row r="791" spans="1:1" x14ac:dyDescent="0.25">
      <c r="A791" s="89"/>
    </row>
    <row r="792" spans="1:1" x14ac:dyDescent="0.25">
      <c r="A792" s="89"/>
    </row>
    <row r="793" spans="1:1" x14ac:dyDescent="0.25">
      <c r="A793" s="89"/>
    </row>
    <row r="794" spans="1:1" x14ac:dyDescent="0.25">
      <c r="A794" s="89"/>
    </row>
    <row r="795" spans="1:1" x14ac:dyDescent="0.25">
      <c r="A795" s="89"/>
    </row>
    <row r="796" spans="1:1" x14ac:dyDescent="0.25">
      <c r="A796" s="89"/>
    </row>
    <row r="797" spans="1:1" x14ac:dyDescent="0.25">
      <c r="A797" s="89"/>
    </row>
    <row r="798" spans="1:1" x14ac:dyDescent="0.25">
      <c r="A798" s="89"/>
    </row>
    <row r="799" spans="1:1" x14ac:dyDescent="0.25">
      <c r="A799" s="89"/>
    </row>
    <row r="800" spans="1:1" x14ac:dyDescent="0.25">
      <c r="A800" s="89"/>
    </row>
    <row r="801" spans="1:1" x14ac:dyDescent="0.25">
      <c r="A801" s="89"/>
    </row>
    <row r="802" spans="1:1" x14ac:dyDescent="0.25">
      <c r="A802" s="89"/>
    </row>
    <row r="803" spans="1:1" x14ac:dyDescent="0.25">
      <c r="A803" s="89"/>
    </row>
    <row r="804" spans="1:1" x14ac:dyDescent="0.25">
      <c r="A804" s="89"/>
    </row>
    <row r="805" spans="1:1" x14ac:dyDescent="0.25">
      <c r="A805" s="89"/>
    </row>
    <row r="806" spans="1:1" x14ac:dyDescent="0.25">
      <c r="A806" s="89"/>
    </row>
    <row r="807" spans="1:1" x14ac:dyDescent="0.25">
      <c r="A807" s="89"/>
    </row>
    <row r="808" spans="1:1" x14ac:dyDescent="0.25">
      <c r="A808" s="89"/>
    </row>
    <row r="809" spans="1:1" x14ac:dyDescent="0.25">
      <c r="A809" s="89"/>
    </row>
    <row r="810" spans="1:1" x14ac:dyDescent="0.25">
      <c r="A810" s="89"/>
    </row>
    <row r="811" spans="1:1" x14ac:dyDescent="0.25">
      <c r="A811" s="89"/>
    </row>
    <row r="812" spans="1:1" x14ac:dyDescent="0.25">
      <c r="A812" s="89"/>
    </row>
    <row r="813" spans="1:1" x14ac:dyDescent="0.25">
      <c r="A813" s="89"/>
    </row>
    <row r="814" spans="1:1" x14ac:dyDescent="0.25">
      <c r="A814" s="89"/>
    </row>
    <row r="815" spans="1:1" x14ac:dyDescent="0.25">
      <c r="A815" s="89"/>
    </row>
    <row r="816" spans="1:1" x14ac:dyDescent="0.25">
      <c r="A816" s="89"/>
    </row>
    <row r="817" spans="1:1" x14ac:dyDescent="0.25">
      <c r="A817" s="89"/>
    </row>
    <row r="818" spans="1:1" x14ac:dyDescent="0.25">
      <c r="A818" s="89"/>
    </row>
    <row r="819" spans="1:1" x14ac:dyDescent="0.25">
      <c r="A819" s="89"/>
    </row>
    <row r="820" spans="1:1" x14ac:dyDescent="0.25">
      <c r="A820" s="89"/>
    </row>
    <row r="821" spans="1:1" x14ac:dyDescent="0.25">
      <c r="A821" s="89"/>
    </row>
    <row r="822" spans="1:1" x14ac:dyDescent="0.25">
      <c r="A822" s="89"/>
    </row>
    <row r="823" spans="1:1" x14ac:dyDescent="0.25">
      <c r="A823" s="89"/>
    </row>
    <row r="824" spans="1:1" x14ac:dyDescent="0.25">
      <c r="A824" s="89"/>
    </row>
    <row r="825" spans="1:1" x14ac:dyDescent="0.25">
      <c r="A825" s="89"/>
    </row>
    <row r="826" spans="1:1" x14ac:dyDescent="0.25">
      <c r="A826" s="89"/>
    </row>
    <row r="827" spans="1:1" x14ac:dyDescent="0.25">
      <c r="A827" s="89"/>
    </row>
    <row r="828" spans="1:1" x14ac:dyDescent="0.25">
      <c r="A828" s="89"/>
    </row>
    <row r="829" spans="1:1" x14ac:dyDescent="0.25">
      <c r="A829" s="89"/>
    </row>
    <row r="830" spans="1:1" x14ac:dyDescent="0.25">
      <c r="A830" s="89"/>
    </row>
    <row r="831" spans="1:1" x14ac:dyDescent="0.25">
      <c r="A831" s="89"/>
    </row>
    <row r="832" spans="1:1" x14ac:dyDescent="0.25">
      <c r="A832" s="89"/>
    </row>
    <row r="833" spans="1:1" x14ac:dyDescent="0.25">
      <c r="A833" s="89"/>
    </row>
    <row r="834" spans="1:1" x14ac:dyDescent="0.25">
      <c r="A834" s="89"/>
    </row>
    <row r="835" spans="1:1" x14ac:dyDescent="0.25">
      <c r="A835" s="89"/>
    </row>
    <row r="836" spans="1:1" x14ac:dyDescent="0.25">
      <c r="A836" s="89"/>
    </row>
    <row r="837" spans="1:1" x14ac:dyDescent="0.25">
      <c r="A837" s="89"/>
    </row>
    <row r="838" spans="1:1" x14ac:dyDescent="0.25">
      <c r="A838" s="89"/>
    </row>
    <row r="839" spans="1:1" x14ac:dyDescent="0.25">
      <c r="A839" s="89"/>
    </row>
    <row r="840" spans="1:1" x14ac:dyDescent="0.25">
      <c r="A840" s="89"/>
    </row>
    <row r="841" spans="1:1" x14ac:dyDescent="0.25">
      <c r="A841" s="89"/>
    </row>
    <row r="842" spans="1:1" x14ac:dyDescent="0.25">
      <c r="A842" s="89"/>
    </row>
    <row r="843" spans="1:1" x14ac:dyDescent="0.25">
      <c r="A843" s="89"/>
    </row>
    <row r="844" spans="1:1" x14ac:dyDescent="0.25">
      <c r="A844" s="89"/>
    </row>
    <row r="845" spans="1:1" x14ac:dyDescent="0.25">
      <c r="A845" s="89"/>
    </row>
    <row r="846" spans="1:1" x14ac:dyDescent="0.25">
      <c r="A846" s="89"/>
    </row>
    <row r="847" spans="1:1" x14ac:dyDescent="0.25">
      <c r="A847" s="89"/>
    </row>
    <row r="848" spans="1:1" x14ac:dyDescent="0.25">
      <c r="A848" s="89"/>
    </row>
    <row r="849" spans="1:1" x14ac:dyDescent="0.25">
      <c r="A849" s="89"/>
    </row>
    <row r="850" spans="1:1" x14ac:dyDescent="0.25">
      <c r="A850" s="89"/>
    </row>
    <row r="851" spans="1:1" x14ac:dyDescent="0.25">
      <c r="A851" s="89"/>
    </row>
    <row r="852" spans="1:1" x14ac:dyDescent="0.25">
      <c r="A852" s="89"/>
    </row>
    <row r="853" spans="1:1" x14ac:dyDescent="0.25">
      <c r="A853" s="89"/>
    </row>
    <row r="854" spans="1:1" x14ac:dyDescent="0.25">
      <c r="A854" s="89"/>
    </row>
    <row r="855" spans="1:1" x14ac:dyDescent="0.25">
      <c r="A855" s="89"/>
    </row>
    <row r="856" spans="1:1" x14ac:dyDescent="0.25">
      <c r="A856" s="89"/>
    </row>
    <row r="857" spans="1:1" x14ac:dyDescent="0.25">
      <c r="A857" s="89"/>
    </row>
    <row r="858" spans="1:1" x14ac:dyDescent="0.25">
      <c r="A858" s="89"/>
    </row>
    <row r="859" spans="1:1" x14ac:dyDescent="0.25">
      <c r="A859" s="89"/>
    </row>
    <row r="860" spans="1:1" x14ac:dyDescent="0.25">
      <c r="A860" s="89"/>
    </row>
    <row r="861" spans="1:1" x14ac:dyDescent="0.25">
      <c r="A861" s="89"/>
    </row>
    <row r="862" spans="1:1" x14ac:dyDescent="0.25">
      <c r="A862" s="89"/>
    </row>
    <row r="863" spans="1:1" x14ac:dyDescent="0.25">
      <c r="A863" s="89"/>
    </row>
    <row r="864" spans="1:1" x14ac:dyDescent="0.25">
      <c r="A864" s="89"/>
    </row>
    <row r="865" spans="1:1" x14ac:dyDescent="0.25">
      <c r="A865" s="89"/>
    </row>
    <row r="866" spans="1:1" x14ac:dyDescent="0.25">
      <c r="A866" s="89"/>
    </row>
    <row r="867" spans="1:1" x14ac:dyDescent="0.25">
      <c r="A867" s="89"/>
    </row>
    <row r="868" spans="1:1" x14ac:dyDescent="0.25">
      <c r="A868" s="89"/>
    </row>
    <row r="869" spans="1:1" x14ac:dyDescent="0.25">
      <c r="A869" s="89"/>
    </row>
    <row r="870" spans="1:1" x14ac:dyDescent="0.25">
      <c r="A870" s="89"/>
    </row>
    <row r="871" spans="1:1" x14ac:dyDescent="0.25">
      <c r="A871" s="89"/>
    </row>
    <row r="872" spans="1:1" x14ac:dyDescent="0.25">
      <c r="A872" s="89"/>
    </row>
    <row r="873" spans="1:1" x14ac:dyDescent="0.25">
      <c r="A873" s="89"/>
    </row>
    <row r="874" spans="1:1" x14ac:dyDescent="0.25">
      <c r="A874" s="89"/>
    </row>
    <row r="875" spans="1:1" x14ac:dyDescent="0.25">
      <c r="A875" s="89"/>
    </row>
    <row r="876" spans="1:1" x14ac:dyDescent="0.25">
      <c r="A876" s="89"/>
    </row>
    <row r="877" spans="1:1" x14ac:dyDescent="0.25">
      <c r="A877" s="89"/>
    </row>
    <row r="878" spans="1:1" x14ac:dyDescent="0.25">
      <c r="A878" s="89"/>
    </row>
    <row r="879" spans="1:1" x14ac:dyDescent="0.25">
      <c r="A879" s="89"/>
    </row>
    <row r="880" spans="1:1" x14ac:dyDescent="0.25">
      <c r="A880" s="89"/>
    </row>
    <row r="881" spans="1:1" x14ac:dyDescent="0.25">
      <c r="A881" s="89"/>
    </row>
    <row r="882" spans="1:1" x14ac:dyDescent="0.25">
      <c r="A882" s="89"/>
    </row>
    <row r="883" spans="1:1" x14ac:dyDescent="0.25">
      <c r="A883" s="89"/>
    </row>
    <row r="884" spans="1:1" x14ac:dyDescent="0.25">
      <c r="A884" s="89"/>
    </row>
    <row r="885" spans="1:1" x14ac:dyDescent="0.25">
      <c r="A885" s="89"/>
    </row>
    <row r="886" spans="1:1" x14ac:dyDescent="0.25">
      <c r="A886" s="89"/>
    </row>
    <row r="887" spans="1:1" x14ac:dyDescent="0.25">
      <c r="A887" s="89"/>
    </row>
    <row r="888" spans="1:1" x14ac:dyDescent="0.25">
      <c r="A888" s="89"/>
    </row>
    <row r="889" spans="1:1" x14ac:dyDescent="0.25">
      <c r="A889" s="89"/>
    </row>
    <row r="890" spans="1:1" x14ac:dyDescent="0.25">
      <c r="A890" s="89"/>
    </row>
    <row r="891" spans="1:1" x14ac:dyDescent="0.25">
      <c r="A891" s="89"/>
    </row>
    <row r="892" spans="1:1" x14ac:dyDescent="0.25">
      <c r="A892" s="89"/>
    </row>
    <row r="893" spans="1:1" x14ac:dyDescent="0.25">
      <c r="A893" s="89"/>
    </row>
    <row r="894" spans="1:1" x14ac:dyDescent="0.25">
      <c r="A894" s="89"/>
    </row>
    <row r="895" spans="1:1" x14ac:dyDescent="0.25">
      <c r="A895" s="89"/>
    </row>
    <row r="896" spans="1:1" x14ac:dyDescent="0.25">
      <c r="A896" s="89"/>
    </row>
    <row r="897" spans="1:1" x14ac:dyDescent="0.25">
      <c r="A897" s="89"/>
    </row>
    <row r="898" spans="1:1" x14ac:dyDescent="0.25">
      <c r="A898" s="89"/>
    </row>
    <row r="899" spans="1:1" x14ac:dyDescent="0.25">
      <c r="A899" s="89"/>
    </row>
    <row r="900" spans="1:1" x14ac:dyDescent="0.25">
      <c r="A900" s="89"/>
    </row>
    <row r="901" spans="1:1" x14ac:dyDescent="0.25">
      <c r="A901" s="89"/>
    </row>
    <row r="902" spans="1:1" x14ac:dyDescent="0.25">
      <c r="A902" s="89"/>
    </row>
    <row r="903" spans="1:1" x14ac:dyDescent="0.25">
      <c r="A903" s="89"/>
    </row>
    <row r="904" spans="1:1" x14ac:dyDescent="0.25">
      <c r="A904" s="89"/>
    </row>
    <row r="905" spans="1:1" x14ac:dyDescent="0.25">
      <c r="A905" s="89"/>
    </row>
    <row r="906" spans="1:1" x14ac:dyDescent="0.25">
      <c r="A906" s="89"/>
    </row>
    <row r="907" spans="1:1" x14ac:dyDescent="0.25">
      <c r="A907" s="89"/>
    </row>
    <row r="908" spans="1:1" x14ac:dyDescent="0.25">
      <c r="A908" s="89"/>
    </row>
    <row r="909" spans="1:1" x14ac:dyDescent="0.25">
      <c r="A909" s="89"/>
    </row>
    <row r="910" spans="1:1" x14ac:dyDescent="0.25">
      <c r="A910" s="89"/>
    </row>
    <row r="911" spans="1:1" x14ac:dyDescent="0.25">
      <c r="A911" s="89"/>
    </row>
    <row r="912" spans="1:1" x14ac:dyDescent="0.25">
      <c r="A912" s="89"/>
    </row>
    <row r="913" spans="1:1" x14ac:dyDescent="0.25">
      <c r="A913" s="89"/>
    </row>
    <row r="914" spans="1:1" x14ac:dyDescent="0.25">
      <c r="A914" s="89"/>
    </row>
    <row r="915" spans="1:1" x14ac:dyDescent="0.25">
      <c r="A915" s="89"/>
    </row>
    <row r="916" spans="1:1" x14ac:dyDescent="0.25">
      <c r="A916" s="89"/>
    </row>
    <row r="917" spans="1:1" x14ac:dyDescent="0.25">
      <c r="A917" s="89"/>
    </row>
    <row r="918" spans="1:1" x14ac:dyDescent="0.25">
      <c r="A918" s="89"/>
    </row>
    <row r="919" spans="1:1" x14ac:dyDescent="0.25">
      <c r="A919" s="89"/>
    </row>
    <row r="920" spans="1:1" x14ac:dyDescent="0.25">
      <c r="A920" s="89"/>
    </row>
    <row r="921" spans="1:1" x14ac:dyDescent="0.25">
      <c r="A921" s="89"/>
    </row>
    <row r="922" spans="1:1" x14ac:dyDescent="0.25">
      <c r="A922" s="89"/>
    </row>
    <row r="923" spans="1:1" x14ac:dyDescent="0.25">
      <c r="A923" s="89"/>
    </row>
    <row r="924" spans="1:1" x14ac:dyDescent="0.25">
      <c r="A924" s="89"/>
    </row>
    <row r="925" spans="1:1" x14ac:dyDescent="0.25">
      <c r="A925" s="89"/>
    </row>
    <row r="926" spans="1:1" x14ac:dyDescent="0.25">
      <c r="A926" s="89"/>
    </row>
    <row r="927" spans="1:1" x14ac:dyDescent="0.25">
      <c r="A927" s="89"/>
    </row>
    <row r="928" spans="1:1" x14ac:dyDescent="0.25">
      <c r="A928" s="89"/>
    </row>
    <row r="929" spans="1:1" x14ac:dyDescent="0.25">
      <c r="A929" s="89"/>
    </row>
    <row r="930" spans="1:1" x14ac:dyDescent="0.25">
      <c r="A930" s="89"/>
    </row>
    <row r="931" spans="1:1" x14ac:dyDescent="0.25">
      <c r="A931" s="89"/>
    </row>
    <row r="932" spans="1:1" x14ac:dyDescent="0.25">
      <c r="A932" s="89"/>
    </row>
    <row r="933" spans="1:1" x14ac:dyDescent="0.25">
      <c r="A933" s="89"/>
    </row>
    <row r="934" spans="1:1" x14ac:dyDescent="0.25">
      <c r="A934" s="89"/>
    </row>
    <row r="935" spans="1:1" x14ac:dyDescent="0.25">
      <c r="A935" s="89"/>
    </row>
    <row r="936" spans="1:1" x14ac:dyDescent="0.25">
      <c r="A936" s="89"/>
    </row>
    <row r="937" spans="1:1" x14ac:dyDescent="0.25">
      <c r="A937" s="89"/>
    </row>
    <row r="938" spans="1:1" x14ac:dyDescent="0.25">
      <c r="A938" s="89"/>
    </row>
    <row r="939" spans="1:1" x14ac:dyDescent="0.25">
      <c r="A939" s="89"/>
    </row>
    <row r="940" spans="1:1" x14ac:dyDescent="0.25">
      <c r="A940" s="89"/>
    </row>
    <row r="941" spans="1:1" x14ac:dyDescent="0.25">
      <c r="A941" s="89"/>
    </row>
    <row r="942" spans="1:1" x14ac:dyDescent="0.25">
      <c r="A942" s="89"/>
    </row>
    <row r="943" spans="1:1" x14ac:dyDescent="0.25">
      <c r="A943" s="89"/>
    </row>
    <row r="944" spans="1:1" x14ac:dyDescent="0.25">
      <c r="A944" s="89"/>
    </row>
    <row r="945" spans="1:1" x14ac:dyDescent="0.25">
      <c r="A945" s="89"/>
    </row>
    <row r="946" spans="1:1" x14ac:dyDescent="0.25">
      <c r="A946" s="89"/>
    </row>
    <row r="947" spans="1:1" x14ac:dyDescent="0.25">
      <c r="A947" s="89"/>
    </row>
    <row r="948" spans="1:1" x14ac:dyDescent="0.25">
      <c r="A948" s="89"/>
    </row>
    <row r="949" spans="1:1" x14ac:dyDescent="0.25">
      <c r="A949" s="89"/>
    </row>
    <row r="950" spans="1:1" x14ac:dyDescent="0.25">
      <c r="A950" s="89"/>
    </row>
    <row r="951" spans="1:1" x14ac:dyDescent="0.25">
      <c r="A951" s="89"/>
    </row>
    <row r="952" spans="1:1" x14ac:dyDescent="0.25">
      <c r="A952" s="89"/>
    </row>
    <row r="953" spans="1:1" x14ac:dyDescent="0.25">
      <c r="A953" s="89"/>
    </row>
    <row r="954" spans="1:1" x14ac:dyDescent="0.25">
      <c r="A954" s="89"/>
    </row>
    <row r="955" spans="1:1" x14ac:dyDescent="0.25">
      <c r="A955" s="89"/>
    </row>
    <row r="956" spans="1:1" x14ac:dyDescent="0.25">
      <c r="A956" s="89"/>
    </row>
    <row r="957" spans="1:1" x14ac:dyDescent="0.25">
      <c r="A957" s="89"/>
    </row>
    <row r="958" spans="1:1" x14ac:dyDescent="0.25">
      <c r="A958" s="89"/>
    </row>
    <row r="959" spans="1:1" x14ac:dyDescent="0.25">
      <c r="A959" s="89"/>
    </row>
    <row r="960" spans="1:1" x14ac:dyDescent="0.25">
      <c r="A960" s="89"/>
    </row>
    <row r="961" spans="1:1" x14ac:dyDescent="0.25">
      <c r="A961" s="89"/>
    </row>
    <row r="962" spans="1:1" x14ac:dyDescent="0.25">
      <c r="A962" s="89"/>
    </row>
    <row r="963" spans="1:1" x14ac:dyDescent="0.25">
      <c r="A963" s="89"/>
    </row>
    <row r="964" spans="1:1" x14ac:dyDescent="0.25">
      <c r="A964" s="89"/>
    </row>
    <row r="965" spans="1:1" x14ac:dyDescent="0.25">
      <c r="A965" s="89"/>
    </row>
    <row r="966" spans="1:1" x14ac:dyDescent="0.25">
      <c r="A966" s="89"/>
    </row>
    <row r="967" spans="1:1" x14ac:dyDescent="0.25">
      <c r="A967" s="89"/>
    </row>
    <row r="968" spans="1:1" x14ac:dyDescent="0.25">
      <c r="A968" s="89"/>
    </row>
    <row r="969" spans="1:1" x14ac:dyDescent="0.25">
      <c r="A969" s="89"/>
    </row>
    <row r="970" spans="1:1" x14ac:dyDescent="0.25">
      <c r="A970" s="89"/>
    </row>
    <row r="971" spans="1:1" x14ac:dyDescent="0.25">
      <c r="A971" s="89"/>
    </row>
    <row r="972" spans="1:1" x14ac:dyDescent="0.25">
      <c r="A972" s="89"/>
    </row>
    <row r="973" spans="1:1" x14ac:dyDescent="0.25">
      <c r="A973" s="89"/>
    </row>
    <row r="974" spans="1:1" x14ac:dyDescent="0.25">
      <c r="A974" s="89"/>
    </row>
    <row r="975" spans="1:1" x14ac:dyDescent="0.25">
      <c r="A975" s="89"/>
    </row>
    <row r="976" spans="1:1" x14ac:dyDescent="0.25">
      <c r="A976" s="89"/>
    </row>
    <row r="977" spans="1:1" x14ac:dyDescent="0.25">
      <c r="A977" s="89"/>
    </row>
    <row r="978" spans="1:1" x14ac:dyDescent="0.25">
      <c r="A978" s="89"/>
    </row>
    <row r="979" spans="1:1" x14ac:dyDescent="0.25">
      <c r="A979" s="89"/>
    </row>
    <row r="980" spans="1:1" x14ac:dyDescent="0.25">
      <c r="A980" s="89"/>
    </row>
    <row r="981" spans="1:1" x14ac:dyDescent="0.25">
      <c r="A981" s="89"/>
    </row>
    <row r="982" spans="1:1" x14ac:dyDescent="0.25">
      <c r="A982" s="89"/>
    </row>
    <row r="983" spans="1:1" x14ac:dyDescent="0.25">
      <c r="A983" s="89"/>
    </row>
    <row r="984" spans="1:1" x14ac:dyDescent="0.25">
      <c r="A984" s="89"/>
    </row>
    <row r="985" spans="1:1" x14ac:dyDescent="0.25">
      <c r="A985" s="89"/>
    </row>
    <row r="986" spans="1:1" x14ac:dyDescent="0.25">
      <c r="A986" s="89"/>
    </row>
    <row r="987" spans="1:1" x14ac:dyDescent="0.25">
      <c r="A987" s="89"/>
    </row>
    <row r="988" spans="1:1" x14ac:dyDescent="0.25">
      <c r="A988" s="89"/>
    </row>
    <row r="989" spans="1:1" x14ac:dyDescent="0.25">
      <c r="A989" s="89"/>
    </row>
    <row r="990" spans="1:1" x14ac:dyDescent="0.25">
      <c r="A990" s="89"/>
    </row>
    <row r="991" spans="1:1" x14ac:dyDescent="0.25">
      <c r="A991" s="89"/>
    </row>
    <row r="992" spans="1:1" x14ac:dyDescent="0.25">
      <c r="A992" s="89"/>
    </row>
    <row r="993" spans="1:1" x14ac:dyDescent="0.25">
      <c r="A993" s="89"/>
    </row>
    <row r="994" spans="1:1" x14ac:dyDescent="0.25">
      <c r="A994" s="89"/>
    </row>
    <row r="995" spans="1:1" x14ac:dyDescent="0.25">
      <c r="A995" s="89"/>
    </row>
    <row r="996" spans="1:1" x14ac:dyDescent="0.25">
      <c r="A996" s="89"/>
    </row>
    <row r="997" spans="1:1" x14ac:dyDescent="0.25">
      <c r="A997" s="89"/>
    </row>
    <row r="998" spans="1:1" x14ac:dyDescent="0.25">
      <c r="A998" s="89"/>
    </row>
    <row r="999" spans="1:1" x14ac:dyDescent="0.25">
      <c r="A999" s="89"/>
    </row>
    <row r="1000" spans="1:1" x14ac:dyDescent="0.25">
      <c r="A1000" s="89"/>
    </row>
    <row r="1001" spans="1:1" x14ac:dyDescent="0.25">
      <c r="A1001" s="89"/>
    </row>
    <row r="1002" spans="1:1" x14ac:dyDescent="0.25">
      <c r="A1002" s="89"/>
    </row>
    <row r="1003" spans="1:1" x14ac:dyDescent="0.25">
      <c r="A1003" s="89"/>
    </row>
    <row r="1004" spans="1:1" x14ac:dyDescent="0.25">
      <c r="A1004" s="89"/>
    </row>
    <row r="1005" spans="1:1" x14ac:dyDescent="0.25">
      <c r="A1005" s="89"/>
    </row>
    <row r="1006" spans="1:1" x14ac:dyDescent="0.25">
      <c r="A1006" s="89"/>
    </row>
    <row r="1007" spans="1:1" x14ac:dyDescent="0.25">
      <c r="A1007" s="89"/>
    </row>
    <row r="1008" spans="1:1" x14ac:dyDescent="0.25">
      <c r="A1008" s="89"/>
    </row>
    <row r="1009" spans="1:1" x14ac:dyDescent="0.25">
      <c r="A1009" s="89"/>
    </row>
    <row r="1010" spans="1:1" x14ac:dyDescent="0.25">
      <c r="A1010" s="89"/>
    </row>
    <row r="1011" spans="1:1" x14ac:dyDescent="0.25">
      <c r="A1011" s="89"/>
    </row>
    <row r="1012" spans="1:1" x14ac:dyDescent="0.25">
      <c r="A1012" s="89"/>
    </row>
    <row r="1013" spans="1:1" x14ac:dyDescent="0.25">
      <c r="A1013" s="89"/>
    </row>
    <row r="1014" spans="1:1" x14ac:dyDescent="0.25">
      <c r="A1014" s="89"/>
    </row>
    <row r="1015" spans="1:1" x14ac:dyDescent="0.25">
      <c r="A1015" s="89"/>
    </row>
    <row r="1016" spans="1:1" x14ac:dyDescent="0.25">
      <c r="A1016" s="89"/>
    </row>
    <row r="1017" spans="1:1" x14ac:dyDescent="0.25">
      <c r="A1017" s="89"/>
    </row>
    <row r="1018" spans="1:1" x14ac:dyDescent="0.25">
      <c r="A1018" s="89"/>
    </row>
    <row r="1019" spans="1:1" x14ac:dyDescent="0.25">
      <c r="A1019" s="89"/>
    </row>
    <row r="1020" spans="1:1" x14ac:dyDescent="0.25">
      <c r="A1020" s="89"/>
    </row>
    <row r="1021" spans="1:1" x14ac:dyDescent="0.25">
      <c r="A1021" s="89"/>
    </row>
    <row r="1022" spans="1:1" x14ac:dyDescent="0.25">
      <c r="A1022" s="89"/>
    </row>
    <row r="1023" spans="1:1" x14ac:dyDescent="0.25">
      <c r="A1023" s="89"/>
    </row>
    <row r="1024" spans="1:1" x14ac:dyDescent="0.25">
      <c r="A1024" s="89"/>
    </row>
    <row r="1025" spans="1:1" x14ac:dyDescent="0.25">
      <c r="A1025" s="89"/>
    </row>
    <row r="1026" spans="1:1" x14ac:dyDescent="0.25">
      <c r="A1026" s="89"/>
    </row>
    <row r="1027" spans="1:1" x14ac:dyDescent="0.25">
      <c r="A1027" s="89"/>
    </row>
    <row r="1028" spans="1:1" x14ac:dyDescent="0.25">
      <c r="A1028" s="89"/>
    </row>
    <row r="1029" spans="1:1" x14ac:dyDescent="0.25">
      <c r="A1029" s="89"/>
    </row>
    <row r="1030" spans="1:1" x14ac:dyDescent="0.25">
      <c r="A1030" s="89"/>
    </row>
    <row r="1031" spans="1:1" x14ac:dyDescent="0.25">
      <c r="A1031" s="89"/>
    </row>
    <row r="1032" spans="1:1" x14ac:dyDescent="0.25">
      <c r="A1032" s="89"/>
    </row>
    <row r="1033" spans="1:1" x14ac:dyDescent="0.25">
      <c r="A1033" s="89"/>
    </row>
    <row r="1034" spans="1:1" x14ac:dyDescent="0.25">
      <c r="A1034" s="89"/>
    </row>
    <row r="1035" spans="1:1" x14ac:dyDescent="0.25">
      <c r="A1035" s="89"/>
    </row>
    <row r="1036" spans="1:1" x14ac:dyDescent="0.25">
      <c r="A1036" s="89"/>
    </row>
    <row r="1037" spans="1:1" x14ac:dyDescent="0.25">
      <c r="A1037" s="89"/>
    </row>
    <row r="1038" spans="1:1" x14ac:dyDescent="0.25">
      <c r="A1038" s="89"/>
    </row>
    <row r="1039" spans="1:1" x14ac:dyDescent="0.25">
      <c r="A1039" s="89"/>
    </row>
    <row r="1040" spans="1:1" x14ac:dyDescent="0.25">
      <c r="A1040" s="89"/>
    </row>
    <row r="1041" spans="1:1" x14ac:dyDescent="0.25">
      <c r="A1041" s="89"/>
    </row>
    <row r="1042" spans="1:1" x14ac:dyDescent="0.25">
      <c r="A1042" s="89"/>
    </row>
    <row r="1043" spans="1:1" x14ac:dyDescent="0.25">
      <c r="A1043" s="89"/>
    </row>
    <row r="1044" spans="1:1" x14ac:dyDescent="0.25">
      <c r="A1044" s="89"/>
    </row>
    <row r="1045" spans="1:1" x14ac:dyDescent="0.25">
      <c r="A1045" s="89"/>
    </row>
    <row r="1046" spans="1:1" x14ac:dyDescent="0.25">
      <c r="A1046" s="89"/>
    </row>
    <row r="1047" spans="1:1" x14ac:dyDescent="0.25">
      <c r="A1047" s="89"/>
    </row>
    <row r="1048" spans="1:1" x14ac:dyDescent="0.25">
      <c r="A1048" s="89"/>
    </row>
    <row r="1049" spans="1:1" x14ac:dyDescent="0.25">
      <c r="A1049" s="89"/>
    </row>
    <row r="1050" spans="1:1" x14ac:dyDescent="0.25">
      <c r="A1050" s="89"/>
    </row>
    <row r="1051" spans="1:1" x14ac:dyDescent="0.25">
      <c r="A1051" s="89"/>
    </row>
    <row r="1052" spans="1:1" x14ac:dyDescent="0.25">
      <c r="A1052" s="89"/>
    </row>
    <row r="1053" spans="1:1" x14ac:dyDescent="0.25">
      <c r="A1053" s="89"/>
    </row>
    <row r="1054" spans="1:1" x14ac:dyDescent="0.25">
      <c r="A1054" s="89"/>
    </row>
    <row r="1055" spans="1:1" x14ac:dyDescent="0.25">
      <c r="A1055" s="89"/>
    </row>
    <row r="1056" spans="1:1" x14ac:dyDescent="0.25">
      <c r="A1056" s="89"/>
    </row>
    <row r="1057" spans="1:1" x14ac:dyDescent="0.25">
      <c r="A1057" s="89"/>
    </row>
    <row r="1058" spans="1:1" x14ac:dyDescent="0.25">
      <c r="A1058" s="89"/>
    </row>
    <row r="1059" spans="1:1" x14ac:dyDescent="0.25">
      <c r="A1059" s="89"/>
    </row>
    <row r="1060" spans="1:1" x14ac:dyDescent="0.25">
      <c r="A1060" s="89"/>
    </row>
    <row r="1061" spans="1:1" x14ac:dyDescent="0.25">
      <c r="A1061" s="89"/>
    </row>
    <row r="1062" spans="1:1" x14ac:dyDescent="0.25">
      <c r="A1062" s="89"/>
    </row>
    <row r="1063" spans="1:1" x14ac:dyDescent="0.25">
      <c r="A1063" s="89"/>
    </row>
    <row r="1064" spans="1:1" x14ac:dyDescent="0.25">
      <c r="A1064" s="89"/>
    </row>
    <row r="1065" spans="1:1" x14ac:dyDescent="0.25">
      <c r="A1065" s="89"/>
    </row>
    <row r="1066" spans="1:1" x14ac:dyDescent="0.25">
      <c r="A1066" s="89"/>
    </row>
    <row r="1067" spans="1:1" x14ac:dyDescent="0.25">
      <c r="A1067" s="89"/>
    </row>
    <row r="1068" spans="1:1" x14ac:dyDescent="0.25">
      <c r="A1068" s="89"/>
    </row>
    <row r="1069" spans="1:1" x14ac:dyDescent="0.25">
      <c r="A1069" s="89"/>
    </row>
    <row r="1070" spans="1:1" x14ac:dyDescent="0.25">
      <c r="A1070" s="89"/>
    </row>
    <row r="1071" spans="1:1" x14ac:dyDescent="0.25">
      <c r="A1071" s="89"/>
    </row>
    <row r="1072" spans="1:1" x14ac:dyDescent="0.25">
      <c r="A1072" s="89"/>
    </row>
    <row r="1073" spans="1:1" x14ac:dyDescent="0.25">
      <c r="A1073" s="89"/>
    </row>
    <row r="1074" spans="1:1" x14ac:dyDescent="0.25">
      <c r="A1074" s="89"/>
    </row>
    <row r="1075" spans="1:1" x14ac:dyDescent="0.25">
      <c r="A1075" s="89"/>
    </row>
    <row r="1076" spans="1:1" x14ac:dyDescent="0.25">
      <c r="A1076" s="89"/>
    </row>
    <row r="1077" spans="1:1" x14ac:dyDescent="0.25">
      <c r="A1077" s="89"/>
    </row>
    <row r="1078" spans="1:1" x14ac:dyDescent="0.25">
      <c r="A1078" s="89"/>
    </row>
    <row r="1079" spans="1:1" x14ac:dyDescent="0.25">
      <c r="A1079" s="89"/>
    </row>
    <row r="1080" spans="1:1" x14ac:dyDescent="0.25">
      <c r="A1080" s="89"/>
    </row>
    <row r="1081" spans="1:1" x14ac:dyDescent="0.25">
      <c r="A1081" s="89"/>
    </row>
    <row r="1082" spans="1:1" x14ac:dyDescent="0.25">
      <c r="A1082" s="89"/>
    </row>
    <row r="1083" spans="1:1" x14ac:dyDescent="0.25">
      <c r="A1083" s="89"/>
    </row>
    <row r="1084" spans="1:1" x14ac:dyDescent="0.25">
      <c r="A1084" s="89"/>
    </row>
    <row r="1085" spans="1:1" x14ac:dyDescent="0.25">
      <c r="A1085" s="89"/>
    </row>
    <row r="1086" spans="1:1" x14ac:dyDescent="0.25">
      <c r="A1086" s="89"/>
    </row>
    <row r="1087" spans="1:1" x14ac:dyDescent="0.25">
      <c r="A1087" s="89"/>
    </row>
    <row r="1088" spans="1:1" x14ac:dyDescent="0.25">
      <c r="A1088" s="89"/>
    </row>
    <row r="1089" spans="1:1" x14ac:dyDescent="0.25">
      <c r="A1089" s="89"/>
    </row>
    <row r="1090" spans="1:1" x14ac:dyDescent="0.25">
      <c r="A1090" s="89"/>
    </row>
    <row r="1091" spans="1:1" x14ac:dyDescent="0.25">
      <c r="A1091" s="89"/>
    </row>
    <row r="1092" spans="1:1" x14ac:dyDescent="0.25">
      <c r="A1092" s="89"/>
    </row>
    <row r="1093" spans="1:1" x14ac:dyDescent="0.25">
      <c r="A1093" s="89"/>
    </row>
    <row r="1094" spans="1:1" x14ac:dyDescent="0.25">
      <c r="A1094" s="89"/>
    </row>
    <row r="1095" spans="1:1" x14ac:dyDescent="0.25">
      <c r="A1095" s="89"/>
    </row>
    <row r="1096" spans="1:1" x14ac:dyDescent="0.25">
      <c r="A1096" s="89"/>
    </row>
    <row r="1097" spans="1:1" x14ac:dyDescent="0.25">
      <c r="A1097" s="89"/>
    </row>
    <row r="1098" spans="1:1" x14ac:dyDescent="0.25">
      <c r="A1098" s="89"/>
    </row>
    <row r="1099" spans="1:1" x14ac:dyDescent="0.25">
      <c r="A1099" s="89"/>
    </row>
    <row r="1100" spans="1:1" x14ac:dyDescent="0.25">
      <c r="A1100" s="89"/>
    </row>
    <row r="1101" spans="1:1" x14ac:dyDescent="0.25">
      <c r="A1101" s="89"/>
    </row>
    <row r="1102" spans="1:1" x14ac:dyDescent="0.25">
      <c r="A1102" s="89"/>
    </row>
    <row r="1103" spans="1:1" x14ac:dyDescent="0.25">
      <c r="A1103" s="89"/>
    </row>
    <row r="1104" spans="1:1" x14ac:dyDescent="0.25">
      <c r="A1104" s="89"/>
    </row>
    <row r="1105" spans="1:1" x14ac:dyDescent="0.25">
      <c r="A1105" s="89"/>
    </row>
    <row r="1106" spans="1:1" x14ac:dyDescent="0.25">
      <c r="A1106" s="89"/>
    </row>
    <row r="1107" spans="1:1" x14ac:dyDescent="0.25">
      <c r="A1107" s="89"/>
    </row>
    <row r="1108" spans="1:1" x14ac:dyDescent="0.25">
      <c r="A1108" s="89"/>
    </row>
    <row r="1109" spans="1:1" x14ac:dyDescent="0.25">
      <c r="A1109" s="89"/>
    </row>
    <row r="1110" spans="1:1" x14ac:dyDescent="0.25">
      <c r="A1110" s="89"/>
    </row>
    <row r="1111" spans="1:1" x14ac:dyDescent="0.25">
      <c r="A1111" s="89"/>
    </row>
    <row r="1112" spans="1:1" x14ac:dyDescent="0.25">
      <c r="A1112" s="89"/>
    </row>
    <row r="1113" spans="1:1" x14ac:dyDescent="0.25">
      <c r="A1113" s="89"/>
    </row>
    <row r="1114" spans="1:1" x14ac:dyDescent="0.25">
      <c r="A1114" s="89"/>
    </row>
    <row r="1115" spans="1:1" x14ac:dyDescent="0.25">
      <c r="A1115" s="89"/>
    </row>
    <row r="1116" spans="1:1" x14ac:dyDescent="0.25">
      <c r="A1116" s="89"/>
    </row>
    <row r="1117" spans="1:1" x14ac:dyDescent="0.25">
      <c r="A1117" s="89"/>
    </row>
    <row r="1118" spans="1:1" x14ac:dyDescent="0.25">
      <c r="A1118" s="89"/>
    </row>
    <row r="1119" spans="1:1" x14ac:dyDescent="0.25">
      <c r="A1119" s="89"/>
    </row>
    <row r="1120" spans="1:1" x14ac:dyDescent="0.25">
      <c r="A1120" s="89"/>
    </row>
    <row r="1121" spans="1:1" x14ac:dyDescent="0.25">
      <c r="A1121" s="89"/>
    </row>
    <row r="1122" spans="1:1" x14ac:dyDescent="0.25">
      <c r="A1122" s="89"/>
    </row>
    <row r="1123" spans="1:1" x14ac:dyDescent="0.25">
      <c r="A1123" s="89"/>
    </row>
    <row r="1124" spans="1:1" x14ac:dyDescent="0.25">
      <c r="A1124" s="89"/>
    </row>
    <row r="1125" spans="1:1" x14ac:dyDescent="0.25">
      <c r="A1125" s="89"/>
    </row>
    <row r="1126" spans="1:1" x14ac:dyDescent="0.25">
      <c r="A1126" s="89"/>
    </row>
    <row r="1127" spans="1:1" x14ac:dyDescent="0.25">
      <c r="A1127" s="89"/>
    </row>
    <row r="1128" spans="1:1" x14ac:dyDescent="0.25">
      <c r="A1128" s="89"/>
    </row>
    <row r="1129" spans="1:1" x14ac:dyDescent="0.25">
      <c r="A1129" s="89"/>
    </row>
    <row r="1130" spans="1:1" x14ac:dyDescent="0.25">
      <c r="A1130" s="89"/>
    </row>
    <row r="1131" spans="1:1" x14ac:dyDescent="0.25">
      <c r="A1131" s="89"/>
    </row>
    <row r="1132" spans="1:1" x14ac:dyDescent="0.25">
      <c r="A1132" s="89"/>
    </row>
    <row r="1133" spans="1:1" x14ac:dyDescent="0.25">
      <c r="A1133" s="89"/>
    </row>
    <row r="1134" spans="1:1" x14ac:dyDescent="0.25">
      <c r="A1134" s="89"/>
    </row>
    <row r="1135" spans="1:1" x14ac:dyDescent="0.25">
      <c r="A1135" s="89"/>
    </row>
    <row r="1136" spans="1:1" x14ac:dyDescent="0.25">
      <c r="A1136" s="89"/>
    </row>
    <row r="1137" spans="1:1" x14ac:dyDescent="0.25">
      <c r="A1137" s="89"/>
    </row>
    <row r="1138" spans="1:1" x14ac:dyDescent="0.25">
      <c r="A1138" s="89"/>
    </row>
    <row r="1139" spans="1:1" x14ac:dyDescent="0.25">
      <c r="A1139" s="89"/>
    </row>
    <row r="1140" spans="1:1" x14ac:dyDescent="0.25">
      <c r="A1140" s="89"/>
    </row>
    <row r="1141" spans="1:1" x14ac:dyDescent="0.25">
      <c r="A1141" s="89"/>
    </row>
    <row r="1142" spans="1:1" x14ac:dyDescent="0.25">
      <c r="A1142" s="89"/>
    </row>
    <row r="1143" spans="1:1" x14ac:dyDescent="0.25">
      <c r="A1143" s="89"/>
    </row>
    <row r="1144" spans="1:1" x14ac:dyDescent="0.25">
      <c r="A1144" s="89"/>
    </row>
    <row r="1145" spans="1:1" x14ac:dyDescent="0.25">
      <c r="A1145" s="89"/>
    </row>
    <row r="1146" spans="1:1" x14ac:dyDescent="0.25">
      <c r="A1146" s="89"/>
    </row>
    <row r="1147" spans="1:1" x14ac:dyDescent="0.25">
      <c r="A1147" s="89"/>
    </row>
    <row r="1148" spans="1:1" x14ac:dyDescent="0.25">
      <c r="A1148" s="89"/>
    </row>
    <row r="1149" spans="1:1" x14ac:dyDescent="0.25">
      <c r="A1149" s="89"/>
    </row>
    <row r="1150" spans="1:1" x14ac:dyDescent="0.25">
      <c r="A1150" s="89"/>
    </row>
    <row r="1151" spans="1:1" x14ac:dyDescent="0.25">
      <c r="A1151" s="89"/>
    </row>
    <row r="1152" spans="1:1" x14ac:dyDescent="0.25">
      <c r="A1152" s="89"/>
    </row>
    <row r="1153" spans="1:1" x14ac:dyDescent="0.25">
      <c r="A1153" s="89"/>
    </row>
    <row r="1154" spans="1:1" x14ac:dyDescent="0.25">
      <c r="A1154" s="89"/>
    </row>
    <row r="1155" spans="1:1" x14ac:dyDescent="0.25">
      <c r="A1155" s="89"/>
    </row>
    <row r="1156" spans="1:1" x14ac:dyDescent="0.25">
      <c r="A1156" s="89"/>
    </row>
    <row r="1157" spans="1:1" x14ac:dyDescent="0.25">
      <c r="A1157" s="89"/>
    </row>
    <row r="1158" spans="1:1" x14ac:dyDescent="0.25">
      <c r="A1158" s="89"/>
    </row>
    <row r="1159" spans="1:1" x14ac:dyDescent="0.25">
      <c r="A1159" s="89"/>
    </row>
    <row r="1160" spans="1:1" x14ac:dyDescent="0.25">
      <c r="A1160" s="89"/>
    </row>
    <row r="1161" spans="1:1" x14ac:dyDescent="0.25">
      <c r="A1161" s="89"/>
    </row>
    <row r="1162" spans="1:1" x14ac:dyDescent="0.25">
      <c r="A1162" s="89"/>
    </row>
    <row r="1163" spans="1:1" x14ac:dyDescent="0.25">
      <c r="A1163" s="89"/>
    </row>
    <row r="1164" spans="1:1" x14ac:dyDescent="0.25">
      <c r="A1164" s="89"/>
    </row>
    <row r="1165" spans="1:1" x14ac:dyDescent="0.25">
      <c r="A1165" s="89"/>
    </row>
    <row r="1166" spans="1:1" x14ac:dyDescent="0.25">
      <c r="A1166" s="89"/>
    </row>
    <row r="1167" spans="1:1" x14ac:dyDescent="0.25">
      <c r="A1167" s="89"/>
    </row>
    <row r="1168" spans="1:1" x14ac:dyDescent="0.25">
      <c r="A1168" s="89"/>
    </row>
    <row r="1169" spans="1:1" x14ac:dyDescent="0.25">
      <c r="A1169" s="89"/>
    </row>
    <row r="1170" spans="1:1" x14ac:dyDescent="0.25">
      <c r="A1170" s="89"/>
    </row>
    <row r="1171" spans="1:1" x14ac:dyDescent="0.25">
      <c r="A1171" s="89"/>
    </row>
    <row r="1172" spans="1:1" x14ac:dyDescent="0.25">
      <c r="A1172" s="89"/>
    </row>
    <row r="1173" spans="1:1" x14ac:dyDescent="0.25">
      <c r="A1173" s="89"/>
    </row>
    <row r="1174" spans="1:1" x14ac:dyDescent="0.25">
      <c r="A1174" s="89"/>
    </row>
    <row r="1175" spans="1:1" x14ac:dyDescent="0.25">
      <c r="A1175" s="89"/>
    </row>
    <row r="1176" spans="1:1" x14ac:dyDescent="0.25">
      <c r="A1176" s="89"/>
    </row>
    <row r="1177" spans="1:1" x14ac:dyDescent="0.25">
      <c r="A1177" s="89"/>
    </row>
    <row r="1178" spans="1:1" x14ac:dyDescent="0.25">
      <c r="A1178" s="89"/>
    </row>
    <row r="1179" spans="1:1" x14ac:dyDescent="0.25">
      <c r="A1179" s="89"/>
    </row>
    <row r="1180" spans="1:1" x14ac:dyDescent="0.25">
      <c r="A1180" s="89"/>
    </row>
    <row r="1181" spans="1:1" x14ac:dyDescent="0.25">
      <c r="A1181" s="89"/>
    </row>
    <row r="1182" spans="1:1" x14ac:dyDescent="0.25">
      <c r="A1182" s="89"/>
    </row>
    <row r="1183" spans="1:1" x14ac:dyDescent="0.25">
      <c r="A1183" s="89"/>
    </row>
    <row r="1184" spans="1:1" x14ac:dyDescent="0.25">
      <c r="A1184" s="89"/>
    </row>
    <row r="1185" spans="1:1" x14ac:dyDescent="0.25">
      <c r="A1185" s="89"/>
    </row>
    <row r="1186" spans="1:1" x14ac:dyDescent="0.25">
      <c r="A1186" s="89"/>
    </row>
    <row r="1187" spans="1:1" x14ac:dyDescent="0.25">
      <c r="A1187" s="89"/>
    </row>
    <row r="1188" spans="1:1" x14ac:dyDescent="0.25">
      <c r="A1188" s="89"/>
    </row>
    <row r="1189" spans="1:1" x14ac:dyDescent="0.25">
      <c r="A1189" s="89"/>
    </row>
    <row r="1190" spans="1:1" x14ac:dyDescent="0.25">
      <c r="A1190" s="89"/>
    </row>
    <row r="1191" spans="1:1" x14ac:dyDescent="0.25">
      <c r="A1191" s="89"/>
    </row>
    <row r="1192" spans="1:1" x14ac:dyDescent="0.25">
      <c r="A1192" s="89"/>
    </row>
    <row r="1193" spans="1:1" x14ac:dyDescent="0.25">
      <c r="A1193" s="89"/>
    </row>
    <row r="1194" spans="1:1" x14ac:dyDescent="0.25">
      <c r="A1194" s="89"/>
    </row>
    <row r="1195" spans="1:1" x14ac:dyDescent="0.25">
      <c r="A1195" s="89"/>
    </row>
    <row r="1196" spans="1:1" x14ac:dyDescent="0.25">
      <c r="A1196" s="89"/>
    </row>
    <row r="1197" spans="1:1" x14ac:dyDescent="0.25">
      <c r="A1197" s="89"/>
    </row>
    <row r="1198" spans="1:1" x14ac:dyDescent="0.25">
      <c r="A1198" s="89"/>
    </row>
    <row r="1199" spans="1:1" x14ac:dyDescent="0.25">
      <c r="A1199" s="89"/>
    </row>
    <row r="1200" spans="1:1" x14ac:dyDescent="0.25">
      <c r="A1200" s="89"/>
    </row>
    <row r="1201" spans="1:1" x14ac:dyDescent="0.25">
      <c r="A1201" s="89"/>
    </row>
    <row r="1202" spans="1:1" x14ac:dyDescent="0.25">
      <c r="A1202" s="89"/>
    </row>
    <row r="1203" spans="1:1" x14ac:dyDescent="0.25">
      <c r="A1203" s="89"/>
    </row>
    <row r="1204" spans="1:1" x14ac:dyDescent="0.25">
      <c r="A1204" s="89"/>
    </row>
    <row r="1205" spans="1:1" x14ac:dyDescent="0.25">
      <c r="A1205" s="89"/>
    </row>
    <row r="1206" spans="1:1" x14ac:dyDescent="0.25">
      <c r="A1206" s="89"/>
    </row>
    <row r="1207" spans="1:1" x14ac:dyDescent="0.25">
      <c r="A1207" s="89"/>
    </row>
    <row r="1208" spans="1:1" x14ac:dyDescent="0.25">
      <c r="A1208" s="89"/>
    </row>
    <row r="1209" spans="1:1" x14ac:dyDescent="0.25">
      <c r="A1209" s="89"/>
    </row>
    <row r="1210" spans="1:1" x14ac:dyDescent="0.25">
      <c r="A1210" s="89"/>
    </row>
    <row r="1211" spans="1:1" x14ac:dyDescent="0.25">
      <c r="A1211" s="89"/>
    </row>
    <row r="1212" spans="1:1" x14ac:dyDescent="0.25">
      <c r="A1212" s="89"/>
    </row>
    <row r="1213" spans="1:1" x14ac:dyDescent="0.25">
      <c r="A1213" s="89"/>
    </row>
    <row r="1214" spans="1:1" x14ac:dyDescent="0.25">
      <c r="A1214" s="89"/>
    </row>
    <row r="1215" spans="1:1" x14ac:dyDescent="0.25">
      <c r="A1215" s="89"/>
    </row>
    <row r="1216" spans="1:1" x14ac:dyDescent="0.25">
      <c r="A1216" s="89"/>
    </row>
    <row r="1217" spans="1:1" x14ac:dyDescent="0.25">
      <c r="A1217" s="89"/>
    </row>
    <row r="1218" spans="1:1" x14ac:dyDescent="0.25">
      <c r="A1218" s="89"/>
    </row>
    <row r="1219" spans="1:1" x14ac:dyDescent="0.25">
      <c r="A1219" s="89"/>
    </row>
    <row r="1220" spans="1:1" x14ac:dyDescent="0.25">
      <c r="A1220" s="89"/>
    </row>
    <row r="1221" spans="1:1" x14ac:dyDescent="0.25">
      <c r="A1221" s="89"/>
    </row>
    <row r="1222" spans="1:1" x14ac:dyDescent="0.25">
      <c r="A1222" s="89"/>
    </row>
    <row r="1223" spans="1:1" x14ac:dyDescent="0.25">
      <c r="A1223" s="89"/>
    </row>
    <row r="1224" spans="1:1" x14ac:dyDescent="0.25">
      <c r="A1224" s="89"/>
    </row>
    <row r="1225" spans="1:1" x14ac:dyDescent="0.25">
      <c r="A1225" s="89"/>
    </row>
    <row r="1226" spans="1:1" x14ac:dyDescent="0.25">
      <c r="A1226" s="89"/>
    </row>
    <row r="1227" spans="1:1" x14ac:dyDescent="0.25">
      <c r="A1227" s="89"/>
    </row>
    <row r="1228" spans="1:1" x14ac:dyDescent="0.25">
      <c r="A1228" s="89"/>
    </row>
    <row r="1229" spans="1:1" x14ac:dyDescent="0.25">
      <c r="A1229" s="89"/>
    </row>
    <row r="1230" spans="1:1" x14ac:dyDescent="0.25">
      <c r="A1230" s="89"/>
    </row>
    <row r="1231" spans="1:1" x14ac:dyDescent="0.25">
      <c r="A1231" s="89"/>
    </row>
    <row r="1232" spans="1:1" x14ac:dyDescent="0.25">
      <c r="A1232" s="89"/>
    </row>
    <row r="1233" spans="1:1" x14ac:dyDescent="0.25">
      <c r="A1233" s="89"/>
    </row>
    <row r="1234" spans="1:1" x14ac:dyDescent="0.25">
      <c r="A1234" s="89"/>
    </row>
    <row r="1235" spans="1:1" x14ac:dyDescent="0.25">
      <c r="A1235" s="89"/>
    </row>
    <row r="1236" spans="1:1" x14ac:dyDescent="0.25">
      <c r="A1236" s="89"/>
    </row>
    <row r="1237" spans="1:1" x14ac:dyDescent="0.25">
      <c r="A1237" s="89"/>
    </row>
    <row r="1238" spans="1:1" x14ac:dyDescent="0.25">
      <c r="A1238" s="89"/>
    </row>
    <row r="1239" spans="1:1" x14ac:dyDescent="0.25">
      <c r="A1239" s="89"/>
    </row>
    <row r="1240" spans="1:1" x14ac:dyDescent="0.25">
      <c r="A1240" s="89"/>
    </row>
    <row r="1241" spans="1:1" x14ac:dyDescent="0.25">
      <c r="A1241" s="89"/>
    </row>
    <row r="1242" spans="1:1" x14ac:dyDescent="0.25">
      <c r="A1242" s="89"/>
    </row>
    <row r="1243" spans="1:1" x14ac:dyDescent="0.25">
      <c r="A1243" s="89"/>
    </row>
    <row r="1244" spans="1:1" x14ac:dyDescent="0.25">
      <c r="A1244" s="89"/>
    </row>
    <row r="1245" spans="1:1" x14ac:dyDescent="0.25">
      <c r="A1245" s="89"/>
    </row>
    <row r="1246" spans="1:1" x14ac:dyDescent="0.25">
      <c r="A1246" s="89"/>
    </row>
    <row r="1247" spans="1:1" x14ac:dyDescent="0.25">
      <c r="A1247" s="89"/>
    </row>
    <row r="1248" spans="1:1" x14ac:dyDescent="0.25">
      <c r="A1248" s="89"/>
    </row>
    <row r="1249" spans="1:1" x14ac:dyDescent="0.25">
      <c r="A1249" s="89"/>
    </row>
    <row r="1250" spans="1:1" x14ac:dyDescent="0.25">
      <c r="A1250" s="89"/>
    </row>
    <row r="1251" spans="1:1" x14ac:dyDescent="0.25">
      <c r="A1251" s="89"/>
    </row>
    <row r="1252" spans="1:1" x14ac:dyDescent="0.25">
      <c r="A1252" s="89"/>
    </row>
    <row r="1253" spans="1:1" x14ac:dyDescent="0.25">
      <c r="A1253" s="89"/>
    </row>
    <row r="1254" spans="1:1" x14ac:dyDescent="0.25">
      <c r="A1254" s="89"/>
    </row>
    <row r="1255" spans="1:1" x14ac:dyDescent="0.25">
      <c r="A1255" s="89"/>
    </row>
    <row r="1256" spans="1:1" x14ac:dyDescent="0.25">
      <c r="A1256" s="89"/>
    </row>
    <row r="1257" spans="1:1" x14ac:dyDescent="0.25">
      <c r="A1257" s="89"/>
    </row>
    <row r="1258" spans="1:1" x14ac:dyDescent="0.25">
      <c r="A1258" s="89"/>
    </row>
    <row r="1259" spans="1:1" x14ac:dyDescent="0.25">
      <c r="A1259" s="89"/>
    </row>
    <row r="1260" spans="1:1" x14ac:dyDescent="0.25">
      <c r="A1260" s="89"/>
    </row>
    <row r="1261" spans="1:1" x14ac:dyDescent="0.25">
      <c r="A1261" s="89"/>
    </row>
    <row r="1262" spans="1:1" x14ac:dyDescent="0.25">
      <c r="A1262" s="89"/>
    </row>
    <row r="1263" spans="1:1" x14ac:dyDescent="0.25">
      <c r="A1263" s="89"/>
    </row>
    <row r="1264" spans="1:1" x14ac:dyDescent="0.25">
      <c r="A1264" s="89"/>
    </row>
    <row r="1265" spans="1:1" x14ac:dyDescent="0.25">
      <c r="A1265" s="89"/>
    </row>
    <row r="1266" spans="1:1" x14ac:dyDescent="0.25">
      <c r="A1266" s="89"/>
    </row>
    <row r="1267" spans="1:1" x14ac:dyDescent="0.25">
      <c r="A1267" s="89"/>
    </row>
    <row r="1268" spans="1:1" x14ac:dyDescent="0.25">
      <c r="A1268" s="89"/>
    </row>
    <row r="1269" spans="1:1" x14ac:dyDescent="0.25">
      <c r="A1269" s="89"/>
    </row>
    <row r="1270" spans="1:1" x14ac:dyDescent="0.25">
      <c r="A1270" s="89"/>
    </row>
    <row r="1271" spans="1:1" x14ac:dyDescent="0.25">
      <c r="A1271" s="89"/>
    </row>
    <row r="1272" spans="1:1" x14ac:dyDescent="0.25">
      <c r="A1272" s="89"/>
    </row>
    <row r="1273" spans="1:1" x14ac:dyDescent="0.25">
      <c r="A1273" s="89"/>
    </row>
    <row r="1274" spans="1:1" x14ac:dyDescent="0.25">
      <c r="A1274" s="89"/>
    </row>
    <row r="1275" spans="1:1" x14ac:dyDescent="0.25">
      <c r="A1275" s="89"/>
    </row>
    <row r="1276" spans="1:1" x14ac:dyDescent="0.25">
      <c r="A1276" s="89"/>
    </row>
    <row r="1277" spans="1:1" x14ac:dyDescent="0.25">
      <c r="A1277" s="89"/>
    </row>
    <row r="1278" spans="1:1" x14ac:dyDescent="0.25">
      <c r="A1278" s="89"/>
    </row>
    <row r="1279" spans="1:1" x14ac:dyDescent="0.25">
      <c r="A1279" s="89"/>
    </row>
    <row r="1280" spans="1:1" x14ac:dyDescent="0.25">
      <c r="A1280" s="89"/>
    </row>
    <row r="1281" spans="1:1" x14ac:dyDescent="0.25">
      <c r="A1281" s="89"/>
    </row>
    <row r="1282" spans="1:1" x14ac:dyDescent="0.25">
      <c r="A1282" s="89"/>
    </row>
    <row r="1283" spans="1:1" x14ac:dyDescent="0.25">
      <c r="A1283" s="89"/>
    </row>
    <row r="1284" spans="1:1" x14ac:dyDescent="0.25">
      <c r="A1284" s="89"/>
    </row>
    <row r="1285" spans="1:1" x14ac:dyDescent="0.25">
      <c r="A1285" s="89"/>
    </row>
    <row r="1286" spans="1:1" x14ac:dyDescent="0.25">
      <c r="A1286" s="89"/>
    </row>
    <row r="1287" spans="1:1" x14ac:dyDescent="0.25">
      <c r="A1287" s="89"/>
    </row>
    <row r="1288" spans="1:1" x14ac:dyDescent="0.25">
      <c r="A1288" s="89"/>
    </row>
    <row r="1289" spans="1:1" x14ac:dyDescent="0.25">
      <c r="A1289" s="89"/>
    </row>
    <row r="1290" spans="1:1" x14ac:dyDescent="0.25">
      <c r="A1290" s="89"/>
    </row>
    <row r="1291" spans="1:1" x14ac:dyDescent="0.25">
      <c r="A1291" s="89"/>
    </row>
    <row r="1292" spans="1:1" x14ac:dyDescent="0.25">
      <c r="A1292" s="89"/>
    </row>
    <row r="1293" spans="1:1" x14ac:dyDescent="0.25">
      <c r="A1293" s="89"/>
    </row>
    <row r="1294" spans="1:1" x14ac:dyDescent="0.25">
      <c r="A1294" s="89"/>
    </row>
    <row r="1295" spans="1:1" x14ac:dyDescent="0.25">
      <c r="A1295" s="89"/>
    </row>
    <row r="1296" spans="1:1" x14ac:dyDescent="0.25">
      <c r="A1296" s="89"/>
    </row>
    <row r="1297" spans="1:1" x14ac:dyDescent="0.25">
      <c r="A1297" s="89"/>
    </row>
    <row r="1298" spans="1:1" x14ac:dyDescent="0.25">
      <c r="A1298" s="89"/>
    </row>
    <row r="1299" spans="1:1" x14ac:dyDescent="0.25">
      <c r="A1299" s="89"/>
    </row>
    <row r="1300" spans="1:1" x14ac:dyDescent="0.25">
      <c r="A1300" s="89"/>
    </row>
    <row r="1301" spans="1:1" x14ac:dyDescent="0.25">
      <c r="A1301" s="89"/>
    </row>
    <row r="1302" spans="1:1" x14ac:dyDescent="0.25">
      <c r="A1302" s="89"/>
    </row>
    <row r="1303" spans="1:1" x14ac:dyDescent="0.25">
      <c r="A1303" s="89"/>
    </row>
    <row r="1304" spans="1:1" x14ac:dyDescent="0.25">
      <c r="A1304" s="89"/>
    </row>
    <row r="1305" spans="1:1" x14ac:dyDescent="0.25">
      <c r="A1305" s="89"/>
    </row>
    <row r="1306" spans="1:1" x14ac:dyDescent="0.25">
      <c r="A1306" s="89"/>
    </row>
    <row r="1307" spans="1:1" x14ac:dyDescent="0.25">
      <c r="A1307" s="89"/>
    </row>
    <row r="1308" spans="1:1" x14ac:dyDescent="0.25">
      <c r="A1308" s="89"/>
    </row>
    <row r="1309" spans="1:1" x14ac:dyDescent="0.25">
      <c r="A1309" s="89"/>
    </row>
    <row r="1310" spans="1:1" x14ac:dyDescent="0.25">
      <c r="A1310" s="89"/>
    </row>
    <row r="1311" spans="1:1" x14ac:dyDescent="0.25">
      <c r="A1311" s="89"/>
    </row>
    <row r="1312" spans="1:1" x14ac:dyDescent="0.25">
      <c r="A1312" s="89"/>
    </row>
    <row r="1313" spans="1:1" x14ac:dyDescent="0.25">
      <c r="A1313" s="89"/>
    </row>
    <row r="1314" spans="1:1" x14ac:dyDescent="0.25">
      <c r="A1314" s="89"/>
    </row>
    <row r="1315" spans="1:1" x14ac:dyDescent="0.25">
      <c r="A1315" s="89"/>
    </row>
    <row r="1316" spans="1:1" x14ac:dyDescent="0.25">
      <c r="A1316" s="89"/>
    </row>
    <row r="1317" spans="1:1" x14ac:dyDescent="0.25">
      <c r="A1317" s="89"/>
    </row>
    <row r="1318" spans="1:1" x14ac:dyDescent="0.25">
      <c r="A1318" s="89"/>
    </row>
    <row r="1319" spans="1:1" x14ac:dyDescent="0.25">
      <c r="A1319" s="89"/>
    </row>
    <row r="1320" spans="1:1" x14ac:dyDescent="0.25">
      <c r="A1320" s="89"/>
    </row>
    <row r="1321" spans="1:1" x14ac:dyDescent="0.25">
      <c r="A1321" s="89"/>
    </row>
    <row r="1322" spans="1:1" x14ac:dyDescent="0.25">
      <c r="A1322" s="89"/>
    </row>
    <row r="1323" spans="1:1" x14ac:dyDescent="0.25">
      <c r="A1323" s="89"/>
    </row>
    <row r="1324" spans="1:1" x14ac:dyDescent="0.25">
      <c r="A1324" s="89"/>
    </row>
    <row r="1325" spans="1:1" x14ac:dyDescent="0.25">
      <c r="A1325" s="89"/>
    </row>
    <row r="1326" spans="1:1" x14ac:dyDescent="0.25">
      <c r="A1326" s="89"/>
    </row>
    <row r="1327" spans="1:1" x14ac:dyDescent="0.25">
      <c r="A1327" s="89"/>
    </row>
    <row r="1328" spans="1:1" x14ac:dyDescent="0.25">
      <c r="A1328" s="89"/>
    </row>
    <row r="1329" spans="1:1" x14ac:dyDescent="0.25">
      <c r="A1329" s="89"/>
    </row>
    <row r="1330" spans="1:1" x14ac:dyDescent="0.25">
      <c r="A1330" s="89"/>
    </row>
    <row r="1331" spans="1:1" x14ac:dyDescent="0.25">
      <c r="A1331" s="89"/>
    </row>
    <row r="1332" spans="1:1" x14ac:dyDescent="0.25">
      <c r="A1332" s="89"/>
    </row>
    <row r="1333" spans="1:1" x14ac:dyDescent="0.25">
      <c r="A1333" s="89"/>
    </row>
    <row r="1334" spans="1:1" x14ac:dyDescent="0.25">
      <c r="A1334" s="89"/>
    </row>
    <row r="1335" spans="1:1" x14ac:dyDescent="0.25">
      <c r="A1335" s="89"/>
    </row>
    <row r="1336" spans="1:1" x14ac:dyDescent="0.25">
      <c r="A1336" s="89"/>
    </row>
    <row r="1337" spans="1:1" x14ac:dyDescent="0.25">
      <c r="A1337" s="89"/>
    </row>
    <row r="1338" spans="1:1" x14ac:dyDescent="0.25">
      <c r="A1338" s="89"/>
    </row>
    <row r="1339" spans="1:1" x14ac:dyDescent="0.25">
      <c r="A1339" s="89"/>
    </row>
    <row r="1340" spans="1:1" x14ac:dyDescent="0.25">
      <c r="A1340" s="89"/>
    </row>
    <row r="1341" spans="1:1" x14ac:dyDescent="0.25">
      <c r="A1341" s="89"/>
    </row>
    <row r="1342" spans="1:1" x14ac:dyDescent="0.25">
      <c r="A1342" s="89"/>
    </row>
    <row r="1343" spans="1:1" x14ac:dyDescent="0.25">
      <c r="A1343" s="89"/>
    </row>
    <row r="1344" spans="1:1" x14ac:dyDescent="0.25">
      <c r="A1344" s="89"/>
    </row>
    <row r="1345" spans="1:1" x14ac:dyDescent="0.25">
      <c r="A1345" s="89"/>
    </row>
    <row r="1346" spans="1:1" x14ac:dyDescent="0.25">
      <c r="A1346" s="89"/>
    </row>
    <row r="1347" spans="1:1" x14ac:dyDescent="0.25">
      <c r="A1347" s="89"/>
    </row>
    <row r="1348" spans="1:1" x14ac:dyDescent="0.25">
      <c r="A1348" s="89"/>
    </row>
    <row r="1349" spans="1:1" x14ac:dyDescent="0.25">
      <c r="A1349" s="89"/>
    </row>
    <row r="1350" spans="1:1" x14ac:dyDescent="0.25">
      <c r="A1350" s="89"/>
    </row>
    <row r="1351" spans="1:1" x14ac:dyDescent="0.25">
      <c r="A1351" s="89"/>
    </row>
    <row r="1352" spans="1:1" x14ac:dyDescent="0.25">
      <c r="A1352" s="89"/>
    </row>
    <row r="1353" spans="1:1" x14ac:dyDescent="0.25">
      <c r="A1353" s="89"/>
    </row>
    <row r="1354" spans="1:1" x14ac:dyDescent="0.25">
      <c r="A1354" s="89"/>
    </row>
    <row r="1355" spans="1:1" x14ac:dyDescent="0.25">
      <c r="A1355" s="89"/>
    </row>
    <row r="1356" spans="1:1" x14ac:dyDescent="0.25">
      <c r="A1356" s="89"/>
    </row>
    <row r="1357" spans="1:1" x14ac:dyDescent="0.25">
      <c r="A1357" s="89"/>
    </row>
    <row r="1358" spans="1:1" x14ac:dyDescent="0.25">
      <c r="A1358" s="89"/>
    </row>
    <row r="1359" spans="1:1" x14ac:dyDescent="0.25">
      <c r="A1359" s="89"/>
    </row>
    <row r="1360" spans="1:1" x14ac:dyDescent="0.25">
      <c r="A1360" s="89"/>
    </row>
    <row r="1361" spans="1:1" x14ac:dyDescent="0.25">
      <c r="A1361" s="89"/>
    </row>
    <row r="1362" spans="1:1" x14ac:dyDescent="0.25">
      <c r="A1362" s="89"/>
    </row>
    <row r="1363" spans="1:1" x14ac:dyDescent="0.25">
      <c r="A1363" s="89"/>
    </row>
    <row r="1364" spans="1:1" x14ac:dyDescent="0.25">
      <c r="A1364" s="89"/>
    </row>
    <row r="1365" spans="1:1" x14ac:dyDescent="0.25">
      <c r="A1365" s="89"/>
    </row>
    <row r="1366" spans="1:1" x14ac:dyDescent="0.25">
      <c r="A1366" s="89"/>
    </row>
    <row r="1367" spans="1:1" x14ac:dyDescent="0.25">
      <c r="A1367" s="89"/>
    </row>
    <row r="1368" spans="1:1" x14ac:dyDescent="0.25">
      <c r="A1368" s="89"/>
    </row>
    <row r="1369" spans="1:1" x14ac:dyDescent="0.25">
      <c r="A1369" s="89"/>
    </row>
    <row r="1370" spans="1:1" x14ac:dyDescent="0.25">
      <c r="A1370" s="89"/>
    </row>
    <row r="1371" spans="1:1" x14ac:dyDescent="0.25">
      <c r="A1371" s="89"/>
    </row>
    <row r="1372" spans="1:1" x14ac:dyDescent="0.25">
      <c r="A1372" s="89"/>
    </row>
    <row r="1373" spans="1:1" x14ac:dyDescent="0.25">
      <c r="A1373" s="89"/>
    </row>
    <row r="1374" spans="1:1" x14ac:dyDescent="0.25">
      <c r="A1374" s="89"/>
    </row>
    <row r="1375" spans="1:1" x14ac:dyDescent="0.25">
      <c r="A1375" s="89"/>
    </row>
    <row r="1376" spans="1:1" x14ac:dyDescent="0.25">
      <c r="A1376" s="89"/>
    </row>
    <row r="1377" spans="1:1" x14ac:dyDescent="0.25">
      <c r="A1377" s="89"/>
    </row>
    <row r="1378" spans="1:1" x14ac:dyDescent="0.25">
      <c r="A1378" s="89"/>
    </row>
    <row r="1379" spans="1:1" x14ac:dyDescent="0.25">
      <c r="A1379" s="89"/>
    </row>
    <row r="1380" spans="1:1" x14ac:dyDescent="0.25">
      <c r="A1380" s="89"/>
    </row>
    <row r="1381" spans="1:1" x14ac:dyDescent="0.25">
      <c r="A1381" s="89"/>
    </row>
    <row r="1382" spans="1:1" x14ac:dyDescent="0.25">
      <c r="A1382" s="89"/>
    </row>
    <row r="1383" spans="1:1" x14ac:dyDescent="0.25">
      <c r="A1383" s="89"/>
    </row>
    <row r="1384" spans="1:1" x14ac:dyDescent="0.25">
      <c r="A1384" s="89"/>
    </row>
    <row r="1385" spans="1:1" x14ac:dyDescent="0.25">
      <c r="A1385" s="89"/>
    </row>
    <row r="1386" spans="1:1" x14ac:dyDescent="0.25">
      <c r="A1386" s="89"/>
    </row>
    <row r="1387" spans="1:1" x14ac:dyDescent="0.25">
      <c r="A1387" s="89"/>
    </row>
    <row r="1388" spans="1:1" x14ac:dyDescent="0.25">
      <c r="A1388" s="89"/>
    </row>
    <row r="1389" spans="1:1" x14ac:dyDescent="0.25">
      <c r="A1389" s="89"/>
    </row>
    <row r="1390" spans="1:1" x14ac:dyDescent="0.25">
      <c r="A1390" s="89"/>
    </row>
    <row r="1391" spans="1:1" x14ac:dyDescent="0.25">
      <c r="A1391" s="89"/>
    </row>
    <row r="1392" spans="1:1" x14ac:dyDescent="0.25">
      <c r="A1392" s="89"/>
    </row>
    <row r="1393" spans="1:1" x14ac:dyDescent="0.25">
      <c r="A1393" s="89"/>
    </row>
    <row r="1394" spans="1:1" x14ac:dyDescent="0.25">
      <c r="A1394" s="89"/>
    </row>
    <row r="1395" spans="1:1" x14ac:dyDescent="0.25">
      <c r="A1395" s="89"/>
    </row>
    <row r="1396" spans="1:1" x14ac:dyDescent="0.25">
      <c r="A1396" s="89"/>
    </row>
    <row r="1397" spans="1:1" x14ac:dyDescent="0.25">
      <c r="A1397" s="89"/>
    </row>
    <row r="1398" spans="1:1" x14ac:dyDescent="0.25">
      <c r="A1398" s="89"/>
    </row>
    <row r="1399" spans="1:1" x14ac:dyDescent="0.25">
      <c r="A1399" s="89"/>
    </row>
    <row r="1400" spans="1:1" x14ac:dyDescent="0.25">
      <c r="A1400" s="89"/>
    </row>
    <row r="1401" spans="1:1" x14ac:dyDescent="0.25">
      <c r="A1401" s="89"/>
    </row>
    <row r="1402" spans="1:1" x14ac:dyDescent="0.25">
      <c r="A1402" s="89"/>
    </row>
    <row r="1403" spans="1:1" x14ac:dyDescent="0.25">
      <c r="A1403" s="89"/>
    </row>
    <row r="1404" spans="1:1" x14ac:dyDescent="0.25">
      <c r="A1404" s="89"/>
    </row>
    <row r="1405" spans="1:1" x14ac:dyDescent="0.25">
      <c r="A1405" s="89"/>
    </row>
    <row r="1406" spans="1:1" x14ac:dyDescent="0.25">
      <c r="A1406" s="89"/>
    </row>
    <row r="1407" spans="1:1" x14ac:dyDescent="0.25">
      <c r="A1407" s="89"/>
    </row>
    <row r="1408" spans="1:1" x14ac:dyDescent="0.25">
      <c r="A1408" s="89"/>
    </row>
    <row r="1409" spans="1:1" x14ac:dyDescent="0.25">
      <c r="A1409" s="89"/>
    </row>
    <row r="1410" spans="1:1" x14ac:dyDescent="0.25">
      <c r="A1410" s="89"/>
    </row>
    <row r="1411" spans="1:1" x14ac:dyDescent="0.25">
      <c r="A1411" s="89"/>
    </row>
    <row r="1412" spans="1:1" x14ac:dyDescent="0.25">
      <c r="A1412" s="89"/>
    </row>
    <row r="1413" spans="1:1" x14ac:dyDescent="0.25">
      <c r="A1413" s="89"/>
    </row>
    <row r="1414" spans="1:1" x14ac:dyDescent="0.25">
      <c r="A1414" s="89"/>
    </row>
    <row r="1415" spans="1:1" x14ac:dyDescent="0.25">
      <c r="A1415" s="89"/>
    </row>
    <row r="1416" spans="1:1" x14ac:dyDescent="0.25">
      <c r="A1416" s="89"/>
    </row>
    <row r="1417" spans="1:1" x14ac:dyDescent="0.25">
      <c r="A1417" s="89"/>
    </row>
    <row r="1418" spans="1:1" x14ac:dyDescent="0.25">
      <c r="A1418" s="89"/>
    </row>
    <row r="1419" spans="1:1" x14ac:dyDescent="0.25">
      <c r="A1419" s="89"/>
    </row>
    <row r="1420" spans="1:1" x14ac:dyDescent="0.25">
      <c r="A1420" s="89"/>
    </row>
    <row r="1421" spans="1:1" x14ac:dyDescent="0.25">
      <c r="A1421" s="89"/>
    </row>
    <row r="1422" spans="1:1" x14ac:dyDescent="0.25">
      <c r="A1422" s="89"/>
    </row>
    <row r="1423" spans="1:1" x14ac:dyDescent="0.25">
      <c r="A1423" s="89"/>
    </row>
    <row r="1424" spans="1:1" x14ac:dyDescent="0.25">
      <c r="A1424" s="89"/>
    </row>
    <row r="1425" spans="1:1" x14ac:dyDescent="0.25">
      <c r="A1425" s="89"/>
    </row>
    <row r="1426" spans="1:1" x14ac:dyDescent="0.25">
      <c r="A1426" s="89"/>
    </row>
    <row r="1427" spans="1:1" x14ac:dyDescent="0.25">
      <c r="A1427" s="89"/>
    </row>
    <row r="1428" spans="1:1" x14ac:dyDescent="0.25">
      <c r="A1428" s="89"/>
    </row>
    <row r="1429" spans="1:1" x14ac:dyDescent="0.25">
      <c r="A1429" s="89"/>
    </row>
    <row r="1430" spans="1:1" x14ac:dyDescent="0.25">
      <c r="A1430" s="89"/>
    </row>
    <row r="1431" spans="1:1" x14ac:dyDescent="0.25">
      <c r="A1431" s="89"/>
    </row>
    <row r="1432" spans="1:1" x14ac:dyDescent="0.25">
      <c r="A1432" s="89"/>
    </row>
    <row r="1433" spans="1:1" x14ac:dyDescent="0.25">
      <c r="A1433" s="89"/>
    </row>
    <row r="1434" spans="1:1" x14ac:dyDescent="0.25">
      <c r="A1434" s="89"/>
    </row>
    <row r="1435" spans="1:1" x14ac:dyDescent="0.25">
      <c r="A1435" s="89"/>
    </row>
    <row r="1436" spans="1:1" x14ac:dyDescent="0.25">
      <c r="A1436" s="89"/>
    </row>
    <row r="1437" spans="1:1" x14ac:dyDescent="0.25">
      <c r="A1437" s="89"/>
    </row>
    <row r="1438" spans="1:1" x14ac:dyDescent="0.25">
      <c r="A1438" s="89"/>
    </row>
    <row r="1439" spans="1:1" x14ac:dyDescent="0.25">
      <c r="A1439" s="89"/>
    </row>
    <row r="1440" spans="1:1" x14ac:dyDescent="0.25">
      <c r="A1440" s="89"/>
    </row>
    <row r="1441" spans="1:1" x14ac:dyDescent="0.25">
      <c r="A1441" s="89"/>
    </row>
    <row r="1442" spans="1:1" x14ac:dyDescent="0.25">
      <c r="A1442" s="89"/>
    </row>
    <row r="1443" spans="1:1" x14ac:dyDescent="0.25">
      <c r="A1443" s="89"/>
    </row>
    <row r="1444" spans="1:1" x14ac:dyDescent="0.25">
      <c r="A1444" s="89"/>
    </row>
    <row r="1445" spans="1:1" x14ac:dyDescent="0.25">
      <c r="A1445" s="89"/>
    </row>
    <row r="1446" spans="1:1" x14ac:dyDescent="0.25">
      <c r="A1446" s="89"/>
    </row>
    <row r="1447" spans="1:1" x14ac:dyDescent="0.25">
      <c r="A1447" s="89"/>
    </row>
    <row r="1448" spans="1:1" x14ac:dyDescent="0.25">
      <c r="A1448" s="89"/>
    </row>
    <row r="1449" spans="1:1" x14ac:dyDescent="0.25">
      <c r="A1449" s="89"/>
    </row>
    <row r="1450" spans="1:1" x14ac:dyDescent="0.25">
      <c r="A1450" s="89"/>
    </row>
    <row r="1451" spans="1:1" x14ac:dyDescent="0.25">
      <c r="A1451" s="89"/>
    </row>
    <row r="1452" spans="1:1" x14ac:dyDescent="0.25">
      <c r="A1452" s="89"/>
    </row>
    <row r="1453" spans="1:1" x14ac:dyDescent="0.25">
      <c r="A1453" s="89"/>
    </row>
    <row r="1454" spans="1:1" x14ac:dyDescent="0.25">
      <c r="A1454" s="89"/>
    </row>
    <row r="1455" spans="1:1" x14ac:dyDescent="0.25">
      <c r="A1455" s="89"/>
    </row>
    <row r="1456" spans="1:1" x14ac:dyDescent="0.25">
      <c r="A1456" s="89"/>
    </row>
    <row r="1457" spans="1:1" x14ac:dyDescent="0.25">
      <c r="A1457" s="89"/>
    </row>
    <row r="1458" spans="1:1" x14ac:dyDescent="0.25">
      <c r="A1458" s="89"/>
    </row>
    <row r="1459" spans="1:1" x14ac:dyDescent="0.25">
      <c r="A1459" s="89"/>
    </row>
    <row r="1460" spans="1:1" x14ac:dyDescent="0.25">
      <c r="A1460" s="89"/>
    </row>
    <row r="1461" spans="1:1" x14ac:dyDescent="0.25">
      <c r="A1461" s="89"/>
    </row>
    <row r="1462" spans="1:1" x14ac:dyDescent="0.25">
      <c r="A1462" s="89"/>
    </row>
    <row r="1463" spans="1:1" x14ac:dyDescent="0.25">
      <c r="A1463" s="89"/>
    </row>
    <row r="1464" spans="1:1" x14ac:dyDescent="0.25">
      <c r="A1464" s="89"/>
    </row>
    <row r="1465" spans="1:1" x14ac:dyDescent="0.25">
      <c r="A1465" s="89"/>
    </row>
    <row r="1466" spans="1:1" x14ac:dyDescent="0.25">
      <c r="A1466" s="89"/>
    </row>
    <row r="1467" spans="1:1" x14ac:dyDescent="0.25">
      <c r="A1467" s="89"/>
    </row>
    <row r="1468" spans="1:1" x14ac:dyDescent="0.25">
      <c r="A1468" s="89"/>
    </row>
    <row r="1469" spans="1:1" x14ac:dyDescent="0.25">
      <c r="A1469" s="89"/>
    </row>
    <row r="1470" spans="1:1" x14ac:dyDescent="0.25">
      <c r="A1470" s="89"/>
    </row>
    <row r="1471" spans="1:1" x14ac:dyDescent="0.25">
      <c r="A1471" s="89"/>
    </row>
    <row r="1472" spans="1:1" x14ac:dyDescent="0.25">
      <c r="A1472" s="89"/>
    </row>
    <row r="1473" spans="1:1" x14ac:dyDescent="0.25">
      <c r="A1473" s="89"/>
    </row>
    <row r="1474" spans="1:1" x14ac:dyDescent="0.25">
      <c r="A1474" s="89"/>
    </row>
    <row r="1475" spans="1:1" x14ac:dyDescent="0.25">
      <c r="A1475" s="89"/>
    </row>
    <row r="1476" spans="1:1" x14ac:dyDescent="0.25">
      <c r="A1476" s="89"/>
    </row>
    <row r="1477" spans="1:1" x14ac:dyDescent="0.25">
      <c r="A1477" s="89"/>
    </row>
    <row r="1478" spans="1:1" x14ac:dyDescent="0.25">
      <c r="A1478" s="89"/>
    </row>
    <row r="1479" spans="1:1" x14ac:dyDescent="0.25">
      <c r="A1479" s="89"/>
    </row>
    <row r="1480" spans="1:1" x14ac:dyDescent="0.25">
      <c r="A1480" s="89"/>
    </row>
    <row r="1481" spans="1:1" x14ac:dyDescent="0.25">
      <c r="A1481" s="89"/>
    </row>
    <row r="1482" spans="1:1" x14ac:dyDescent="0.25">
      <c r="A1482" s="89"/>
    </row>
    <row r="1483" spans="1:1" x14ac:dyDescent="0.25">
      <c r="A1483" s="89"/>
    </row>
    <row r="1484" spans="1:1" x14ac:dyDescent="0.25">
      <c r="A1484" s="89"/>
    </row>
    <row r="1485" spans="1:1" x14ac:dyDescent="0.25">
      <c r="A1485" s="89"/>
    </row>
    <row r="1486" spans="1:1" x14ac:dyDescent="0.25">
      <c r="A1486" s="89"/>
    </row>
    <row r="1487" spans="1:1" x14ac:dyDescent="0.25">
      <c r="A1487" s="89"/>
    </row>
    <row r="1488" spans="1:1" x14ac:dyDescent="0.25">
      <c r="A1488" s="89"/>
    </row>
    <row r="1489" spans="1:1" x14ac:dyDescent="0.25">
      <c r="A1489" s="89"/>
    </row>
    <row r="1490" spans="1:1" x14ac:dyDescent="0.25">
      <c r="A1490" s="89"/>
    </row>
    <row r="1491" spans="1:1" x14ac:dyDescent="0.25">
      <c r="A1491" s="89"/>
    </row>
    <row r="1492" spans="1:1" x14ac:dyDescent="0.25">
      <c r="A1492" s="89"/>
    </row>
    <row r="1493" spans="1:1" x14ac:dyDescent="0.25">
      <c r="A1493" s="89"/>
    </row>
    <row r="1494" spans="1:1" x14ac:dyDescent="0.25">
      <c r="A1494" s="89"/>
    </row>
    <row r="1495" spans="1:1" x14ac:dyDescent="0.25">
      <c r="A1495" s="89"/>
    </row>
    <row r="1496" spans="1:1" x14ac:dyDescent="0.25">
      <c r="A1496" s="89"/>
    </row>
    <row r="1497" spans="1:1" x14ac:dyDescent="0.25">
      <c r="A1497" s="89"/>
    </row>
    <row r="1498" spans="1:1" x14ac:dyDescent="0.25">
      <c r="A1498" s="89"/>
    </row>
    <row r="1499" spans="1:1" x14ac:dyDescent="0.25">
      <c r="A1499" s="89"/>
    </row>
    <row r="1500" spans="1:1" x14ac:dyDescent="0.25">
      <c r="A1500" s="89"/>
    </row>
    <row r="1501" spans="1:1" x14ac:dyDescent="0.25">
      <c r="A1501" s="89"/>
    </row>
    <row r="1502" spans="1:1" x14ac:dyDescent="0.25">
      <c r="A1502" s="89"/>
    </row>
    <row r="1503" spans="1:1" x14ac:dyDescent="0.25">
      <c r="A1503" s="89"/>
    </row>
    <row r="1504" spans="1:1" x14ac:dyDescent="0.25">
      <c r="A1504" s="89"/>
    </row>
    <row r="1505" spans="1:1" x14ac:dyDescent="0.25">
      <c r="A1505" s="89"/>
    </row>
    <row r="1506" spans="1:1" x14ac:dyDescent="0.25">
      <c r="A1506" s="89"/>
    </row>
    <row r="1507" spans="1:1" x14ac:dyDescent="0.25">
      <c r="A1507" s="89"/>
    </row>
    <row r="1508" spans="1:1" x14ac:dyDescent="0.25">
      <c r="A1508" s="89"/>
    </row>
    <row r="1509" spans="1:1" x14ac:dyDescent="0.25">
      <c r="A1509" s="89"/>
    </row>
    <row r="1510" spans="1:1" x14ac:dyDescent="0.25">
      <c r="A1510" s="89"/>
    </row>
    <row r="1511" spans="1:1" x14ac:dyDescent="0.25">
      <c r="A1511" s="89"/>
    </row>
    <row r="1512" spans="1:1" x14ac:dyDescent="0.25">
      <c r="A1512" s="89"/>
    </row>
    <row r="1513" spans="1:1" x14ac:dyDescent="0.25">
      <c r="A1513" s="89"/>
    </row>
    <row r="1514" spans="1:1" x14ac:dyDescent="0.25">
      <c r="A1514" s="89"/>
    </row>
    <row r="1515" spans="1:1" x14ac:dyDescent="0.25">
      <c r="A1515" s="89"/>
    </row>
    <row r="1516" spans="1:1" x14ac:dyDescent="0.25">
      <c r="A1516" s="89"/>
    </row>
    <row r="1517" spans="1:1" x14ac:dyDescent="0.25">
      <c r="A1517" s="89"/>
    </row>
    <row r="1518" spans="1:1" x14ac:dyDescent="0.25">
      <c r="A1518" s="89"/>
    </row>
    <row r="1519" spans="1:1" x14ac:dyDescent="0.25">
      <c r="A1519" s="89"/>
    </row>
    <row r="1520" spans="1:1" x14ac:dyDescent="0.25">
      <c r="A1520" s="89"/>
    </row>
    <row r="1521" spans="1:1" x14ac:dyDescent="0.25">
      <c r="A1521" s="89"/>
    </row>
    <row r="1522" spans="1:1" x14ac:dyDescent="0.25">
      <c r="A1522" s="89"/>
    </row>
    <row r="1523" spans="1:1" x14ac:dyDescent="0.25">
      <c r="A1523" s="89"/>
    </row>
    <row r="1524" spans="1:1" x14ac:dyDescent="0.25">
      <c r="A1524" s="89"/>
    </row>
    <row r="1525" spans="1:1" x14ac:dyDescent="0.25">
      <c r="A1525" s="89"/>
    </row>
    <row r="1526" spans="1:1" x14ac:dyDescent="0.25">
      <c r="A1526" s="89"/>
    </row>
    <row r="1527" spans="1:1" x14ac:dyDescent="0.25">
      <c r="A1527" s="89"/>
    </row>
    <row r="1528" spans="1:1" x14ac:dyDescent="0.25">
      <c r="A1528" s="89"/>
    </row>
    <row r="1529" spans="1:1" x14ac:dyDescent="0.25">
      <c r="A1529" s="89"/>
    </row>
    <row r="1530" spans="1:1" x14ac:dyDescent="0.25">
      <c r="A1530" s="89"/>
    </row>
    <row r="1531" spans="1:1" x14ac:dyDescent="0.25">
      <c r="A1531" s="89"/>
    </row>
    <row r="1532" spans="1:1" x14ac:dyDescent="0.25">
      <c r="A1532" s="89"/>
    </row>
    <row r="1533" spans="1:1" x14ac:dyDescent="0.25">
      <c r="A1533" s="89"/>
    </row>
    <row r="1534" spans="1:1" x14ac:dyDescent="0.25">
      <c r="A1534" s="89"/>
    </row>
    <row r="1535" spans="1:1" x14ac:dyDescent="0.25">
      <c r="A1535" s="89"/>
    </row>
    <row r="1536" spans="1:1" x14ac:dyDescent="0.25">
      <c r="A1536" s="89"/>
    </row>
    <row r="1537" spans="1:1" x14ac:dyDescent="0.25">
      <c r="A1537" s="89"/>
    </row>
    <row r="1538" spans="1:1" x14ac:dyDescent="0.25">
      <c r="A1538" s="89"/>
    </row>
    <row r="1539" spans="1:1" x14ac:dyDescent="0.25">
      <c r="A1539" s="89"/>
    </row>
    <row r="1540" spans="1:1" x14ac:dyDescent="0.25">
      <c r="A1540" s="89"/>
    </row>
    <row r="1541" spans="1:1" x14ac:dyDescent="0.25">
      <c r="A1541" s="89"/>
    </row>
    <row r="1542" spans="1:1" x14ac:dyDescent="0.25">
      <c r="A1542" s="89"/>
    </row>
    <row r="1543" spans="1:1" x14ac:dyDescent="0.25">
      <c r="A1543" s="89"/>
    </row>
    <row r="1544" spans="1:1" x14ac:dyDescent="0.25">
      <c r="A1544" s="89"/>
    </row>
    <row r="1545" spans="1:1" x14ac:dyDescent="0.25">
      <c r="A1545" s="89"/>
    </row>
    <row r="1546" spans="1:1" x14ac:dyDescent="0.25">
      <c r="A1546" s="89"/>
    </row>
    <row r="1547" spans="1:1" x14ac:dyDescent="0.25">
      <c r="A1547" s="89"/>
    </row>
    <row r="1548" spans="1:1" x14ac:dyDescent="0.25">
      <c r="A1548" s="89"/>
    </row>
    <row r="1549" spans="1:1" x14ac:dyDescent="0.25">
      <c r="A1549" s="89"/>
    </row>
    <row r="1550" spans="1:1" x14ac:dyDescent="0.25">
      <c r="A1550" s="89"/>
    </row>
    <row r="1551" spans="1:1" x14ac:dyDescent="0.25">
      <c r="A1551" s="89"/>
    </row>
    <row r="1552" spans="1:1" x14ac:dyDescent="0.25">
      <c r="A1552" s="89"/>
    </row>
    <row r="1553" spans="1:1" x14ac:dyDescent="0.25">
      <c r="A1553" s="89"/>
    </row>
    <row r="1554" spans="1:1" x14ac:dyDescent="0.25">
      <c r="A1554" s="89"/>
    </row>
    <row r="1555" spans="1:1" x14ac:dyDescent="0.25">
      <c r="A1555" s="89"/>
    </row>
    <row r="1556" spans="1:1" x14ac:dyDescent="0.25">
      <c r="A1556" s="89"/>
    </row>
    <row r="1557" spans="1:1" x14ac:dyDescent="0.25">
      <c r="A1557" s="89"/>
    </row>
    <row r="1558" spans="1:1" x14ac:dyDescent="0.25">
      <c r="A1558" s="89"/>
    </row>
    <row r="1559" spans="1:1" x14ac:dyDescent="0.25">
      <c r="A1559" s="89"/>
    </row>
    <row r="1560" spans="1:1" x14ac:dyDescent="0.25">
      <c r="A1560" s="89"/>
    </row>
    <row r="1561" spans="1:1" x14ac:dyDescent="0.25">
      <c r="A1561" s="89"/>
    </row>
    <row r="1562" spans="1:1" x14ac:dyDescent="0.25">
      <c r="A1562" s="89"/>
    </row>
    <row r="1563" spans="1:1" x14ac:dyDescent="0.25">
      <c r="A1563" s="89"/>
    </row>
    <row r="1564" spans="1:1" x14ac:dyDescent="0.25">
      <c r="A1564" s="89"/>
    </row>
    <row r="1565" spans="1:1" x14ac:dyDescent="0.25">
      <c r="A1565" s="89"/>
    </row>
    <row r="1566" spans="1:1" x14ac:dyDescent="0.25">
      <c r="A1566" s="89"/>
    </row>
    <row r="1567" spans="1:1" x14ac:dyDescent="0.25">
      <c r="A1567" s="89"/>
    </row>
    <row r="1568" spans="1:1" x14ac:dyDescent="0.25">
      <c r="A1568" s="89"/>
    </row>
    <row r="1569" spans="1:1" x14ac:dyDescent="0.25">
      <c r="A1569" s="89"/>
    </row>
    <row r="1570" spans="1:1" x14ac:dyDescent="0.25">
      <c r="A1570" s="89"/>
    </row>
    <row r="1571" spans="1:1" x14ac:dyDescent="0.25">
      <c r="A1571" s="89"/>
    </row>
    <row r="1572" spans="1:1" x14ac:dyDescent="0.25">
      <c r="A1572" s="89"/>
    </row>
    <row r="1573" spans="1:1" x14ac:dyDescent="0.25">
      <c r="A1573" s="89"/>
    </row>
    <row r="1574" spans="1:1" x14ac:dyDescent="0.25">
      <c r="A1574" s="89"/>
    </row>
    <row r="1575" spans="1:1" x14ac:dyDescent="0.25">
      <c r="A1575" s="89"/>
    </row>
    <row r="1576" spans="1:1" x14ac:dyDescent="0.25">
      <c r="A1576" s="89"/>
    </row>
    <row r="1577" spans="1:1" x14ac:dyDescent="0.25">
      <c r="A1577" s="89"/>
    </row>
    <row r="1578" spans="1:1" x14ac:dyDescent="0.25">
      <c r="A1578" s="89"/>
    </row>
    <row r="1579" spans="1:1" x14ac:dyDescent="0.25">
      <c r="A1579" s="89"/>
    </row>
    <row r="1580" spans="1:1" x14ac:dyDescent="0.25">
      <c r="A1580" s="89"/>
    </row>
    <row r="1581" spans="1:1" x14ac:dyDescent="0.25">
      <c r="A1581" s="89"/>
    </row>
    <row r="1582" spans="1:1" x14ac:dyDescent="0.25">
      <c r="A1582" s="89"/>
    </row>
    <row r="1583" spans="1:1" x14ac:dyDescent="0.25">
      <c r="A1583" s="89"/>
    </row>
    <row r="1584" spans="1:1" x14ac:dyDescent="0.25">
      <c r="A1584" s="89"/>
    </row>
    <row r="1585" spans="1:1" x14ac:dyDescent="0.25">
      <c r="A1585" s="89"/>
    </row>
    <row r="1586" spans="1:1" x14ac:dyDescent="0.25">
      <c r="A1586" s="89"/>
    </row>
    <row r="1587" spans="1:1" x14ac:dyDescent="0.25">
      <c r="A1587" s="89"/>
    </row>
    <row r="1588" spans="1:1" x14ac:dyDescent="0.25">
      <c r="A1588" s="89"/>
    </row>
    <row r="1589" spans="1:1" x14ac:dyDescent="0.25">
      <c r="A1589" s="89"/>
    </row>
    <row r="1590" spans="1:1" x14ac:dyDescent="0.25">
      <c r="A1590" s="89"/>
    </row>
    <row r="1591" spans="1:1" x14ac:dyDescent="0.25">
      <c r="A1591" s="89"/>
    </row>
    <row r="1592" spans="1:1" x14ac:dyDescent="0.25">
      <c r="A1592" s="89"/>
    </row>
    <row r="1593" spans="1:1" x14ac:dyDescent="0.25">
      <c r="A1593" s="89"/>
    </row>
    <row r="1594" spans="1:1" x14ac:dyDescent="0.25">
      <c r="A1594" s="89"/>
    </row>
    <row r="1595" spans="1:1" x14ac:dyDescent="0.25">
      <c r="A1595" s="89"/>
    </row>
    <row r="1596" spans="1:1" x14ac:dyDescent="0.25">
      <c r="A1596" s="89"/>
    </row>
    <row r="1597" spans="1:1" x14ac:dyDescent="0.25">
      <c r="A1597" s="89"/>
    </row>
    <row r="1598" spans="1:1" x14ac:dyDescent="0.25">
      <c r="A1598" s="89"/>
    </row>
    <row r="1599" spans="1:1" x14ac:dyDescent="0.25">
      <c r="A1599" s="89"/>
    </row>
    <row r="1600" spans="1:1" x14ac:dyDescent="0.25">
      <c r="A1600" s="89"/>
    </row>
    <row r="1601" spans="1:1" x14ac:dyDescent="0.25">
      <c r="A1601" s="89"/>
    </row>
    <row r="1602" spans="1:1" x14ac:dyDescent="0.25">
      <c r="A1602" s="89"/>
    </row>
    <row r="1603" spans="1:1" x14ac:dyDescent="0.25">
      <c r="A1603" s="89"/>
    </row>
    <row r="1604" spans="1:1" x14ac:dyDescent="0.25">
      <c r="A1604" s="89"/>
    </row>
    <row r="1605" spans="1:1" x14ac:dyDescent="0.25">
      <c r="A1605" s="89"/>
    </row>
    <row r="1606" spans="1:1" x14ac:dyDescent="0.25">
      <c r="A1606" s="89"/>
    </row>
    <row r="1607" spans="1:1" x14ac:dyDescent="0.25">
      <c r="A1607" s="89"/>
    </row>
    <row r="1608" spans="1:1" x14ac:dyDescent="0.25">
      <c r="A1608" s="89"/>
    </row>
    <row r="1609" spans="1:1" x14ac:dyDescent="0.25">
      <c r="A1609" s="89"/>
    </row>
    <row r="1610" spans="1:1" x14ac:dyDescent="0.25">
      <c r="A1610" s="89"/>
    </row>
    <row r="1611" spans="1:1" x14ac:dyDescent="0.25">
      <c r="A1611" s="89"/>
    </row>
    <row r="1612" spans="1:1" x14ac:dyDescent="0.25">
      <c r="A1612" s="89"/>
    </row>
    <row r="1613" spans="1:1" x14ac:dyDescent="0.25">
      <c r="A1613" s="89"/>
    </row>
    <row r="1614" spans="1:1" x14ac:dyDescent="0.25">
      <c r="A1614" s="89"/>
    </row>
    <row r="1615" spans="1:1" x14ac:dyDescent="0.25">
      <c r="A1615" s="89"/>
    </row>
    <row r="1616" spans="1:1" x14ac:dyDescent="0.25">
      <c r="A1616" s="89"/>
    </row>
    <row r="1617" spans="1:1" x14ac:dyDescent="0.25">
      <c r="A1617" s="89"/>
    </row>
    <row r="1618" spans="1:1" x14ac:dyDescent="0.25">
      <c r="A1618" s="89"/>
    </row>
    <row r="1619" spans="1:1" x14ac:dyDescent="0.25">
      <c r="A1619" s="89"/>
    </row>
    <row r="1620" spans="1:1" x14ac:dyDescent="0.25">
      <c r="A1620" s="89"/>
    </row>
    <row r="1621" spans="1:1" x14ac:dyDescent="0.25">
      <c r="A1621" s="89"/>
    </row>
    <row r="1622" spans="1:1" x14ac:dyDescent="0.25">
      <c r="A1622" s="89"/>
    </row>
    <row r="1623" spans="1:1" x14ac:dyDescent="0.25">
      <c r="A1623" s="89"/>
    </row>
    <row r="1624" spans="1:1" x14ac:dyDescent="0.25">
      <c r="A1624" s="89"/>
    </row>
    <row r="1625" spans="1:1" x14ac:dyDescent="0.25">
      <c r="A1625" s="89"/>
    </row>
    <row r="1626" spans="1:1" x14ac:dyDescent="0.25">
      <c r="A1626" s="89"/>
    </row>
    <row r="1627" spans="1:1" x14ac:dyDescent="0.25">
      <c r="A1627" s="89"/>
    </row>
    <row r="1628" spans="1:1" x14ac:dyDescent="0.25">
      <c r="A1628" s="89"/>
    </row>
    <row r="1629" spans="1:1" x14ac:dyDescent="0.25">
      <c r="A1629" s="89"/>
    </row>
    <row r="1630" spans="1:1" x14ac:dyDescent="0.25">
      <c r="A1630" s="89"/>
    </row>
    <row r="1631" spans="1:1" x14ac:dyDescent="0.25">
      <c r="A1631" s="89"/>
    </row>
    <row r="1632" spans="1:1" x14ac:dyDescent="0.25">
      <c r="A1632" s="89"/>
    </row>
    <row r="1633" spans="1:1" x14ac:dyDescent="0.25">
      <c r="A1633" s="89"/>
    </row>
    <row r="1634" spans="1:1" x14ac:dyDescent="0.25">
      <c r="A1634" s="89"/>
    </row>
    <row r="1635" spans="1:1" x14ac:dyDescent="0.25">
      <c r="A1635" s="89"/>
    </row>
    <row r="1636" spans="1:1" x14ac:dyDescent="0.25">
      <c r="A1636" s="89"/>
    </row>
    <row r="1637" spans="1:1" x14ac:dyDescent="0.25">
      <c r="A1637" s="89"/>
    </row>
    <row r="1638" spans="1:1" x14ac:dyDescent="0.25">
      <c r="A1638" s="89"/>
    </row>
    <row r="1639" spans="1:1" x14ac:dyDescent="0.25">
      <c r="A1639" s="89"/>
    </row>
    <row r="1640" spans="1:1" x14ac:dyDescent="0.25">
      <c r="A1640" s="89"/>
    </row>
    <row r="1641" spans="1:1" x14ac:dyDescent="0.25">
      <c r="A1641" s="89"/>
    </row>
    <row r="1642" spans="1:1" x14ac:dyDescent="0.25">
      <c r="A1642" s="89"/>
    </row>
    <row r="1643" spans="1:1" x14ac:dyDescent="0.25">
      <c r="A1643" s="89"/>
    </row>
    <row r="1644" spans="1:1" x14ac:dyDescent="0.25">
      <c r="A1644" s="89"/>
    </row>
    <row r="1645" spans="1:1" x14ac:dyDescent="0.25">
      <c r="A1645" s="89"/>
    </row>
    <row r="1646" spans="1:1" x14ac:dyDescent="0.25">
      <c r="A1646" s="89"/>
    </row>
    <row r="1647" spans="1:1" x14ac:dyDescent="0.25">
      <c r="A1647" s="89"/>
    </row>
    <row r="1648" spans="1:1" x14ac:dyDescent="0.25">
      <c r="A1648" s="89"/>
    </row>
    <row r="1649" spans="1:1" x14ac:dyDescent="0.25">
      <c r="A1649" s="89"/>
    </row>
    <row r="1650" spans="1:1" x14ac:dyDescent="0.25">
      <c r="A1650" s="89"/>
    </row>
    <row r="1651" spans="1:1" x14ac:dyDescent="0.25">
      <c r="A1651" s="89"/>
    </row>
    <row r="1652" spans="1:1" x14ac:dyDescent="0.25">
      <c r="A1652" s="89"/>
    </row>
    <row r="1653" spans="1:1" x14ac:dyDescent="0.25">
      <c r="A1653" s="89"/>
    </row>
    <row r="1654" spans="1:1" x14ac:dyDescent="0.25">
      <c r="A1654" s="89"/>
    </row>
    <row r="1655" spans="1:1" x14ac:dyDescent="0.25">
      <c r="A1655" s="89"/>
    </row>
    <row r="1656" spans="1:1" x14ac:dyDescent="0.25">
      <c r="A1656" s="89"/>
    </row>
    <row r="1657" spans="1:1" x14ac:dyDescent="0.25">
      <c r="A1657" s="89"/>
    </row>
    <row r="1658" spans="1:1" x14ac:dyDescent="0.25">
      <c r="A1658" s="89"/>
    </row>
    <row r="1659" spans="1:1" x14ac:dyDescent="0.25">
      <c r="A1659" s="89"/>
    </row>
    <row r="1660" spans="1:1" x14ac:dyDescent="0.25">
      <c r="A1660" s="89"/>
    </row>
    <row r="1661" spans="1:1" x14ac:dyDescent="0.25">
      <c r="A1661" s="89"/>
    </row>
    <row r="1662" spans="1:1" x14ac:dyDescent="0.25">
      <c r="A1662" s="89"/>
    </row>
    <row r="1663" spans="1:1" x14ac:dyDescent="0.25">
      <c r="A1663" s="89"/>
    </row>
    <row r="1664" spans="1:1" x14ac:dyDescent="0.25">
      <c r="A1664" s="89"/>
    </row>
    <row r="1665" spans="1:1" x14ac:dyDescent="0.25">
      <c r="A1665" s="89"/>
    </row>
    <row r="1666" spans="1:1" x14ac:dyDescent="0.25">
      <c r="A1666" s="89"/>
    </row>
    <row r="1667" spans="1:1" x14ac:dyDescent="0.25">
      <c r="A1667" s="89"/>
    </row>
    <row r="1668" spans="1:1" x14ac:dyDescent="0.25">
      <c r="A1668" s="89"/>
    </row>
    <row r="1669" spans="1:1" x14ac:dyDescent="0.25">
      <c r="A1669" s="89"/>
    </row>
    <row r="1670" spans="1:1" x14ac:dyDescent="0.25">
      <c r="A1670" s="89"/>
    </row>
    <row r="1671" spans="1:1" x14ac:dyDescent="0.25">
      <c r="A1671" s="89"/>
    </row>
    <row r="1672" spans="1:1" x14ac:dyDescent="0.25">
      <c r="A1672" s="89"/>
    </row>
    <row r="1673" spans="1:1" x14ac:dyDescent="0.25">
      <c r="A1673" s="89"/>
    </row>
    <row r="1674" spans="1:1" x14ac:dyDescent="0.25">
      <c r="A1674" s="89"/>
    </row>
    <row r="1675" spans="1:1" x14ac:dyDescent="0.25">
      <c r="A1675" s="89"/>
    </row>
    <row r="1676" spans="1:1" x14ac:dyDescent="0.25">
      <c r="A1676" s="89"/>
    </row>
    <row r="1677" spans="1:1" x14ac:dyDescent="0.25">
      <c r="A1677" s="89"/>
    </row>
    <row r="1678" spans="1:1" x14ac:dyDescent="0.25">
      <c r="A1678" s="89"/>
    </row>
    <row r="1679" spans="1:1" x14ac:dyDescent="0.25">
      <c r="A1679" s="89"/>
    </row>
    <row r="1680" spans="1:1" x14ac:dyDescent="0.25">
      <c r="A1680" s="89"/>
    </row>
    <row r="1681" spans="1:1" x14ac:dyDescent="0.25">
      <c r="A1681" s="89"/>
    </row>
    <row r="1682" spans="1:1" x14ac:dyDescent="0.25">
      <c r="A1682" s="89"/>
    </row>
    <row r="1683" spans="1:1" x14ac:dyDescent="0.25">
      <c r="A1683" s="89"/>
    </row>
    <row r="1684" spans="1:1" x14ac:dyDescent="0.25">
      <c r="A1684" s="89"/>
    </row>
    <row r="1685" spans="1:1" x14ac:dyDescent="0.25">
      <c r="A1685" s="89"/>
    </row>
    <row r="1686" spans="1:1" x14ac:dyDescent="0.25">
      <c r="A1686" s="89"/>
    </row>
    <row r="1687" spans="1:1" x14ac:dyDescent="0.25">
      <c r="A1687" s="89"/>
    </row>
    <row r="1688" spans="1:1" x14ac:dyDescent="0.25">
      <c r="A1688" s="89"/>
    </row>
    <row r="1689" spans="1:1" x14ac:dyDescent="0.25">
      <c r="A1689" s="89"/>
    </row>
    <row r="1690" spans="1:1" x14ac:dyDescent="0.25">
      <c r="A1690" s="89"/>
    </row>
    <row r="1691" spans="1:1" x14ac:dyDescent="0.25">
      <c r="A1691" s="89"/>
    </row>
    <row r="1692" spans="1:1" x14ac:dyDescent="0.25">
      <c r="A1692" s="89"/>
    </row>
    <row r="1693" spans="1:1" x14ac:dyDescent="0.25">
      <c r="A1693" s="89"/>
    </row>
    <row r="1694" spans="1:1" x14ac:dyDescent="0.25">
      <c r="A1694" s="89"/>
    </row>
    <row r="1695" spans="1:1" x14ac:dyDescent="0.25">
      <c r="A1695" s="89"/>
    </row>
    <row r="1696" spans="1:1" x14ac:dyDescent="0.25">
      <c r="A1696" s="89"/>
    </row>
    <row r="1697" spans="1:1" x14ac:dyDescent="0.25">
      <c r="A1697" s="89"/>
    </row>
    <row r="1698" spans="1:1" x14ac:dyDescent="0.25">
      <c r="A1698" s="89"/>
    </row>
    <row r="1699" spans="1:1" x14ac:dyDescent="0.25">
      <c r="A1699" s="89"/>
    </row>
    <row r="1700" spans="1:1" x14ac:dyDescent="0.25">
      <c r="A1700" s="89"/>
    </row>
    <row r="1701" spans="1:1" x14ac:dyDescent="0.25">
      <c r="A1701" s="89"/>
    </row>
    <row r="1702" spans="1:1" x14ac:dyDescent="0.25">
      <c r="A1702" s="89"/>
    </row>
    <row r="1703" spans="1:1" x14ac:dyDescent="0.25">
      <c r="A1703" s="89"/>
    </row>
    <row r="1704" spans="1:1" x14ac:dyDescent="0.25">
      <c r="A1704" s="89"/>
    </row>
    <row r="1705" spans="1:1" x14ac:dyDescent="0.25">
      <c r="A1705" s="89"/>
    </row>
    <row r="1706" spans="1:1" x14ac:dyDescent="0.25">
      <c r="A1706" s="89"/>
    </row>
    <row r="1707" spans="1:1" x14ac:dyDescent="0.25">
      <c r="A1707" s="89"/>
    </row>
    <row r="1708" spans="1:1" x14ac:dyDescent="0.25">
      <c r="A1708" s="89"/>
    </row>
    <row r="1709" spans="1:1" x14ac:dyDescent="0.25">
      <c r="A1709" s="89"/>
    </row>
    <row r="1710" spans="1:1" x14ac:dyDescent="0.25">
      <c r="A1710" s="89"/>
    </row>
    <row r="1711" spans="1:1" x14ac:dyDescent="0.25">
      <c r="A1711" s="89"/>
    </row>
    <row r="1712" spans="1:1" x14ac:dyDescent="0.25">
      <c r="A1712" s="89"/>
    </row>
    <row r="1713" spans="1:1" x14ac:dyDescent="0.25">
      <c r="A1713" s="89"/>
    </row>
    <row r="1714" spans="1:1" x14ac:dyDescent="0.25">
      <c r="A1714" s="89"/>
    </row>
    <row r="1715" spans="1:1" x14ac:dyDescent="0.25">
      <c r="A1715" s="89"/>
    </row>
    <row r="1716" spans="1:1" x14ac:dyDescent="0.25">
      <c r="A1716" s="89"/>
    </row>
    <row r="1717" spans="1:1" x14ac:dyDescent="0.25">
      <c r="A1717" s="89"/>
    </row>
    <row r="1718" spans="1:1" x14ac:dyDescent="0.25">
      <c r="A1718" s="89"/>
    </row>
    <row r="1719" spans="1:1" x14ac:dyDescent="0.25">
      <c r="A1719" s="89"/>
    </row>
    <row r="1720" spans="1:1" x14ac:dyDescent="0.25">
      <c r="A1720" s="89"/>
    </row>
    <row r="1721" spans="1:1" x14ac:dyDescent="0.25">
      <c r="A1721" s="89"/>
    </row>
    <row r="1722" spans="1:1" x14ac:dyDescent="0.25">
      <c r="A1722" s="89"/>
    </row>
    <row r="1723" spans="1:1" x14ac:dyDescent="0.25">
      <c r="A1723" s="89"/>
    </row>
    <row r="1724" spans="1:1" x14ac:dyDescent="0.25">
      <c r="A1724" s="89"/>
    </row>
    <row r="1725" spans="1:1" x14ac:dyDescent="0.25">
      <c r="A1725" s="89"/>
    </row>
    <row r="1726" spans="1:1" x14ac:dyDescent="0.25">
      <c r="A1726" s="89"/>
    </row>
    <row r="1727" spans="1:1" x14ac:dyDescent="0.25">
      <c r="A1727" s="89"/>
    </row>
    <row r="1728" spans="1:1" x14ac:dyDescent="0.25">
      <c r="A1728" s="89"/>
    </row>
    <row r="1729" spans="1:1" x14ac:dyDescent="0.25">
      <c r="A1729" s="89"/>
    </row>
    <row r="1730" spans="1:1" x14ac:dyDescent="0.25">
      <c r="A1730" s="89"/>
    </row>
    <row r="1731" spans="1:1" x14ac:dyDescent="0.25">
      <c r="A1731" s="89"/>
    </row>
    <row r="1732" spans="1:1" x14ac:dyDescent="0.25">
      <c r="A1732" s="89"/>
    </row>
    <row r="1733" spans="1:1" x14ac:dyDescent="0.25">
      <c r="A1733" s="89"/>
    </row>
    <row r="1734" spans="1:1" x14ac:dyDescent="0.25">
      <c r="A1734" s="89"/>
    </row>
    <row r="1735" spans="1:1" x14ac:dyDescent="0.25">
      <c r="A1735" s="89"/>
    </row>
    <row r="1736" spans="1:1" x14ac:dyDescent="0.25">
      <c r="A1736" s="89"/>
    </row>
    <row r="1737" spans="1:1" x14ac:dyDescent="0.25">
      <c r="A1737" s="89"/>
    </row>
    <row r="1738" spans="1:1" x14ac:dyDescent="0.25">
      <c r="A1738" s="89"/>
    </row>
    <row r="1739" spans="1:1" x14ac:dyDescent="0.25">
      <c r="A1739" s="89"/>
    </row>
    <row r="1740" spans="1:1" x14ac:dyDescent="0.25">
      <c r="A1740" s="89"/>
    </row>
    <row r="1741" spans="1:1" x14ac:dyDescent="0.25">
      <c r="A1741" s="89"/>
    </row>
    <row r="1742" spans="1:1" x14ac:dyDescent="0.25">
      <c r="A1742" s="89"/>
    </row>
    <row r="1743" spans="1:1" x14ac:dyDescent="0.25">
      <c r="A1743" s="89"/>
    </row>
    <row r="1744" spans="1:1" x14ac:dyDescent="0.25">
      <c r="A1744" s="89"/>
    </row>
    <row r="1745" spans="1:1" x14ac:dyDescent="0.25">
      <c r="A1745" s="89"/>
    </row>
    <row r="1746" spans="1:1" x14ac:dyDescent="0.25">
      <c r="A1746" s="89"/>
    </row>
    <row r="1747" spans="1:1" x14ac:dyDescent="0.25">
      <c r="A1747" s="89"/>
    </row>
    <row r="1748" spans="1:1" x14ac:dyDescent="0.25">
      <c r="A1748" s="89"/>
    </row>
    <row r="1749" spans="1:1" x14ac:dyDescent="0.25">
      <c r="A1749" s="89"/>
    </row>
    <row r="1750" spans="1:1" x14ac:dyDescent="0.25">
      <c r="A1750" s="89"/>
    </row>
    <row r="1751" spans="1:1" x14ac:dyDescent="0.25">
      <c r="A1751" s="89"/>
    </row>
    <row r="1752" spans="1:1" x14ac:dyDescent="0.25">
      <c r="A1752" s="89"/>
    </row>
    <row r="1753" spans="1:1" x14ac:dyDescent="0.25">
      <c r="A1753" s="89"/>
    </row>
    <row r="1754" spans="1:1" x14ac:dyDescent="0.25">
      <c r="A1754" s="89"/>
    </row>
    <row r="1755" spans="1:1" x14ac:dyDescent="0.25">
      <c r="A1755" s="89"/>
    </row>
    <row r="1756" spans="1:1" x14ac:dyDescent="0.25">
      <c r="A1756" s="89"/>
    </row>
    <row r="1757" spans="1:1" x14ac:dyDescent="0.25">
      <c r="A1757" s="89"/>
    </row>
    <row r="1758" spans="1:1" x14ac:dyDescent="0.25">
      <c r="A1758" s="89"/>
    </row>
    <row r="1759" spans="1:1" x14ac:dyDescent="0.25">
      <c r="A1759" s="89"/>
    </row>
    <row r="1760" spans="1:1" x14ac:dyDescent="0.25">
      <c r="A1760" s="89"/>
    </row>
    <row r="1761" spans="1:1" x14ac:dyDescent="0.25">
      <c r="A1761" s="89"/>
    </row>
    <row r="1762" spans="1:1" x14ac:dyDescent="0.25">
      <c r="A1762" s="89"/>
    </row>
    <row r="1763" spans="1:1" x14ac:dyDescent="0.25">
      <c r="A1763" s="89"/>
    </row>
    <row r="1764" spans="1:1" x14ac:dyDescent="0.25">
      <c r="A1764" s="89"/>
    </row>
    <row r="1765" spans="1:1" x14ac:dyDescent="0.25">
      <c r="A1765" s="89"/>
    </row>
    <row r="1766" spans="1:1" x14ac:dyDescent="0.25">
      <c r="A1766" s="89"/>
    </row>
    <row r="1767" spans="1:1" x14ac:dyDescent="0.25">
      <c r="A1767" s="89"/>
    </row>
    <row r="1768" spans="1:1" x14ac:dyDescent="0.25">
      <c r="A1768" s="89"/>
    </row>
    <row r="1769" spans="1:1" x14ac:dyDescent="0.25">
      <c r="A1769" s="89"/>
    </row>
    <row r="1770" spans="1:1" x14ac:dyDescent="0.25">
      <c r="A1770" s="89"/>
    </row>
    <row r="1771" spans="1:1" x14ac:dyDescent="0.25">
      <c r="A1771" s="89"/>
    </row>
    <row r="1772" spans="1:1" x14ac:dyDescent="0.25">
      <c r="A1772" s="89"/>
    </row>
    <row r="1773" spans="1:1" x14ac:dyDescent="0.25">
      <c r="A1773" s="89"/>
    </row>
    <row r="1774" spans="1:1" x14ac:dyDescent="0.25">
      <c r="A1774" s="89"/>
    </row>
    <row r="1775" spans="1:1" x14ac:dyDescent="0.25">
      <c r="A1775" s="89"/>
    </row>
    <row r="1776" spans="1:1" x14ac:dyDescent="0.25">
      <c r="A1776" s="89"/>
    </row>
    <row r="1777" spans="1:1" x14ac:dyDescent="0.25">
      <c r="A1777" s="89"/>
    </row>
    <row r="1778" spans="1:1" x14ac:dyDescent="0.25">
      <c r="A1778" s="89"/>
    </row>
    <row r="1779" spans="1:1" x14ac:dyDescent="0.25">
      <c r="A1779" s="89"/>
    </row>
    <row r="1780" spans="1:1" x14ac:dyDescent="0.25">
      <c r="A1780" s="89"/>
    </row>
    <row r="1781" spans="1:1" x14ac:dyDescent="0.25">
      <c r="A1781" s="89"/>
    </row>
    <row r="1782" spans="1:1" x14ac:dyDescent="0.25">
      <c r="A1782" s="89"/>
    </row>
    <row r="1783" spans="1:1" x14ac:dyDescent="0.25">
      <c r="A1783" s="89"/>
    </row>
    <row r="1784" spans="1:1" x14ac:dyDescent="0.25">
      <c r="A1784" s="89"/>
    </row>
    <row r="1785" spans="1:1" x14ac:dyDescent="0.25">
      <c r="A1785" s="89"/>
    </row>
    <row r="1786" spans="1:1" x14ac:dyDescent="0.25">
      <c r="A1786" s="89"/>
    </row>
    <row r="1787" spans="1:1" x14ac:dyDescent="0.25">
      <c r="A1787" s="89"/>
    </row>
    <row r="1788" spans="1:1" x14ac:dyDescent="0.25">
      <c r="A1788" s="89"/>
    </row>
    <row r="1789" spans="1:1" x14ac:dyDescent="0.25">
      <c r="A1789" s="89"/>
    </row>
    <row r="1790" spans="1:1" x14ac:dyDescent="0.25">
      <c r="A1790" s="89"/>
    </row>
    <row r="1791" spans="1:1" x14ac:dyDescent="0.25">
      <c r="A1791" s="89"/>
    </row>
    <row r="1792" spans="1:1" x14ac:dyDescent="0.25">
      <c r="A1792" s="89"/>
    </row>
    <row r="1793" spans="1:1" x14ac:dyDescent="0.25">
      <c r="A1793" s="89"/>
    </row>
    <row r="1794" spans="1:1" x14ac:dyDescent="0.25">
      <c r="A1794" s="89"/>
    </row>
    <row r="1795" spans="1:1" x14ac:dyDescent="0.25">
      <c r="A1795" s="89"/>
    </row>
    <row r="1796" spans="1:1" x14ac:dyDescent="0.25">
      <c r="A1796" s="89"/>
    </row>
    <row r="1797" spans="1:1" x14ac:dyDescent="0.25">
      <c r="A1797" s="89"/>
    </row>
    <row r="1798" spans="1:1" x14ac:dyDescent="0.25">
      <c r="A1798" s="89"/>
    </row>
    <row r="1799" spans="1:1" x14ac:dyDescent="0.25">
      <c r="A1799" s="89"/>
    </row>
    <row r="1800" spans="1:1" x14ac:dyDescent="0.25">
      <c r="A1800" s="89"/>
    </row>
    <row r="1801" spans="1:1" x14ac:dyDescent="0.25">
      <c r="A1801" s="89"/>
    </row>
    <row r="1802" spans="1:1" x14ac:dyDescent="0.25">
      <c r="A1802" s="89"/>
    </row>
    <row r="1803" spans="1:1" x14ac:dyDescent="0.25">
      <c r="A1803" s="89"/>
    </row>
    <row r="1804" spans="1:1" x14ac:dyDescent="0.25">
      <c r="A1804" s="89"/>
    </row>
    <row r="1805" spans="1:1" x14ac:dyDescent="0.25">
      <c r="A1805" s="89"/>
    </row>
    <row r="1806" spans="1:1" x14ac:dyDescent="0.25">
      <c r="A1806" s="89"/>
    </row>
    <row r="1807" spans="1:1" x14ac:dyDescent="0.25">
      <c r="A1807" s="89"/>
    </row>
    <row r="1808" spans="1:1" x14ac:dyDescent="0.25">
      <c r="A1808" s="89"/>
    </row>
    <row r="1809" spans="1:1" x14ac:dyDescent="0.25">
      <c r="A1809" s="89"/>
    </row>
    <row r="1810" spans="1:1" x14ac:dyDescent="0.25">
      <c r="A1810" s="89"/>
    </row>
    <row r="1811" spans="1:1" x14ac:dyDescent="0.25">
      <c r="A1811" s="89"/>
    </row>
    <row r="1812" spans="1:1" x14ac:dyDescent="0.25">
      <c r="A1812" s="89"/>
    </row>
    <row r="1813" spans="1:1" x14ac:dyDescent="0.25">
      <c r="A1813" s="89"/>
    </row>
    <row r="1814" spans="1:1" x14ac:dyDescent="0.25">
      <c r="A1814" s="89"/>
    </row>
    <row r="1815" spans="1:1" x14ac:dyDescent="0.25">
      <c r="A1815" s="89"/>
    </row>
    <row r="1816" spans="1:1" x14ac:dyDescent="0.25">
      <c r="A1816" s="89"/>
    </row>
    <row r="1817" spans="1:1" x14ac:dyDescent="0.25">
      <c r="A1817" s="89"/>
    </row>
    <row r="1818" spans="1:1" x14ac:dyDescent="0.25">
      <c r="A1818" s="89"/>
    </row>
    <row r="1819" spans="1:1" x14ac:dyDescent="0.25">
      <c r="A1819" s="89"/>
    </row>
    <row r="1820" spans="1:1" x14ac:dyDescent="0.25">
      <c r="A1820" s="89"/>
    </row>
    <row r="1821" spans="1:1" x14ac:dyDescent="0.25">
      <c r="A1821" s="89"/>
    </row>
    <row r="1822" spans="1:1" x14ac:dyDescent="0.25">
      <c r="A1822" s="89"/>
    </row>
    <row r="1823" spans="1:1" x14ac:dyDescent="0.25">
      <c r="A1823" s="89"/>
    </row>
    <row r="1824" spans="1:1" x14ac:dyDescent="0.25">
      <c r="A1824" s="89"/>
    </row>
    <row r="1825" spans="1:1" x14ac:dyDescent="0.25">
      <c r="A1825" s="89"/>
    </row>
    <row r="1826" spans="1:1" x14ac:dyDescent="0.25">
      <c r="A1826" s="89"/>
    </row>
    <row r="1827" spans="1:1" x14ac:dyDescent="0.25">
      <c r="A1827" s="89"/>
    </row>
    <row r="1828" spans="1:1" x14ac:dyDescent="0.25">
      <c r="A1828" s="89"/>
    </row>
    <row r="1829" spans="1:1" x14ac:dyDescent="0.25">
      <c r="A1829" s="89"/>
    </row>
    <row r="1830" spans="1:1" x14ac:dyDescent="0.25">
      <c r="A1830" s="89"/>
    </row>
    <row r="1831" spans="1:1" x14ac:dyDescent="0.25">
      <c r="A1831" s="89"/>
    </row>
    <row r="1832" spans="1:1" x14ac:dyDescent="0.25">
      <c r="A1832" s="89"/>
    </row>
    <row r="1833" spans="1:1" x14ac:dyDescent="0.25">
      <c r="A1833" s="89"/>
    </row>
    <row r="1834" spans="1:1" x14ac:dyDescent="0.25">
      <c r="A1834" s="89"/>
    </row>
    <row r="1835" spans="1:1" x14ac:dyDescent="0.25">
      <c r="A1835" s="89"/>
    </row>
    <row r="1836" spans="1:1" x14ac:dyDescent="0.25">
      <c r="A1836" s="89"/>
    </row>
    <row r="1837" spans="1:1" x14ac:dyDescent="0.25">
      <c r="A1837" s="89"/>
    </row>
    <row r="1838" spans="1:1" x14ac:dyDescent="0.25">
      <c r="A1838" s="89"/>
    </row>
    <row r="1839" spans="1:1" x14ac:dyDescent="0.25">
      <c r="A1839" s="89"/>
    </row>
    <row r="1840" spans="1:1" x14ac:dyDescent="0.25">
      <c r="A1840" s="89"/>
    </row>
    <row r="1841" spans="1:1" x14ac:dyDescent="0.25">
      <c r="A1841" s="89"/>
    </row>
    <row r="1842" spans="1:1" x14ac:dyDescent="0.25">
      <c r="A1842" s="89"/>
    </row>
    <row r="1843" spans="1:1" x14ac:dyDescent="0.25">
      <c r="A1843" s="89"/>
    </row>
    <row r="1844" spans="1:1" x14ac:dyDescent="0.25">
      <c r="A1844" s="89"/>
    </row>
    <row r="1845" spans="1:1" x14ac:dyDescent="0.25">
      <c r="A1845" s="89"/>
    </row>
    <row r="1846" spans="1:1" x14ac:dyDescent="0.25">
      <c r="A1846" s="89"/>
    </row>
    <row r="1847" spans="1:1" x14ac:dyDescent="0.25">
      <c r="A1847" s="89"/>
    </row>
    <row r="1848" spans="1:1" x14ac:dyDescent="0.25">
      <c r="A1848" s="89"/>
    </row>
    <row r="1849" spans="1:1" x14ac:dyDescent="0.25">
      <c r="A1849" s="89"/>
    </row>
    <row r="1850" spans="1:1" x14ac:dyDescent="0.25">
      <c r="A1850" s="89"/>
    </row>
    <row r="1851" spans="1:1" x14ac:dyDescent="0.25">
      <c r="A1851" s="89"/>
    </row>
    <row r="1852" spans="1:1" x14ac:dyDescent="0.25">
      <c r="A1852" s="89"/>
    </row>
    <row r="1853" spans="1:1" x14ac:dyDescent="0.25">
      <c r="A1853" s="89"/>
    </row>
    <row r="1854" spans="1:1" x14ac:dyDescent="0.25">
      <c r="A1854" s="89"/>
    </row>
    <row r="1855" spans="1:1" x14ac:dyDescent="0.25">
      <c r="A1855" s="89"/>
    </row>
    <row r="1856" spans="1:1" x14ac:dyDescent="0.25">
      <c r="A1856" s="89"/>
    </row>
    <row r="1857" spans="1:1" x14ac:dyDescent="0.25">
      <c r="A1857" s="89"/>
    </row>
    <row r="1858" spans="1:1" x14ac:dyDescent="0.25">
      <c r="A1858" s="89"/>
    </row>
    <row r="1859" spans="1:1" x14ac:dyDescent="0.25">
      <c r="A1859" s="89"/>
    </row>
    <row r="1860" spans="1:1" x14ac:dyDescent="0.25">
      <c r="A1860" s="89"/>
    </row>
    <row r="1861" spans="1:1" x14ac:dyDescent="0.25">
      <c r="A1861" s="89"/>
    </row>
    <row r="1862" spans="1:1" x14ac:dyDescent="0.25">
      <c r="A1862" s="89"/>
    </row>
    <row r="1863" spans="1:1" x14ac:dyDescent="0.25">
      <c r="A1863" s="89"/>
    </row>
    <row r="1864" spans="1:1" x14ac:dyDescent="0.25">
      <c r="A1864" s="89"/>
    </row>
    <row r="1865" spans="1:1" x14ac:dyDescent="0.25">
      <c r="A1865" s="89"/>
    </row>
    <row r="1866" spans="1:1" x14ac:dyDescent="0.25">
      <c r="A1866" s="89"/>
    </row>
    <row r="1867" spans="1:1" x14ac:dyDescent="0.25">
      <c r="A1867" s="89"/>
    </row>
    <row r="1868" spans="1:1" x14ac:dyDescent="0.25">
      <c r="A1868" s="89"/>
    </row>
    <row r="1869" spans="1:1" x14ac:dyDescent="0.25">
      <c r="A1869" s="89"/>
    </row>
    <row r="1870" spans="1:1" x14ac:dyDescent="0.25">
      <c r="A1870" s="89"/>
    </row>
    <row r="1871" spans="1:1" x14ac:dyDescent="0.25">
      <c r="A1871" s="89"/>
    </row>
    <row r="1872" spans="1:1" x14ac:dyDescent="0.25">
      <c r="A1872" s="89"/>
    </row>
    <row r="1873" spans="1:1" x14ac:dyDescent="0.25">
      <c r="A1873" s="89"/>
    </row>
    <row r="1874" spans="1:1" x14ac:dyDescent="0.25">
      <c r="A1874" s="89"/>
    </row>
    <row r="1875" spans="1:1" x14ac:dyDescent="0.25">
      <c r="A1875" s="89"/>
    </row>
    <row r="1876" spans="1:1" x14ac:dyDescent="0.25">
      <c r="A1876" s="89"/>
    </row>
    <row r="1877" spans="1:1" x14ac:dyDescent="0.25">
      <c r="A1877" s="89"/>
    </row>
    <row r="1878" spans="1:1" x14ac:dyDescent="0.25">
      <c r="A1878" s="89"/>
    </row>
    <row r="1879" spans="1:1" x14ac:dyDescent="0.25">
      <c r="A1879" s="89"/>
    </row>
    <row r="1880" spans="1:1" x14ac:dyDescent="0.25">
      <c r="A1880" s="89"/>
    </row>
    <row r="1881" spans="1:1" x14ac:dyDescent="0.25">
      <c r="A1881" s="89"/>
    </row>
    <row r="1882" spans="1:1" x14ac:dyDescent="0.25">
      <c r="A1882" s="89"/>
    </row>
    <row r="1883" spans="1:1" x14ac:dyDescent="0.25">
      <c r="A1883" s="89"/>
    </row>
    <row r="1884" spans="1:1" x14ac:dyDescent="0.25">
      <c r="A1884" s="89"/>
    </row>
    <row r="1885" spans="1:1" x14ac:dyDescent="0.25">
      <c r="A1885" s="89"/>
    </row>
    <row r="1886" spans="1:1" x14ac:dyDescent="0.25">
      <c r="A1886" s="89"/>
    </row>
    <row r="1887" spans="1:1" x14ac:dyDescent="0.25">
      <c r="A1887" s="89"/>
    </row>
    <row r="1888" spans="1:1" x14ac:dyDescent="0.25">
      <c r="A1888" s="89"/>
    </row>
    <row r="1889" spans="1:1" x14ac:dyDescent="0.25">
      <c r="A1889" s="89"/>
    </row>
    <row r="1890" spans="1:1" x14ac:dyDescent="0.25">
      <c r="A1890" s="89"/>
    </row>
    <row r="1891" spans="1:1" x14ac:dyDescent="0.25">
      <c r="A1891" s="89"/>
    </row>
    <row r="1892" spans="1:1" x14ac:dyDescent="0.25">
      <c r="A1892" s="89"/>
    </row>
    <row r="1893" spans="1:1" x14ac:dyDescent="0.25">
      <c r="A1893" s="89"/>
    </row>
    <row r="1894" spans="1:1" x14ac:dyDescent="0.25">
      <c r="A1894" s="89"/>
    </row>
    <row r="1895" spans="1:1" x14ac:dyDescent="0.25">
      <c r="A1895" s="89"/>
    </row>
    <row r="1896" spans="1:1" x14ac:dyDescent="0.25">
      <c r="A1896" s="89"/>
    </row>
    <row r="1897" spans="1:1" x14ac:dyDescent="0.25">
      <c r="A1897" s="89"/>
    </row>
    <row r="1898" spans="1:1" x14ac:dyDescent="0.25">
      <c r="A1898" s="89"/>
    </row>
    <row r="1899" spans="1:1" x14ac:dyDescent="0.25">
      <c r="A1899" s="89"/>
    </row>
    <row r="1900" spans="1:1" x14ac:dyDescent="0.25">
      <c r="A1900" s="89"/>
    </row>
    <row r="1901" spans="1:1" x14ac:dyDescent="0.25">
      <c r="A1901" s="89"/>
    </row>
    <row r="1902" spans="1:1" x14ac:dyDescent="0.25">
      <c r="A1902" s="89"/>
    </row>
    <row r="1903" spans="1:1" x14ac:dyDescent="0.25">
      <c r="A1903" s="89"/>
    </row>
    <row r="1904" spans="1:1" x14ac:dyDescent="0.25">
      <c r="A1904" s="89"/>
    </row>
    <row r="1905" spans="1:1" x14ac:dyDescent="0.25">
      <c r="A1905" s="89"/>
    </row>
    <row r="1906" spans="1:1" x14ac:dyDescent="0.25">
      <c r="A1906" s="89"/>
    </row>
    <row r="1907" spans="1:1" x14ac:dyDescent="0.25">
      <c r="A1907" s="89"/>
    </row>
    <row r="1908" spans="1:1" x14ac:dyDescent="0.25">
      <c r="A1908" s="89"/>
    </row>
    <row r="1909" spans="1:1" x14ac:dyDescent="0.25">
      <c r="A1909" s="89"/>
    </row>
    <row r="1910" spans="1:1" x14ac:dyDescent="0.25">
      <c r="A1910" s="89"/>
    </row>
    <row r="1911" spans="1:1" x14ac:dyDescent="0.25">
      <c r="A1911" s="89"/>
    </row>
    <row r="1912" spans="1:1" x14ac:dyDescent="0.25">
      <c r="A1912" s="89"/>
    </row>
    <row r="1913" spans="1:1" x14ac:dyDescent="0.25">
      <c r="A1913" s="89"/>
    </row>
    <row r="1914" spans="1:1" x14ac:dyDescent="0.25">
      <c r="A1914" s="89"/>
    </row>
    <row r="1915" spans="1:1" x14ac:dyDescent="0.25">
      <c r="A1915" s="89"/>
    </row>
    <row r="1916" spans="1:1" x14ac:dyDescent="0.25">
      <c r="A1916" s="89"/>
    </row>
    <row r="1917" spans="1:1" x14ac:dyDescent="0.25">
      <c r="A1917" s="89"/>
    </row>
    <row r="1918" spans="1:1" x14ac:dyDescent="0.25">
      <c r="A1918" s="89"/>
    </row>
    <row r="1919" spans="1:1" x14ac:dyDescent="0.25">
      <c r="A1919" s="89"/>
    </row>
    <row r="1920" spans="1:1" x14ac:dyDescent="0.25">
      <c r="A1920" s="89"/>
    </row>
    <row r="1921" spans="1:1" x14ac:dyDescent="0.25">
      <c r="A1921" s="89"/>
    </row>
    <row r="1922" spans="1:1" x14ac:dyDescent="0.25">
      <c r="A1922" s="89"/>
    </row>
    <row r="1923" spans="1:1" x14ac:dyDescent="0.25">
      <c r="A1923" s="89"/>
    </row>
    <row r="1924" spans="1:1" x14ac:dyDescent="0.25">
      <c r="A1924" s="89"/>
    </row>
    <row r="1925" spans="1:1" x14ac:dyDescent="0.25">
      <c r="A1925" s="89"/>
    </row>
    <row r="1926" spans="1:1" x14ac:dyDescent="0.25">
      <c r="A1926" s="89"/>
    </row>
    <row r="1927" spans="1:1" x14ac:dyDescent="0.25">
      <c r="A1927" s="89"/>
    </row>
    <row r="1928" spans="1:1" x14ac:dyDescent="0.25">
      <c r="A1928" s="89"/>
    </row>
    <row r="1929" spans="1:1" x14ac:dyDescent="0.25">
      <c r="A1929" s="89"/>
    </row>
    <row r="1930" spans="1:1" x14ac:dyDescent="0.25">
      <c r="A1930" s="89"/>
    </row>
    <row r="1931" spans="1:1" x14ac:dyDescent="0.25">
      <c r="A1931" s="89"/>
    </row>
    <row r="1932" spans="1:1" x14ac:dyDescent="0.25">
      <c r="A1932" s="89"/>
    </row>
    <row r="1933" spans="1:1" x14ac:dyDescent="0.25">
      <c r="A1933" s="89"/>
    </row>
    <row r="1934" spans="1:1" x14ac:dyDescent="0.25">
      <c r="A1934" s="89"/>
    </row>
    <row r="1935" spans="1:1" x14ac:dyDescent="0.25">
      <c r="A1935" s="89"/>
    </row>
    <row r="1936" spans="1:1" x14ac:dyDescent="0.25">
      <c r="A1936" s="89"/>
    </row>
    <row r="1937" spans="1:1" x14ac:dyDescent="0.25">
      <c r="A1937" s="89"/>
    </row>
    <row r="1938" spans="1:1" x14ac:dyDescent="0.25">
      <c r="A1938" s="89"/>
    </row>
    <row r="1939" spans="1:1" x14ac:dyDescent="0.25">
      <c r="A1939" s="89"/>
    </row>
    <row r="1940" spans="1:1" x14ac:dyDescent="0.25">
      <c r="A1940" s="89"/>
    </row>
    <row r="1941" spans="1:1" x14ac:dyDescent="0.25">
      <c r="A1941" s="89"/>
    </row>
    <row r="1942" spans="1:1" x14ac:dyDescent="0.25">
      <c r="A1942" s="89"/>
    </row>
    <row r="1943" spans="1:1" x14ac:dyDescent="0.25">
      <c r="A1943" s="89"/>
    </row>
    <row r="1944" spans="1:1" x14ac:dyDescent="0.25">
      <c r="A1944" s="89"/>
    </row>
    <row r="1945" spans="1:1" x14ac:dyDescent="0.25">
      <c r="A1945" s="89"/>
    </row>
    <row r="1946" spans="1:1" x14ac:dyDescent="0.25">
      <c r="A1946" s="89"/>
    </row>
    <row r="1947" spans="1:1" x14ac:dyDescent="0.25">
      <c r="A1947" s="89"/>
    </row>
    <row r="1948" spans="1:1" x14ac:dyDescent="0.25">
      <c r="A1948" s="89"/>
    </row>
    <row r="1949" spans="1:1" x14ac:dyDescent="0.25">
      <c r="A1949" s="89"/>
    </row>
    <row r="1950" spans="1:1" x14ac:dyDescent="0.25">
      <c r="A1950" s="89"/>
    </row>
    <row r="1951" spans="1:1" x14ac:dyDescent="0.25">
      <c r="A1951" s="89"/>
    </row>
    <row r="1952" spans="1:1" x14ac:dyDescent="0.25">
      <c r="A1952" s="89"/>
    </row>
    <row r="1953" spans="1:1" x14ac:dyDescent="0.25">
      <c r="A1953" s="89"/>
    </row>
    <row r="1954" spans="1:1" x14ac:dyDescent="0.25">
      <c r="A1954" s="89"/>
    </row>
    <row r="1955" spans="1:1" x14ac:dyDescent="0.25">
      <c r="A1955" s="89"/>
    </row>
    <row r="1956" spans="1:1" x14ac:dyDescent="0.25">
      <c r="A1956" s="89"/>
    </row>
    <row r="1957" spans="1:1" x14ac:dyDescent="0.25">
      <c r="A1957" s="89"/>
    </row>
    <row r="1958" spans="1:1" x14ac:dyDescent="0.25">
      <c r="A1958" s="89"/>
    </row>
    <row r="1959" spans="1:1" x14ac:dyDescent="0.25">
      <c r="A1959" s="89"/>
    </row>
    <row r="1960" spans="1:1" x14ac:dyDescent="0.25">
      <c r="A1960" s="89"/>
    </row>
    <row r="1961" spans="1:1" x14ac:dyDescent="0.25">
      <c r="A1961" s="89"/>
    </row>
    <row r="1962" spans="1:1" x14ac:dyDescent="0.25">
      <c r="A1962" s="89"/>
    </row>
    <row r="1963" spans="1:1" x14ac:dyDescent="0.25">
      <c r="A1963" s="89"/>
    </row>
    <row r="1964" spans="1:1" x14ac:dyDescent="0.25">
      <c r="A1964" s="89"/>
    </row>
    <row r="1965" spans="1:1" x14ac:dyDescent="0.25">
      <c r="A1965" s="89"/>
    </row>
    <row r="1966" spans="1:1" x14ac:dyDescent="0.25">
      <c r="A1966" s="89"/>
    </row>
    <row r="1967" spans="1:1" x14ac:dyDescent="0.25">
      <c r="A1967" s="89"/>
    </row>
    <row r="1968" spans="1:1" x14ac:dyDescent="0.25">
      <c r="A1968" s="89"/>
    </row>
    <row r="1969" spans="1:1" x14ac:dyDescent="0.25">
      <c r="A1969" s="89"/>
    </row>
    <row r="1970" spans="1:1" x14ac:dyDescent="0.25">
      <c r="A1970" s="89"/>
    </row>
    <row r="1971" spans="1:1" x14ac:dyDescent="0.25">
      <c r="A1971" s="89"/>
    </row>
    <row r="1972" spans="1:1" x14ac:dyDescent="0.25">
      <c r="A1972" s="89"/>
    </row>
    <row r="1973" spans="1:1" x14ac:dyDescent="0.25">
      <c r="A1973" s="89"/>
    </row>
    <row r="1974" spans="1:1" x14ac:dyDescent="0.25">
      <c r="A1974" s="89"/>
    </row>
    <row r="1975" spans="1:1" x14ac:dyDescent="0.25">
      <c r="A1975" s="89"/>
    </row>
    <row r="1976" spans="1:1" x14ac:dyDescent="0.25">
      <c r="A1976" s="89"/>
    </row>
    <row r="1977" spans="1:1" x14ac:dyDescent="0.25">
      <c r="A1977" s="89"/>
    </row>
    <row r="1978" spans="1:1" x14ac:dyDescent="0.25">
      <c r="A1978" s="89"/>
    </row>
    <row r="1979" spans="1:1" x14ac:dyDescent="0.25">
      <c r="A1979" s="89"/>
    </row>
    <row r="1980" spans="1:1" x14ac:dyDescent="0.25">
      <c r="A1980" s="89"/>
    </row>
    <row r="1981" spans="1:1" x14ac:dyDescent="0.25">
      <c r="A1981" s="89"/>
    </row>
    <row r="1982" spans="1:1" x14ac:dyDescent="0.25">
      <c r="A1982" s="89"/>
    </row>
    <row r="1983" spans="1:1" x14ac:dyDescent="0.25">
      <c r="A1983" s="89"/>
    </row>
    <row r="1984" spans="1:1" x14ac:dyDescent="0.25">
      <c r="A1984" s="89"/>
    </row>
    <row r="1985" spans="1:1" x14ac:dyDescent="0.25">
      <c r="A1985" s="89"/>
    </row>
    <row r="1986" spans="1:1" x14ac:dyDescent="0.25">
      <c r="A1986" s="89"/>
    </row>
    <row r="1987" spans="1:1" x14ac:dyDescent="0.25">
      <c r="A1987" s="89"/>
    </row>
    <row r="1988" spans="1:1" x14ac:dyDescent="0.25">
      <c r="A1988" s="89"/>
    </row>
    <row r="1989" spans="1:1" x14ac:dyDescent="0.25">
      <c r="A1989" s="89"/>
    </row>
    <row r="1990" spans="1:1" x14ac:dyDescent="0.25">
      <c r="A1990" s="89"/>
    </row>
    <row r="1991" spans="1:1" x14ac:dyDescent="0.25">
      <c r="A1991" s="89"/>
    </row>
    <row r="1992" spans="1:1" x14ac:dyDescent="0.25">
      <c r="A1992" s="89"/>
    </row>
    <row r="1993" spans="1:1" x14ac:dyDescent="0.25">
      <c r="A1993" s="89"/>
    </row>
    <row r="1994" spans="1:1" x14ac:dyDescent="0.25">
      <c r="A1994" s="89"/>
    </row>
    <row r="1995" spans="1:1" x14ac:dyDescent="0.25">
      <c r="A1995" s="89"/>
    </row>
    <row r="1996" spans="1:1" x14ac:dyDescent="0.25">
      <c r="A1996" s="89"/>
    </row>
    <row r="1997" spans="1:1" x14ac:dyDescent="0.25">
      <c r="A1997" s="89"/>
    </row>
    <row r="1998" spans="1:1" x14ac:dyDescent="0.25">
      <c r="A1998" s="89"/>
    </row>
    <row r="1999" spans="1:1" x14ac:dyDescent="0.25">
      <c r="A1999" s="89"/>
    </row>
    <row r="2000" spans="1:1" x14ac:dyDescent="0.25">
      <c r="A2000" s="89"/>
    </row>
    <row r="2001" spans="1:1" x14ac:dyDescent="0.25">
      <c r="A2001" s="89"/>
    </row>
    <row r="2002" spans="1:1" x14ac:dyDescent="0.25">
      <c r="A2002" s="89"/>
    </row>
    <row r="2003" spans="1:1" x14ac:dyDescent="0.25">
      <c r="A2003" s="89"/>
    </row>
    <row r="2004" spans="1:1" x14ac:dyDescent="0.25">
      <c r="A2004" s="89"/>
    </row>
    <row r="2005" spans="1:1" x14ac:dyDescent="0.25">
      <c r="A2005" s="89"/>
    </row>
    <row r="2006" spans="1:1" x14ac:dyDescent="0.25">
      <c r="A2006" s="89"/>
    </row>
    <row r="2007" spans="1:1" x14ac:dyDescent="0.25">
      <c r="A2007" s="89"/>
    </row>
    <row r="2008" spans="1:1" x14ac:dyDescent="0.25">
      <c r="A2008" s="89"/>
    </row>
    <row r="2009" spans="1:1" x14ac:dyDescent="0.25">
      <c r="A2009" s="89"/>
    </row>
    <row r="2010" spans="1:1" x14ac:dyDescent="0.25">
      <c r="A2010" s="89"/>
    </row>
    <row r="2011" spans="1:1" x14ac:dyDescent="0.25">
      <c r="A2011" s="89"/>
    </row>
    <row r="2012" spans="1:1" x14ac:dyDescent="0.25">
      <c r="A2012" s="89"/>
    </row>
    <row r="2013" spans="1:1" x14ac:dyDescent="0.25">
      <c r="A2013" s="89"/>
    </row>
    <row r="2014" spans="1:1" x14ac:dyDescent="0.25">
      <c r="A2014" s="89"/>
    </row>
    <row r="2015" spans="1:1" x14ac:dyDescent="0.25">
      <c r="A2015" s="89"/>
    </row>
    <row r="2016" spans="1:1" x14ac:dyDescent="0.25">
      <c r="A2016" s="89"/>
    </row>
    <row r="2017" spans="1:1" x14ac:dyDescent="0.25">
      <c r="A2017" s="89"/>
    </row>
    <row r="2018" spans="1:1" x14ac:dyDescent="0.25">
      <c r="A2018" s="89"/>
    </row>
    <row r="2019" spans="1:1" x14ac:dyDescent="0.25">
      <c r="A2019" s="89"/>
    </row>
    <row r="2020" spans="1:1" x14ac:dyDescent="0.25">
      <c r="A2020" s="89"/>
    </row>
    <row r="2021" spans="1:1" x14ac:dyDescent="0.25">
      <c r="A2021" s="89"/>
    </row>
    <row r="2022" spans="1:1" x14ac:dyDescent="0.25">
      <c r="A2022" s="89"/>
    </row>
    <row r="2023" spans="1:1" x14ac:dyDescent="0.25">
      <c r="A2023" s="89"/>
    </row>
    <row r="2024" spans="1:1" x14ac:dyDescent="0.25">
      <c r="A2024" s="89"/>
    </row>
    <row r="2025" spans="1:1" x14ac:dyDescent="0.25">
      <c r="A2025" s="89"/>
    </row>
    <row r="2026" spans="1:1" x14ac:dyDescent="0.25">
      <c r="A2026" s="89"/>
    </row>
    <row r="2027" spans="1:1" x14ac:dyDescent="0.25">
      <c r="A2027" s="89"/>
    </row>
    <row r="2028" spans="1:1" x14ac:dyDescent="0.25">
      <c r="A2028" s="89"/>
    </row>
    <row r="2029" spans="1:1" x14ac:dyDescent="0.25">
      <c r="A2029" s="89"/>
    </row>
    <row r="2030" spans="1:1" x14ac:dyDescent="0.25">
      <c r="A2030" s="89"/>
    </row>
    <row r="2031" spans="1:1" x14ac:dyDescent="0.25">
      <c r="A2031" s="89"/>
    </row>
    <row r="2032" spans="1:1" x14ac:dyDescent="0.25">
      <c r="A2032" s="89"/>
    </row>
    <row r="2033" spans="1:1" x14ac:dyDescent="0.25">
      <c r="A2033" s="89"/>
    </row>
    <row r="2034" spans="1:1" x14ac:dyDescent="0.25">
      <c r="A2034" s="89"/>
    </row>
    <row r="2035" spans="1:1" x14ac:dyDescent="0.25">
      <c r="A2035" s="89"/>
    </row>
    <row r="2036" spans="1:1" x14ac:dyDescent="0.25">
      <c r="A2036" s="89"/>
    </row>
    <row r="2037" spans="1:1" x14ac:dyDescent="0.25">
      <c r="A2037" s="89"/>
    </row>
    <row r="2038" spans="1:1" x14ac:dyDescent="0.25">
      <c r="A2038" s="89"/>
    </row>
    <row r="2039" spans="1:1" x14ac:dyDescent="0.25">
      <c r="A2039" s="89"/>
    </row>
    <row r="2040" spans="1:1" x14ac:dyDescent="0.25">
      <c r="A2040" s="89"/>
    </row>
    <row r="2041" spans="1:1" x14ac:dyDescent="0.25">
      <c r="A2041" s="89"/>
    </row>
    <row r="2042" spans="1:1" x14ac:dyDescent="0.25">
      <c r="A2042" s="89"/>
    </row>
    <row r="2043" spans="1:1" x14ac:dyDescent="0.25">
      <c r="A2043" s="89"/>
    </row>
    <row r="2044" spans="1:1" x14ac:dyDescent="0.25">
      <c r="A2044" s="89"/>
    </row>
    <row r="2045" spans="1:1" x14ac:dyDescent="0.25">
      <c r="A2045" s="89"/>
    </row>
    <row r="2046" spans="1:1" x14ac:dyDescent="0.25">
      <c r="A2046" s="89"/>
    </row>
    <row r="2047" spans="1:1" x14ac:dyDescent="0.25">
      <c r="A2047" s="89"/>
    </row>
    <row r="2048" spans="1:1" x14ac:dyDescent="0.25">
      <c r="A2048" s="89"/>
    </row>
    <row r="2049" spans="1:1" x14ac:dyDescent="0.25">
      <c r="A2049" s="89"/>
    </row>
    <row r="2050" spans="1:1" x14ac:dyDescent="0.25">
      <c r="A2050" s="89"/>
    </row>
    <row r="2051" spans="1:1" x14ac:dyDescent="0.25">
      <c r="A2051" s="89"/>
    </row>
    <row r="2052" spans="1:1" x14ac:dyDescent="0.25">
      <c r="A2052" s="89"/>
    </row>
    <row r="2053" spans="1:1" x14ac:dyDescent="0.25">
      <c r="A2053" s="89"/>
    </row>
    <row r="2054" spans="1:1" x14ac:dyDescent="0.25">
      <c r="A2054" s="89"/>
    </row>
    <row r="2055" spans="1:1" x14ac:dyDescent="0.25">
      <c r="A2055" s="89"/>
    </row>
    <row r="2056" spans="1:1" x14ac:dyDescent="0.25">
      <c r="A2056" s="89"/>
    </row>
    <row r="2057" spans="1:1" x14ac:dyDescent="0.25">
      <c r="A2057" s="89"/>
    </row>
    <row r="2058" spans="1:1" x14ac:dyDescent="0.25">
      <c r="A2058" s="89"/>
    </row>
    <row r="2059" spans="1:1" x14ac:dyDescent="0.25">
      <c r="A2059" s="89"/>
    </row>
    <row r="2060" spans="1:1" x14ac:dyDescent="0.25">
      <c r="A2060" s="89"/>
    </row>
    <row r="2061" spans="1:1" x14ac:dyDescent="0.25">
      <c r="A2061" s="89"/>
    </row>
    <row r="2062" spans="1:1" x14ac:dyDescent="0.25">
      <c r="A2062" s="89"/>
    </row>
    <row r="2063" spans="1:1" x14ac:dyDescent="0.25">
      <c r="A2063" s="89"/>
    </row>
    <row r="2064" spans="1:1" x14ac:dyDescent="0.25">
      <c r="A2064" s="89"/>
    </row>
    <row r="2065" spans="1:1" x14ac:dyDescent="0.25">
      <c r="A2065" s="89"/>
    </row>
    <row r="2066" spans="1:1" x14ac:dyDescent="0.25">
      <c r="A2066" s="89"/>
    </row>
    <row r="2067" spans="1:1" x14ac:dyDescent="0.25">
      <c r="A2067" s="89"/>
    </row>
    <row r="2068" spans="1:1" x14ac:dyDescent="0.25">
      <c r="A2068" s="89"/>
    </row>
    <row r="2069" spans="1:1" x14ac:dyDescent="0.25">
      <c r="A2069" s="89"/>
    </row>
    <row r="2070" spans="1:1" x14ac:dyDescent="0.25">
      <c r="A2070" s="89"/>
    </row>
    <row r="2071" spans="1:1" x14ac:dyDescent="0.25">
      <c r="A2071" s="89"/>
    </row>
    <row r="2072" spans="1:1" x14ac:dyDescent="0.25">
      <c r="A2072" s="89"/>
    </row>
    <row r="2073" spans="1:1" x14ac:dyDescent="0.25">
      <c r="A2073" s="89"/>
    </row>
    <row r="2074" spans="1:1" x14ac:dyDescent="0.25">
      <c r="A2074" s="89"/>
    </row>
    <row r="2075" spans="1:1" x14ac:dyDescent="0.25">
      <c r="A2075" s="89"/>
    </row>
    <row r="2076" spans="1:1" x14ac:dyDescent="0.25">
      <c r="A2076" s="89"/>
    </row>
    <row r="2077" spans="1:1" x14ac:dyDescent="0.25">
      <c r="A2077" s="89"/>
    </row>
    <row r="2078" spans="1:1" x14ac:dyDescent="0.25">
      <c r="A2078" s="89"/>
    </row>
    <row r="2079" spans="1:1" x14ac:dyDescent="0.25">
      <c r="A2079" s="89"/>
    </row>
    <row r="2080" spans="1:1" x14ac:dyDescent="0.25">
      <c r="A2080" s="89"/>
    </row>
    <row r="2081" spans="1:1" x14ac:dyDescent="0.25">
      <c r="A2081" s="89"/>
    </row>
    <row r="2082" spans="1:1" x14ac:dyDescent="0.25">
      <c r="A2082" s="89"/>
    </row>
    <row r="2083" spans="1:1" x14ac:dyDescent="0.25">
      <c r="A2083" s="89"/>
    </row>
    <row r="2084" spans="1:1" x14ac:dyDescent="0.25">
      <c r="A2084" s="89"/>
    </row>
    <row r="2085" spans="1:1" x14ac:dyDescent="0.25">
      <c r="A2085" s="89"/>
    </row>
    <row r="2086" spans="1:1" x14ac:dyDescent="0.25">
      <c r="A2086" s="89"/>
    </row>
    <row r="2087" spans="1:1" x14ac:dyDescent="0.25">
      <c r="A2087" s="89"/>
    </row>
    <row r="2088" spans="1:1" x14ac:dyDescent="0.25">
      <c r="A2088" s="89"/>
    </row>
    <row r="2089" spans="1:1" x14ac:dyDescent="0.25">
      <c r="A2089" s="89"/>
    </row>
    <row r="2090" spans="1:1" x14ac:dyDescent="0.25">
      <c r="A2090" s="89"/>
    </row>
    <row r="2091" spans="1:1" x14ac:dyDescent="0.25">
      <c r="A2091" s="89"/>
    </row>
    <row r="2092" spans="1:1" x14ac:dyDescent="0.25">
      <c r="A2092" s="89"/>
    </row>
    <row r="2093" spans="1:1" x14ac:dyDescent="0.25">
      <c r="A2093" s="89"/>
    </row>
    <row r="2094" spans="1:1" x14ac:dyDescent="0.25">
      <c r="A2094" s="89"/>
    </row>
    <row r="2095" spans="1:1" x14ac:dyDescent="0.25">
      <c r="A2095" s="89"/>
    </row>
    <row r="2096" spans="1:1" x14ac:dyDescent="0.25">
      <c r="A2096" s="89"/>
    </row>
    <row r="2097" spans="1:1" x14ac:dyDescent="0.25">
      <c r="A2097" s="89"/>
    </row>
    <row r="2098" spans="1:1" x14ac:dyDescent="0.25">
      <c r="A2098" s="89"/>
    </row>
    <row r="2099" spans="1:1" x14ac:dyDescent="0.25">
      <c r="A2099" s="89"/>
    </row>
    <row r="2100" spans="1:1" x14ac:dyDescent="0.25">
      <c r="A2100" s="89"/>
    </row>
    <row r="2101" spans="1:1" x14ac:dyDescent="0.25">
      <c r="A2101" s="89"/>
    </row>
    <row r="2102" spans="1:1" x14ac:dyDescent="0.25">
      <c r="A2102" s="89"/>
    </row>
    <row r="2103" spans="1:1" x14ac:dyDescent="0.25">
      <c r="A2103" s="89"/>
    </row>
    <row r="2104" spans="1:1" x14ac:dyDescent="0.25">
      <c r="A2104" s="89"/>
    </row>
    <row r="2105" spans="1:1" x14ac:dyDescent="0.25">
      <c r="A2105" s="89"/>
    </row>
    <row r="2106" spans="1:1" x14ac:dyDescent="0.25">
      <c r="A2106" s="89"/>
    </row>
    <row r="2107" spans="1:1" x14ac:dyDescent="0.25">
      <c r="A2107" s="89"/>
    </row>
    <row r="2108" spans="1:1" x14ac:dyDescent="0.25">
      <c r="A2108" s="89"/>
    </row>
    <row r="2109" spans="1:1" x14ac:dyDescent="0.25">
      <c r="A2109" s="89"/>
    </row>
    <row r="2110" spans="1:1" x14ac:dyDescent="0.25">
      <c r="A2110" s="89"/>
    </row>
    <row r="2111" spans="1:1" x14ac:dyDescent="0.25">
      <c r="A2111" s="89"/>
    </row>
    <row r="2112" spans="1:1" x14ac:dyDescent="0.25">
      <c r="A2112" s="89"/>
    </row>
    <row r="2113" spans="1:1" x14ac:dyDescent="0.25">
      <c r="A2113" s="89"/>
    </row>
    <row r="2114" spans="1:1" x14ac:dyDescent="0.25">
      <c r="A2114" s="89"/>
    </row>
    <row r="2115" spans="1:1" x14ac:dyDescent="0.25">
      <c r="A2115" s="89"/>
    </row>
    <row r="2116" spans="1:1" x14ac:dyDescent="0.25">
      <c r="A2116" s="89"/>
    </row>
    <row r="2117" spans="1:1" x14ac:dyDescent="0.25">
      <c r="A2117" s="89"/>
    </row>
    <row r="2118" spans="1:1" x14ac:dyDescent="0.25">
      <c r="A2118" s="89"/>
    </row>
    <row r="2119" spans="1:1" x14ac:dyDescent="0.25">
      <c r="A2119" s="89"/>
    </row>
    <row r="2120" spans="1:1" x14ac:dyDescent="0.25">
      <c r="A2120" s="89"/>
    </row>
    <row r="2121" spans="1:1" x14ac:dyDescent="0.25">
      <c r="A2121" s="89"/>
    </row>
    <row r="2122" spans="1:1" x14ac:dyDescent="0.25">
      <c r="A2122" s="89"/>
    </row>
    <row r="2123" spans="1:1" x14ac:dyDescent="0.25">
      <c r="A2123" s="89"/>
    </row>
    <row r="2124" spans="1:1" x14ac:dyDescent="0.25">
      <c r="A2124" s="89"/>
    </row>
    <row r="2125" spans="1:1" x14ac:dyDescent="0.25">
      <c r="A2125" s="89"/>
    </row>
    <row r="2126" spans="1:1" x14ac:dyDescent="0.25">
      <c r="A2126" s="89"/>
    </row>
    <row r="2127" spans="1:1" x14ac:dyDescent="0.25">
      <c r="A2127" s="89"/>
    </row>
    <row r="2128" spans="1:1" x14ac:dyDescent="0.25">
      <c r="A2128" s="89"/>
    </row>
    <row r="2129" spans="1:1" x14ac:dyDescent="0.25">
      <c r="A2129" s="89"/>
    </row>
    <row r="2130" spans="1:1" x14ac:dyDescent="0.25">
      <c r="A2130" s="89"/>
    </row>
    <row r="2131" spans="1:1" x14ac:dyDescent="0.25">
      <c r="A2131" s="89"/>
    </row>
    <row r="2132" spans="1:1" x14ac:dyDescent="0.25">
      <c r="A2132" s="89"/>
    </row>
    <row r="2133" spans="1:1" x14ac:dyDescent="0.25">
      <c r="A2133" s="89"/>
    </row>
    <row r="2134" spans="1:1" x14ac:dyDescent="0.25">
      <c r="A2134" s="89"/>
    </row>
    <row r="2135" spans="1:1" x14ac:dyDescent="0.25">
      <c r="A2135" s="89"/>
    </row>
    <row r="2136" spans="1:1" x14ac:dyDescent="0.25">
      <c r="A2136" s="89"/>
    </row>
    <row r="2137" spans="1:1" x14ac:dyDescent="0.25">
      <c r="A2137" s="89"/>
    </row>
    <row r="2138" spans="1:1" x14ac:dyDescent="0.25">
      <c r="A2138" s="89"/>
    </row>
    <row r="2139" spans="1:1" x14ac:dyDescent="0.25">
      <c r="A2139" s="89"/>
    </row>
    <row r="2140" spans="1:1" x14ac:dyDescent="0.25">
      <c r="A2140" s="89"/>
    </row>
    <row r="2141" spans="1:1" x14ac:dyDescent="0.25">
      <c r="A2141" s="89"/>
    </row>
    <row r="2142" spans="1:1" x14ac:dyDescent="0.25">
      <c r="A2142" s="89"/>
    </row>
    <row r="2143" spans="1:1" x14ac:dyDescent="0.25">
      <c r="A2143" s="89"/>
    </row>
    <row r="2144" spans="1:1" x14ac:dyDescent="0.25">
      <c r="A2144" s="89"/>
    </row>
    <row r="2145" spans="1:1" x14ac:dyDescent="0.25">
      <c r="A2145" s="89"/>
    </row>
    <row r="2146" spans="1:1" x14ac:dyDescent="0.25">
      <c r="A2146" s="89"/>
    </row>
    <row r="2147" spans="1:1" x14ac:dyDescent="0.25">
      <c r="A2147" s="89"/>
    </row>
    <row r="2148" spans="1:1" x14ac:dyDescent="0.25">
      <c r="A2148" s="89"/>
    </row>
    <row r="2149" spans="1:1" x14ac:dyDescent="0.25">
      <c r="A2149" s="89"/>
    </row>
    <row r="2150" spans="1:1" x14ac:dyDescent="0.25">
      <c r="A2150" s="89"/>
    </row>
    <row r="2151" spans="1:1" x14ac:dyDescent="0.25">
      <c r="A2151" s="89"/>
    </row>
    <row r="2152" spans="1:1" x14ac:dyDescent="0.25">
      <c r="A2152" s="89"/>
    </row>
    <row r="2153" spans="1:1" x14ac:dyDescent="0.25">
      <c r="A2153" s="89"/>
    </row>
    <row r="2154" spans="1:1" x14ac:dyDescent="0.25">
      <c r="A2154" s="89"/>
    </row>
    <row r="2155" spans="1:1" x14ac:dyDescent="0.25">
      <c r="A2155" s="89"/>
    </row>
    <row r="2156" spans="1:1" x14ac:dyDescent="0.25">
      <c r="A2156" s="89"/>
    </row>
    <row r="2157" spans="1:1" x14ac:dyDescent="0.25">
      <c r="A2157" s="89"/>
    </row>
    <row r="2158" spans="1:1" x14ac:dyDescent="0.25">
      <c r="A2158" s="89"/>
    </row>
    <row r="2159" spans="1:1" x14ac:dyDescent="0.25">
      <c r="A2159" s="89"/>
    </row>
    <row r="2160" spans="1:1" x14ac:dyDescent="0.25">
      <c r="A2160" s="89"/>
    </row>
    <row r="2161" spans="1:1" x14ac:dyDescent="0.25">
      <c r="A2161" s="89"/>
    </row>
    <row r="2162" spans="1:1" x14ac:dyDescent="0.25">
      <c r="A2162" s="89"/>
    </row>
    <row r="2163" spans="1:1" x14ac:dyDescent="0.25">
      <c r="A2163" s="89"/>
    </row>
    <row r="2164" spans="1:1" x14ac:dyDescent="0.25">
      <c r="A2164" s="89"/>
    </row>
    <row r="2165" spans="1:1" x14ac:dyDescent="0.25">
      <c r="A2165" s="89"/>
    </row>
    <row r="2166" spans="1:1" x14ac:dyDescent="0.25">
      <c r="A2166" s="89"/>
    </row>
    <row r="2167" spans="1:1" x14ac:dyDescent="0.25">
      <c r="A2167" s="89"/>
    </row>
    <row r="2168" spans="1:1" x14ac:dyDescent="0.25">
      <c r="A2168" s="89"/>
    </row>
    <row r="2169" spans="1:1" x14ac:dyDescent="0.25">
      <c r="A2169" s="89"/>
    </row>
    <row r="2170" spans="1:1" x14ac:dyDescent="0.25">
      <c r="A2170" s="89"/>
    </row>
    <row r="2171" spans="1:1" x14ac:dyDescent="0.25">
      <c r="A2171" s="89"/>
    </row>
    <row r="2172" spans="1:1" x14ac:dyDescent="0.25">
      <c r="A2172" s="89"/>
    </row>
    <row r="2173" spans="1:1" x14ac:dyDescent="0.25">
      <c r="A2173" s="89"/>
    </row>
    <row r="2174" spans="1:1" x14ac:dyDescent="0.25">
      <c r="A2174" s="89"/>
    </row>
    <row r="2175" spans="1:1" x14ac:dyDescent="0.25">
      <c r="A2175" s="89"/>
    </row>
    <row r="2176" spans="1:1" x14ac:dyDescent="0.25">
      <c r="A2176" s="89"/>
    </row>
    <row r="2177" spans="1:1" x14ac:dyDescent="0.25">
      <c r="A2177" s="89"/>
    </row>
    <row r="2178" spans="1:1" x14ac:dyDescent="0.25">
      <c r="A2178" s="89"/>
    </row>
    <row r="2179" spans="1:1" x14ac:dyDescent="0.25">
      <c r="A2179" s="89"/>
    </row>
    <row r="2180" spans="1:1" x14ac:dyDescent="0.25">
      <c r="A2180" s="89"/>
    </row>
    <row r="2181" spans="1:1" x14ac:dyDescent="0.25">
      <c r="A2181" s="89"/>
    </row>
    <row r="2182" spans="1:1" x14ac:dyDescent="0.25">
      <c r="A2182" s="89"/>
    </row>
    <row r="2183" spans="1:1" x14ac:dyDescent="0.25">
      <c r="A2183" s="89"/>
    </row>
    <row r="2184" spans="1:1" x14ac:dyDescent="0.25">
      <c r="A2184" s="89"/>
    </row>
    <row r="2185" spans="1:1" x14ac:dyDescent="0.25">
      <c r="A2185" s="89"/>
    </row>
    <row r="2186" spans="1:1" x14ac:dyDescent="0.25">
      <c r="A2186" s="89"/>
    </row>
    <row r="2187" spans="1:1" x14ac:dyDescent="0.25">
      <c r="A2187" s="89"/>
    </row>
    <row r="2188" spans="1:1" x14ac:dyDescent="0.25">
      <c r="A2188" s="89"/>
    </row>
    <row r="2189" spans="1:1" x14ac:dyDescent="0.25">
      <c r="A2189" s="89"/>
    </row>
    <row r="2190" spans="1:1" x14ac:dyDescent="0.25">
      <c r="A2190" s="89"/>
    </row>
    <row r="2191" spans="1:1" x14ac:dyDescent="0.25">
      <c r="A2191" s="89"/>
    </row>
    <row r="2192" spans="1:1" x14ac:dyDescent="0.25">
      <c r="A2192" s="89"/>
    </row>
    <row r="2193" spans="1:1" x14ac:dyDescent="0.25">
      <c r="A2193" s="89"/>
    </row>
    <row r="2194" spans="1:1" x14ac:dyDescent="0.25">
      <c r="A2194" s="89"/>
    </row>
    <row r="2195" spans="1:1" x14ac:dyDescent="0.25">
      <c r="A2195" s="89"/>
    </row>
    <row r="2196" spans="1:1" x14ac:dyDescent="0.25">
      <c r="A2196" s="89"/>
    </row>
    <row r="2197" spans="1:1" x14ac:dyDescent="0.25">
      <c r="A2197" s="89"/>
    </row>
    <row r="2198" spans="1:1" x14ac:dyDescent="0.25">
      <c r="A2198" s="89"/>
    </row>
    <row r="2199" spans="1:1" x14ac:dyDescent="0.25">
      <c r="A2199" s="89"/>
    </row>
    <row r="2200" spans="1:1" x14ac:dyDescent="0.25">
      <c r="A2200" s="89"/>
    </row>
    <row r="2201" spans="1:1" x14ac:dyDescent="0.25">
      <c r="A2201" s="89"/>
    </row>
    <row r="2202" spans="1:1" x14ac:dyDescent="0.25">
      <c r="A2202" s="89"/>
    </row>
    <row r="2203" spans="1:1" x14ac:dyDescent="0.25">
      <c r="A2203" s="89"/>
    </row>
    <row r="2204" spans="1:1" x14ac:dyDescent="0.25">
      <c r="A2204" s="89"/>
    </row>
    <row r="2205" spans="1:1" x14ac:dyDescent="0.25">
      <c r="A2205" s="89"/>
    </row>
    <row r="2206" spans="1:1" x14ac:dyDescent="0.25">
      <c r="A2206" s="89"/>
    </row>
    <row r="2207" spans="1:1" x14ac:dyDescent="0.25">
      <c r="A2207" s="89"/>
    </row>
    <row r="2208" spans="1:1" x14ac:dyDescent="0.25">
      <c r="A2208" s="89"/>
    </row>
    <row r="2209" spans="1:1" x14ac:dyDescent="0.25">
      <c r="A2209" s="89"/>
    </row>
    <row r="2210" spans="1:1" x14ac:dyDescent="0.25">
      <c r="A2210" s="89"/>
    </row>
    <row r="2211" spans="1:1" x14ac:dyDescent="0.25">
      <c r="A2211" s="89"/>
    </row>
    <row r="2212" spans="1:1" x14ac:dyDescent="0.25">
      <c r="A2212" s="89"/>
    </row>
    <row r="2213" spans="1:1" x14ac:dyDescent="0.25">
      <c r="A2213" s="89"/>
    </row>
    <row r="2214" spans="1:1" x14ac:dyDescent="0.25">
      <c r="A2214" s="89"/>
    </row>
    <row r="2215" spans="1:1" x14ac:dyDescent="0.25">
      <c r="A2215" s="89"/>
    </row>
    <row r="2216" spans="1:1" x14ac:dyDescent="0.25">
      <c r="A2216" s="89"/>
    </row>
    <row r="2217" spans="1:1" x14ac:dyDescent="0.25">
      <c r="A2217" s="89"/>
    </row>
    <row r="2218" spans="1:1" x14ac:dyDescent="0.25">
      <c r="A2218" s="89"/>
    </row>
    <row r="2219" spans="1:1" x14ac:dyDescent="0.25">
      <c r="A2219" s="89"/>
    </row>
    <row r="2220" spans="1:1" x14ac:dyDescent="0.25">
      <c r="A2220" s="89"/>
    </row>
    <row r="2221" spans="1:1" x14ac:dyDescent="0.25">
      <c r="A2221" s="89"/>
    </row>
    <row r="2222" spans="1:1" x14ac:dyDescent="0.25">
      <c r="A2222" s="89"/>
    </row>
    <row r="2223" spans="1:1" x14ac:dyDescent="0.25">
      <c r="A2223" s="89"/>
    </row>
    <row r="2224" spans="1:1" x14ac:dyDescent="0.25">
      <c r="A2224" s="89"/>
    </row>
    <row r="2225" spans="1:1" x14ac:dyDescent="0.25">
      <c r="A2225" s="89"/>
    </row>
    <row r="2226" spans="1:1" x14ac:dyDescent="0.25">
      <c r="A2226" s="89"/>
    </row>
    <row r="2227" spans="1:1" x14ac:dyDescent="0.25">
      <c r="A2227" s="89"/>
    </row>
    <row r="2228" spans="1:1" x14ac:dyDescent="0.25">
      <c r="A2228" s="89"/>
    </row>
    <row r="2229" spans="1:1" x14ac:dyDescent="0.25">
      <c r="A2229" s="89"/>
    </row>
    <row r="2230" spans="1:1" x14ac:dyDescent="0.25">
      <c r="A2230" s="89"/>
    </row>
    <row r="2231" spans="1:1" x14ac:dyDescent="0.25">
      <c r="A2231" s="89"/>
    </row>
    <row r="2232" spans="1:1" x14ac:dyDescent="0.25">
      <c r="A2232" s="89"/>
    </row>
    <row r="2233" spans="1:1" x14ac:dyDescent="0.25">
      <c r="A2233" s="89"/>
    </row>
    <row r="2234" spans="1:1" x14ac:dyDescent="0.25">
      <c r="A2234" s="89"/>
    </row>
    <row r="2235" spans="1:1" x14ac:dyDescent="0.25">
      <c r="A2235" s="89"/>
    </row>
    <row r="2236" spans="1:1" x14ac:dyDescent="0.25">
      <c r="A2236" s="89"/>
    </row>
    <row r="2237" spans="1:1" x14ac:dyDescent="0.25">
      <c r="A2237" s="89"/>
    </row>
    <row r="2238" spans="1:1" x14ac:dyDescent="0.25">
      <c r="A2238" s="89"/>
    </row>
    <row r="2239" spans="1:1" x14ac:dyDescent="0.25">
      <c r="A2239" s="89"/>
    </row>
    <row r="2240" spans="1:1" x14ac:dyDescent="0.25">
      <c r="A2240" s="89"/>
    </row>
    <row r="2241" spans="1:1" x14ac:dyDescent="0.25">
      <c r="A2241" s="89"/>
    </row>
    <row r="2242" spans="1:1" x14ac:dyDescent="0.25">
      <c r="A2242" s="89"/>
    </row>
    <row r="2243" spans="1:1" x14ac:dyDescent="0.25">
      <c r="A2243" s="89"/>
    </row>
    <row r="2244" spans="1:1" x14ac:dyDescent="0.25">
      <c r="A2244" s="89"/>
    </row>
    <row r="2245" spans="1:1" x14ac:dyDescent="0.25">
      <c r="A2245" s="89"/>
    </row>
    <row r="2246" spans="1:1" x14ac:dyDescent="0.25">
      <c r="A2246" s="89"/>
    </row>
    <row r="2247" spans="1:1" x14ac:dyDescent="0.25">
      <c r="A2247" s="89"/>
    </row>
    <row r="2248" spans="1:1" x14ac:dyDescent="0.25">
      <c r="A2248" s="89"/>
    </row>
    <row r="2249" spans="1:1" x14ac:dyDescent="0.25">
      <c r="A2249" s="89"/>
    </row>
    <row r="2250" spans="1:1" x14ac:dyDescent="0.25">
      <c r="A2250" s="89"/>
    </row>
    <row r="2251" spans="1:1" x14ac:dyDescent="0.25">
      <c r="A2251" s="89"/>
    </row>
    <row r="2252" spans="1:1" x14ac:dyDescent="0.25">
      <c r="A2252" s="89"/>
    </row>
    <row r="2253" spans="1:1" x14ac:dyDescent="0.25">
      <c r="A2253" s="89"/>
    </row>
    <row r="2254" spans="1:1" x14ac:dyDescent="0.25">
      <c r="A2254" s="89"/>
    </row>
    <row r="2255" spans="1:1" x14ac:dyDescent="0.25">
      <c r="A2255" s="89"/>
    </row>
    <row r="2256" spans="1:1" x14ac:dyDescent="0.25">
      <c r="A2256" s="89"/>
    </row>
    <row r="2257" spans="1:1" x14ac:dyDescent="0.25">
      <c r="A2257" s="89"/>
    </row>
    <row r="2258" spans="1:1" x14ac:dyDescent="0.25">
      <c r="A2258" s="89"/>
    </row>
    <row r="2259" spans="1:1" x14ac:dyDescent="0.25">
      <c r="A2259" s="89"/>
    </row>
    <row r="2260" spans="1:1" x14ac:dyDescent="0.25">
      <c r="A2260" s="89"/>
    </row>
    <row r="2261" spans="1:1" x14ac:dyDescent="0.25">
      <c r="A2261" s="89"/>
    </row>
    <row r="2262" spans="1:1" x14ac:dyDescent="0.25">
      <c r="A2262" s="89"/>
    </row>
    <row r="2263" spans="1:1" x14ac:dyDescent="0.25">
      <c r="A2263" s="89"/>
    </row>
    <row r="2264" spans="1:1" x14ac:dyDescent="0.25">
      <c r="A2264" s="89"/>
    </row>
    <row r="2265" spans="1:1" x14ac:dyDescent="0.25">
      <c r="A2265" s="89"/>
    </row>
    <row r="2266" spans="1:1" x14ac:dyDescent="0.25">
      <c r="A2266" s="89"/>
    </row>
    <row r="2267" spans="1:1" x14ac:dyDescent="0.25">
      <c r="A2267" s="89"/>
    </row>
    <row r="2268" spans="1:1" x14ac:dyDescent="0.25">
      <c r="A2268" s="89"/>
    </row>
    <row r="2269" spans="1:1" x14ac:dyDescent="0.25">
      <c r="A2269" s="89"/>
    </row>
    <row r="2270" spans="1:1" x14ac:dyDescent="0.25">
      <c r="A2270" s="89"/>
    </row>
    <row r="2271" spans="1:1" x14ac:dyDescent="0.25">
      <c r="A2271" s="89"/>
    </row>
    <row r="2272" spans="1:1" x14ac:dyDescent="0.25">
      <c r="A2272" s="89"/>
    </row>
    <row r="2273" spans="1:1" x14ac:dyDescent="0.25">
      <c r="A2273" s="89"/>
    </row>
    <row r="2274" spans="1:1" x14ac:dyDescent="0.25">
      <c r="A2274" s="89"/>
    </row>
    <row r="2275" spans="1:1" x14ac:dyDescent="0.25">
      <c r="A2275" s="89"/>
    </row>
    <row r="2276" spans="1:1" x14ac:dyDescent="0.25">
      <c r="A2276" s="89"/>
    </row>
    <row r="2277" spans="1:1" x14ac:dyDescent="0.25">
      <c r="A2277" s="89"/>
    </row>
    <row r="2278" spans="1:1" x14ac:dyDescent="0.25">
      <c r="A2278" s="89"/>
    </row>
    <row r="2279" spans="1:1" x14ac:dyDescent="0.25">
      <c r="A2279" s="89"/>
    </row>
    <row r="2280" spans="1:1" x14ac:dyDescent="0.25">
      <c r="A2280" s="89"/>
    </row>
    <row r="2281" spans="1:1" x14ac:dyDescent="0.25">
      <c r="A2281" s="89"/>
    </row>
    <row r="2282" spans="1:1" x14ac:dyDescent="0.25">
      <c r="A2282" s="89"/>
    </row>
    <row r="2283" spans="1:1" x14ac:dyDescent="0.25">
      <c r="A2283" s="89"/>
    </row>
    <row r="2284" spans="1:1" x14ac:dyDescent="0.25">
      <c r="A2284" s="89"/>
    </row>
    <row r="2285" spans="1:1" x14ac:dyDescent="0.25">
      <c r="A2285" s="89"/>
    </row>
    <row r="2286" spans="1:1" x14ac:dyDescent="0.25">
      <c r="A2286" s="89"/>
    </row>
    <row r="2287" spans="1:1" x14ac:dyDescent="0.25">
      <c r="A2287" s="89"/>
    </row>
    <row r="2288" spans="1:1" x14ac:dyDescent="0.25">
      <c r="A2288" s="89"/>
    </row>
    <row r="2289" spans="1:1" x14ac:dyDescent="0.25">
      <c r="A2289" s="89"/>
    </row>
    <row r="2290" spans="1:1" x14ac:dyDescent="0.25">
      <c r="A2290" s="89"/>
    </row>
    <row r="2291" spans="1:1" x14ac:dyDescent="0.25">
      <c r="A2291" s="89"/>
    </row>
    <row r="2292" spans="1:1" x14ac:dyDescent="0.25">
      <c r="A2292" s="89"/>
    </row>
    <row r="2293" spans="1:1" x14ac:dyDescent="0.25">
      <c r="A2293" s="89"/>
    </row>
    <row r="2294" spans="1:1" x14ac:dyDescent="0.25">
      <c r="A2294" s="89"/>
    </row>
    <row r="2295" spans="1:1" x14ac:dyDescent="0.25">
      <c r="A2295" s="89"/>
    </row>
    <row r="2296" spans="1:1" x14ac:dyDescent="0.25">
      <c r="A2296" s="89"/>
    </row>
    <row r="2297" spans="1:1" x14ac:dyDescent="0.25">
      <c r="A2297" s="89"/>
    </row>
    <row r="2298" spans="1:1" x14ac:dyDescent="0.25">
      <c r="A2298" s="89"/>
    </row>
    <row r="2299" spans="1:1" x14ac:dyDescent="0.25">
      <c r="A2299" s="89"/>
    </row>
    <row r="2300" spans="1:1" x14ac:dyDescent="0.25">
      <c r="A2300" s="89"/>
    </row>
    <row r="2301" spans="1:1" x14ac:dyDescent="0.25">
      <c r="A2301" s="89"/>
    </row>
    <row r="2302" spans="1:1" x14ac:dyDescent="0.25">
      <c r="A2302" s="89"/>
    </row>
    <row r="2303" spans="1:1" x14ac:dyDescent="0.25">
      <c r="A2303" s="89"/>
    </row>
    <row r="2304" spans="1:1" x14ac:dyDescent="0.25">
      <c r="A2304" s="89"/>
    </row>
    <row r="2305" spans="1:1" x14ac:dyDescent="0.25">
      <c r="A2305" s="89"/>
    </row>
    <row r="2306" spans="1:1" x14ac:dyDescent="0.25">
      <c r="A2306" s="89"/>
    </row>
    <row r="2307" spans="1:1" x14ac:dyDescent="0.25">
      <c r="A2307" s="89"/>
    </row>
    <row r="2308" spans="1:1" x14ac:dyDescent="0.25">
      <c r="A2308" s="89"/>
    </row>
    <row r="2309" spans="1:1" x14ac:dyDescent="0.25">
      <c r="A2309" s="89"/>
    </row>
    <row r="2310" spans="1:1" x14ac:dyDescent="0.25">
      <c r="A2310" s="89"/>
    </row>
    <row r="2311" spans="1:1" x14ac:dyDescent="0.25">
      <c r="A2311" s="89"/>
    </row>
    <row r="2312" spans="1:1" x14ac:dyDescent="0.25">
      <c r="A2312" s="89"/>
    </row>
    <row r="2313" spans="1:1" x14ac:dyDescent="0.25">
      <c r="A2313" s="89"/>
    </row>
    <row r="2314" spans="1:1" x14ac:dyDescent="0.25">
      <c r="A2314" s="89"/>
    </row>
    <row r="2315" spans="1:1" x14ac:dyDescent="0.25">
      <c r="A2315" s="89"/>
    </row>
    <row r="2316" spans="1:1" x14ac:dyDescent="0.25">
      <c r="A2316" s="89"/>
    </row>
    <row r="2317" spans="1:1" x14ac:dyDescent="0.25">
      <c r="A2317" s="89"/>
    </row>
    <row r="2318" spans="1:1" x14ac:dyDescent="0.25">
      <c r="A2318" s="89"/>
    </row>
    <row r="2319" spans="1:1" x14ac:dyDescent="0.25">
      <c r="A2319" s="89"/>
    </row>
    <row r="2320" spans="1:1" x14ac:dyDescent="0.25">
      <c r="A2320" s="89"/>
    </row>
    <row r="2321" spans="1:1" x14ac:dyDescent="0.25">
      <c r="A2321" s="89"/>
    </row>
    <row r="2322" spans="1:1" x14ac:dyDescent="0.25">
      <c r="A2322" s="89"/>
    </row>
    <row r="2323" spans="1:1" x14ac:dyDescent="0.25">
      <c r="A2323" s="89"/>
    </row>
    <row r="2324" spans="1:1" x14ac:dyDescent="0.25">
      <c r="A2324" s="89"/>
    </row>
    <row r="2325" spans="1:1" x14ac:dyDescent="0.25">
      <c r="A2325" s="89"/>
    </row>
    <row r="2326" spans="1:1" x14ac:dyDescent="0.25">
      <c r="A2326" s="89"/>
    </row>
    <row r="2327" spans="1:1" x14ac:dyDescent="0.25">
      <c r="A2327" s="89"/>
    </row>
    <row r="2328" spans="1:1" x14ac:dyDescent="0.25">
      <c r="A2328" s="89"/>
    </row>
    <row r="2329" spans="1:1" x14ac:dyDescent="0.25">
      <c r="A2329" s="89"/>
    </row>
    <row r="2330" spans="1:1" x14ac:dyDescent="0.25">
      <c r="A2330" s="89"/>
    </row>
    <row r="2331" spans="1:1" x14ac:dyDescent="0.25">
      <c r="A2331" s="89"/>
    </row>
    <row r="2332" spans="1:1" x14ac:dyDescent="0.25">
      <c r="A2332" s="89"/>
    </row>
    <row r="2333" spans="1:1" x14ac:dyDescent="0.25">
      <c r="A2333" s="89"/>
    </row>
    <row r="2334" spans="1:1" x14ac:dyDescent="0.25">
      <c r="A2334" s="89"/>
    </row>
    <row r="2335" spans="1:1" x14ac:dyDescent="0.25">
      <c r="A2335" s="89"/>
    </row>
    <row r="2336" spans="1:1" x14ac:dyDescent="0.25">
      <c r="A2336" s="89"/>
    </row>
    <row r="2337" spans="1:1" x14ac:dyDescent="0.25">
      <c r="A2337" s="89"/>
    </row>
    <row r="2338" spans="1:1" x14ac:dyDescent="0.25">
      <c r="A2338" s="89"/>
    </row>
    <row r="2339" spans="1:1" x14ac:dyDescent="0.25">
      <c r="A2339" s="89"/>
    </row>
    <row r="2340" spans="1:1" x14ac:dyDescent="0.25">
      <c r="A2340" s="89"/>
    </row>
    <row r="2341" spans="1:1" x14ac:dyDescent="0.25">
      <c r="A2341" s="89"/>
    </row>
    <row r="2342" spans="1:1" x14ac:dyDescent="0.25">
      <c r="A2342" s="89"/>
    </row>
    <row r="2343" spans="1:1" x14ac:dyDescent="0.25">
      <c r="A2343" s="89"/>
    </row>
    <row r="2344" spans="1:1" x14ac:dyDescent="0.25">
      <c r="A2344" s="89"/>
    </row>
    <row r="2345" spans="1:1" x14ac:dyDescent="0.25">
      <c r="A2345" s="89"/>
    </row>
    <row r="2346" spans="1:1" x14ac:dyDescent="0.25">
      <c r="A2346" s="89"/>
    </row>
    <row r="2347" spans="1:1" x14ac:dyDescent="0.25">
      <c r="A2347" s="89"/>
    </row>
    <row r="2348" spans="1:1" x14ac:dyDescent="0.25">
      <c r="A2348" s="89"/>
    </row>
    <row r="2349" spans="1:1" x14ac:dyDescent="0.25">
      <c r="A2349" s="89"/>
    </row>
    <row r="2350" spans="1:1" x14ac:dyDescent="0.25">
      <c r="A2350" s="89"/>
    </row>
    <row r="2351" spans="1:1" x14ac:dyDescent="0.25">
      <c r="A2351" s="89"/>
    </row>
    <row r="2352" spans="1:1" x14ac:dyDescent="0.25">
      <c r="A2352" s="89"/>
    </row>
    <row r="2353" spans="1:1" x14ac:dyDescent="0.25">
      <c r="A2353" s="89"/>
    </row>
    <row r="2354" spans="1:1" x14ac:dyDescent="0.25">
      <c r="A2354" s="89"/>
    </row>
    <row r="2355" spans="1:1" x14ac:dyDescent="0.25">
      <c r="A2355" s="89"/>
    </row>
    <row r="2356" spans="1:1" x14ac:dyDescent="0.25">
      <c r="A2356" s="89"/>
    </row>
    <row r="2357" spans="1:1" x14ac:dyDescent="0.25">
      <c r="A2357" s="89"/>
    </row>
    <row r="2358" spans="1:1" x14ac:dyDescent="0.25">
      <c r="A2358" s="89"/>
    </row>
    <row r="2359" spans="1:1" x14ac:dyDescent="0.25">
      <c r="A2359" s="89"/>
    </row>
    <row r="2360" spans="1:1" x14ac:dyDescent="0.25">
      <c r="A2360" s="89"/>
    </row>
    <row r="2361" spans="1:1" x14ac:dyDescent="0.25">
      <c r="A2361" s="89"/>
    </row>
    <row r="2362" spans="1:1" x14ac:dyDescent="0.25">
      <c r="A2362" s="89"/>
    </row>
    <row r="2363" spans="1:1" x14ac:dyDescent="0.25">
      <c r="A2363" s="89"/>
    </row>
    <row r="2364" spans="1:1" x14ac:dyDescent="0.25">
      <c r="A2364" s="89"/>
    </row>
    <row r="2365" spans="1:1" x14ac:dyDescent="0.25">
      <c r="A2365" s="89"/>
    </row>
    <row r="2366" spans="1:1" x14ac:dyDescent="0.25">
      <c r="A2366" s="89"/>
    </row>
    <row r="2367" spans="1:1" x14ac:dyDescent="0.25">
      <c r="A2367" s="89"/>
    </row>
    <row r="2368" spans="1:1" x14ac:dyDescent="0.25">
      <c r="A2368" s="89"/>
    </row>
    <row r="2369" spans="1:1" x14ac:dyDescent="0.25">
      <c r="A2369" s="89"/>
    </row>
    <row r="2370" spans="1:1" x14ac:dyDescent="0.25">
      <c r="A2370" s="89"/>
    </row>
    <row r="2371" spans="1:1" x14ac:dyDescent="0.25">
      <c r="A2371" s="89"/>
    </row>
    <row r="2372" spans="1:1" x14ac:dyDescent="0.25">
      <c r="A2372" s="89"/>
    </row>
    <row r="2373" spans="1:1" x14ac:dyDescent="0.25">
      <c r="A2373" s="89"/>
    </row>
    <row r="2374" spans="1:1" x14ac:dyDescent="0.25">
      <c r="A2374" s="89"/>
    </row>
    <row r="2375" spans="1:1" x14ac:dyDescent="0.25">
      <c r="A2375" s="89"/>
    </row>
    <row r="2376" spans="1:1" x14ac:dyDescent="0.25">
      <c r="A2376" s="89"/>
    </row>
    <row r="2377" spans="1:1" x14ac:dyDescent="0.25">
      <c r="A2377" s="89"/>
    </row>
    <row r="2378" spans="1:1" x14ac:dyDescent="0.25">
      <c r="A2378" s="89"/>
    </row>
    <row r="2379" spans="1:1" x14ac:dyDescent="0.25">
      <c r="A2379" s="89"/>
    </row>
    <row r="2380" spans="1:1" x14ac:dyDescent="0.25">
      <c r="A2380" s="89"/>
    </row>
    <row r="2381" spans="1:1" x14ac:dyDescent="0.25">
      <c r="A2381" s="89"/>
    </row>
    <row r="2382" spans="1:1" x14ac:dyDescent="0.25">
      <c r="A2382" s="89"/>
    </row>
    <row r="2383" spans="1:1" x14ac:dyDescent="0.25">
      <c r="A2383" s="89"/>
    </row>
    <row r="2384" spans="1:1" x14ac:dyDescent="0.25">
      <c r="A2384" s="89"/>
    </row>
    <row r="2385" spans="1:1" x14ac:dyDescent="0.25">
      <c r="A2385" s="89"/>
    </row>
    <row r="2386" spans="1:1" x14ac:dyDescent="0.25">
      <c r="A2386" s="89"/>
    </row>
    <row r="2387" spans="1:1" x14ac:dyDescent="0.25">
      <c r="A2387" s="89"/>
    </row>
    <row r="2388" spans="1:1" x14ac:dyDescent="0.25">
      <c r="A2388" s="89"/>
    </row>
    <row r="2389" spans="1:1" x14ac:dyDescent="0.25">
      <c r="A2389" s="89"/>
    </row>
    <row r="2390" spans="1:1" x14ac:dyDescent="0.25">
      <c r="A2390" s="89"/>
    </row>
    <row r="2391" spans="1:1" x14ac:dyDescent="0.25">
      <c r="A2391" s="89"/>
    </row>
    <row r="2392" spans="1:1" x14ac:dyDescent="0.25">
      <c r="A2392" s="89"/>
    </row>
    <row r="2393" spans="1:1" x14ac:dyDescent="0.25">
      <c r="A2393" s="89"/>
    </row>
    <row r="2394" spans="1:1" x14ac:dyDescent="0.25">
      <c r="A2394" s="89"/>
    </row>
    <row r="2395" spans="1:1" x14ac:dyDescent="0.25">
      <c r="A2395" s="89"/>
    </row>
    <row r="2396" spans="1:1" x14ac:dyDescent="0.25">
      <c r="A2396" s="89"/>
    </row>
    <row r="2397" spans="1:1" x14ac:dyDescent="0.25">
      <c r="A2397" s="89"/>
    </row>
    <row r="2398" spans="1:1" x14ac:dyDescent="0.25">
      <c r="A2398" s="89"/>
    </row>
    <row r="2399" spans="1:1" x14ac:dyDescent="0.25">
      <c r="A2399" s="89"/>
    </row>
    <row r="2400" spans="1:1" x14ac:dyDescent="0.25">
      <c r="A2400" s="89"/>
    </row>
    <row r="2401" spans="1:1" x14ac:dyDescent="0.25">
      <c r="A2401" s="89"/>
    </row>
    <row r="2402" spans="1:1" x14ac:dyDescent="0.25">
      <c r="A2402" s="89"/>
    </row>
    <row r="2403" spans="1:1" x14ac:dyDescent="0.25">
      <c r="A2403" s="89"/>
    </row>
    <row r="2404" spans="1:1" x14ac:dyDescent="0.25">
      <c r="A2404" s="89"/>
    </row>
    <row r="2405" spans="1:1" x14ac:dyDescent="0.25">
      <c r="A2405" s="89"/>
    </row>
    <row r="2406" spans="1:1" x14ac:dyDescent="0.25">
      <c r="A2406" s="89"/>
    </row>
    <row r="2407" spans="1:1" x14ac:dyDescent="0.25">
      <c r="A2407" s="89"/>
    </row>
    <row r="2408" spans="1:1" x14ac:dyDescent="0.25">
      <c r="A2408" s="89"/>
    </row>
    <row r="2409" spans="1:1" x14ac:dyDescent="0.25">
      <c r="A2409" s="89"/>
    </row>
    <row r="2410" spans="1:1" x14ac:dyDescent="0.25">
      <c r="A2410" s="89"/>
    </row>
    <row r="2411" spans="1:1" x14ac:dyDescent="0.25">
      <c r="A2411" s="89"/>
    </row>
    <row r="2412" spans="1:1" x14ac:dyDescent="0.25">
      <c r="A2412" s="89"/>
    </row>
    <row r="2413" spans="1:1" x14ac:dyDescent="0.25">
      <c r="A2413" s="89"/>
    </row>
    <row r="2414" spans="1:1" x14ac:dyDescent="0.25">
      <c r="A2414" s="89"/>
    </row>
    <row r="2415" spans="1:1" x14ac:dyDescent="0.25">
      <c r="A2415" s="89"/>
    </row>
    <row r="2416" spans="1:1" x14ac:dyDescent="0.25">
      <c r="A2416" s="89"/>
    </row>
    <row r="2417" spans="1:1" x14ac:dyDescent="0.25">
      <c r="A2417" s="89"/>
    </row>
    <row r="2418" spans="1:1" x14ac:dyDescent="0.25">
      <c r="A2418" s="89"/>
    </row>
    <row r="2419" spans="1:1" x14ac:dyDescent="0.25">
      <c r="A2419" s="89"/>
    </row>
    <row r="2420" spans="1:1" x14ac:dyDescent="0.25">
      <c r="A2420" s="89"/>
    </row>
    <row r="2421" spans="1:1" x14ac:dyDescent="0.25">
      <c r="A2421" s="89"/>
    </row>
    <row r="2422" spans="1:1" x14ac:dyDescent="0.25">
      <c r="A2422" s="89"/>
    </row>
    <row r="2423" spans="1:1" x14ac:dyDescent="0.25">
      <c r="A2423" s="89"/>
    </row>
    <row r="2424" spans="1:1" x14ac:dyDescent="0.25">
      <c r="A2424" s="89"/>
    </row>
    <row r="2425" spans="1:1" x14ac:dyDescent="0.25">
      <c r="A2425" s="89"/>
    </row>
    <row r="2426" spans="1:1" x14ac:dyDescent="0.25">
      <c r="A2426" s="89"/>
    </row>
    <row r="2427" spans="1:1" x14ac:dyDescent="0.25">
      <c r="A2427" s="89"/>
    </row>
    <row r="2428" spans="1:1" x14ac:dyDescent="0.25">
      <c r="A2428" s="89"/>
    </row>
    <row r="2429" spans="1:1" x14ac:dyDescent="0.25">
      <c r="A2429" s="89"/>
    </row>
    <row r="2430" spans="1:1" x14ac:dyDescent="0.25">
      <c r="A2430" s="89"/>
    </row>
    <row r="2431" spans="1:1" x14ac:dyDescent="0.25">
      <c r="A2431" s="89"/>
    </row>
    <row r="2432" spans="1:1" x14ac:dyDescent="0.25">
      <c r="A2432" s="89"/>
    </row>
    <row r="2433" spans="1:1" x14ac:dyDescent="0.25">
      <c r="A2433" s="89"/>
    </row>
    <row r="2434" spans="1:1" x14ac:dyDescent="0.25">
      <c r="A2434" s="89"/>
    </row>
    <row r="2435" spans="1:1" x14ac:dyDescent="0.25">
      <c r="A2435" s="89"/>
    </row>
    <row r="2436" spans="1:1" x14ac:dyDescent="0.25">
      <c r="A2436" s="89"/>
    </row>
    <row r="2437" spans="1:1" x14ac:dyDescent="0.25">
      <c r="A2437" s="89"/>
    </row>
    <row r="2438" spans="1:1" x14ac:dyDescent="0.25">
      <c r="A2438" s="89"/>
    </row>
    <row r="2439" spans="1:1" x14ac:dyDescent="0.25">
      <c r="A2439" s="89"/>
    </row>
    <row r="2440" spans="1:1" x14ac:dyDescent="0.25">
      <c r="A2440" s="89"/>
    </row>
    <row r="2441" spans="1:1" x14ac:dyDescent="0.25">
      <c r="A2441" s="89"/>
    </row>
    <row r="2442" spans="1:1" x14ac:dyDescent="0.25">
      <c r="A2442" s="89"/>
    </row>
    <row r="2443" spans="1:1" x14ac:dyDescent="0.25">
      <c r="A2443" s="89"/>
    </row>
    <row r="2444" spans="1:1" x14ac:dyDescent="0.25">
      <c r="A2444" s="89"/>
    </row>
    <row r="2445" spans="1:1" x14ac:dyDescent="0.25">
      <c r="A2445" s="89"/>
    </row>
    <row r="2446" spans="1:1" x14ac:dyDescent="0.25">
      <c r="A2446" s="89"/>
    </row>
    <row r="2447" spans="1:1" x14ac:dyDescent="0.25">
      <c r="A2447" s="89"/>
    </row>
    <row r="2448" spans="1:1" x14ac:dyDescent="0.25">
      <c r="A2448" s="89"/>
    </row>
    <row r="2449" spans="1:1" x14ac:dyDescent="0.25">
      <c r="A2449" s="89"/>
    </row>
    <row r="2450" spans="1:1" x14ac:dyDescent="0.25">
      <c r="A2450" s="89"/>
    </row>
    <row r="2451" spans="1:1" x14ac:dyDescent="0.25">
      <c r="A2451" s="89"/>
    </row>
    <row r="2452" spans="1:1" x14ac:dyDescent="0.25">
      <c r="A2452" s="89"/>
    </row>
    <row r="2453" spans="1:1" x14ac:dyDescent="0.25">
      <c r="A2453" s="89"/>
    </row>
    <row r="2454" spans="1:1" x14ac:dyDescent="0.25">
      <c r="A2454" s="89"/>
    </row>
    <row r="2455" spans="1:1" x14ac:dyDescent="0.25">
      <c r="A2455" s="89"/>
    </row>
    <row r="2456" spans="1:1" x14ac:dyDescent="0.25">
      <c r="A2456" s="89"/>
    </row>
    <row r="2457" spans="1:1" x14ac:dyDescent="0.25">
      <c r="A2457" s="89"/>
    </row>
    <row r="2458" spans="1:1" x14ac:dyDescent="0.25">
      <c r="A2458" s="89"/>
    </row>
    <row r="2459" spans="1:1" x14ac:dyDescent="0.25">
      <c r="A2459" s="89"/>
    </row>
    <row r="2460" spans="1:1" x14ac:dyDescent="0.25">
      <c r="A2460" s="89"/>
    </row>
    <row r="2461" spans="1:1" x14ac:dyDescent="0.25">
      <c r="A2461" s="89"/>
    </row>
    <row r="2462" spans="1:1" x14ac:dyDescent="0.25">
      <c r="A2462" s="89"/>
    </row>
    <row r="2463" spans="1:1" x14ac:dyDescent="0.25">
      <c r="A2463" s="89"/>
    </row>
    <row r="2464" spans="1:1" x14ac:dyDescent="0.25">
      <c r="A2464" s="89"/>
    </row>
    <row r="2465" spans="1:1" x14ac:dyDescent="0.25">
      <c r="A2465" s="89"/>
    </row>
    <row r="2466" spans="1:1" x14ac:dyDescent="0.25">
      <c r="A2466" s="89"/>
    </row>
    <row r="2467" spans="1:1" x14ac:dyDescent="0.25">
      <c r="A2467" s="89"/>
    </row>
    <row r="2468" spans="1:1" x14ac:dyDescent="0.25">
      <c r="A2468" s="89"/>
    </row>
    <row r="2469" spans="1:1" x14ac:dyDescent="0.25">
      <c r="A2469" s="89"/>
    </row>
    <row r="2470" spans="1:1" x14ac:dyDescent="0.25">
      <c r="A2470" s="89"/>
    </row>
    <row r="2471" spans="1:1" x14ac:dyDescent="0.25">
      <c r="A2471" s="89"/>
    </row>
    <row r="2472" spans="1:1" x14ac:dyDescent="0.25">
      <c r="A2472" s="89"/>
    </row>
    <row r="2473" spans="1:1" x14ac:dyDescent="0.25">
      <c r="A2473" s="89"/>
    </row>
    <row r="2474" spans="1:1" x14ac:dyDescent="0.25">
      <c r="A2474" s="89"/>
    </row>
    <row r="2475" spans="1:1" x14ac:dyDescent="0.25">
      <c r="A2475" s="89"/>
    </row>
    <row r="2476" spans="1:1" x14ac:dyDescent="0.25">
      <c r="A2476" s="89"/>
    </row>
    <row r="2477" spans="1:1" x14ac:dyDescent="0.25">
      <c r="A2477" s="89"/>
    </row>
    <row r="2478" spans="1:1" x14ac:dyDescent="0.25">
      <c r="A2478" s="89"/>
    </row>
    <row r="2479" spans="1:1" x14ac:dyDescent="0.25">
      <c r="A2479" s="89"/>
    </row>
    <row r="2480" spans="1:1" x14ac:dyDescent="0.25">
      <c r="A2480" s="89"/>
    </row>
    <row r="2481" spans="1:1" x14ac:dyDescent="0.25">
      <c r="A2481" s="89"/>
    </row>
    <row r="2482" spans="1:1" x14ac:dyDescent="0.25">
      <c r="A2482" s="89"/>
    </row>
    <row r="2483" spans="1:1" x14ac:dyDescent="0.25">
      <c r="A2483" s="89"/>
    </row>
    <row r="2484" spans="1:1" x14ac:dyDescent="0.25">
      <c r="A2484" s="89"/>
    </row>
    <row r="2485" spans="1:1" x14ac:dyDescent="0.25">
      <c r="A2485" s="89"/>
    </row>
    <row r="2486" spans="1:1" x14ac:dyDescent="0.25">
      <c r="A2486" s="89"/>
    </row>
    <row r="2487" spans="1:1" x14ac:dyDescent="0.25">
      <c r="A2487" s="89"/>
    </row>
    <row r="2488" spans="1:1" x14ac:dyDescent="0.25">
      <c r="A2488" s="89"/>
    </row>
    <row r="2489" spans="1:1" x14ac:dyDescent="0.25">
      <c r="A2489" s="89"/>
    </row>
    <row r="2490" spans="1:1" x14ac:dyDescent="0.25">
      <c r="A2490" s="89"/>
    </row>
    <row r="2491" spans="1:1" x14ac:dyDescent="0.25">
      <c r="A2491" s="89"/>
    </row>
    <row r="2492" spans="1:1" x14ac:dyDescent="0.25">
      <c r="A2492" s="89"/>
    </row>
    <row r="2493" spans="1:1" x14ac:dyDescent="0.25">
      <c r="A2493" s="89"/>
    </row>
    <row r="2494" spans="1:1" x14ac:dyDescent="0.25">
      <c r="A2494" s="89"/>
    </row>
    <row r="2495" spans="1:1" x14ac:dyDescent="0.25">
      <c r="A2495" s="89"/>
    </row>
    <row r="2496" spans="1:1" x14ac:dyDescent="0.25">
      <c r="A2496" s="89"/>
    </row>
    <row r="2497" spans="1:1" x14ac:dyDescent="0.25">
      <c r="A2497" s="89"/>
    </row>
    <row r="2498" spans="1:1" x14ac:dyDescent="0.25">
      <c r="A2498" s="89"/>
    </row>
    <row r="2499" spans="1:1" x14ac:dyDescent="0.25">
      <c r="A2499" s="89"/>
    </row>
    <row r="2500" spans="1:1" x14ac:dyDescent="0.25">
      <c r="A2500" s="89"/>
    </row>
    <row r="2501" spans="1:1" x14ac:dyDescent="0.25">
      <c r="A2501" s="89"/>
    </row>
    <row r="2502" spans="1:1" x14ac:dyDescent="0.25">
      <c r="A2502" s="89"/>
    </row>
    <row r="2503" spans="1:1" x14ac:dyDescent="0.25">
      <c r="A2503" s="89"/>
    </row>
    <row r="2504" spans="1:1" x14ac:dyDescent="0.25">
      <c r="A2504" s="89"/>
    </row>
    <row r="2505" spans="1:1" x14ac:dyDescent="0.25">
      <c r="A2505" s="89"/>
    </row>
    <row r="2506" spans="1:1" x14ac:dyDescent="0.25">
      <c r="A2506" s="89"/>
    </row>
    <row r="2507" spans="1:1" x14ac:dyDescent="0.25">
      <c r="A2507" s="89"/>
    </row>
    <row r="2508" spans="1:1" x14ac:dyDescent="0.25">
      <c r="A2508" s="89"/>
    </row>
    <row r="2509" spans="1:1" x14ac:dyDescent="0.25">
      <c r="A2509" s="89"/>
    </row>
    <row r="2510" spans="1:1" x14ac:dyDescent="0.25">
      <c r="A2510" s="89"/>
    </row>
    <row r="2511" spans="1:1" x14ac:dyDescent="0.25">
      <c r="A2511" s="89"/>
    </row>
    <row r="2512" spans="1:1" x14ac:dyDescent="0.25">
      <c r="A2512" s="89"/>
    </row>
    <row r="2513" spans="1:1" x14ac:dyDescent="0.25">
      <c r="A2513" s="89"/>
    </row>
    <row r="2514" spans="1:1" x14ac:dyDescent="0.25">
      <c r="A2514" s="89"/>
    </row>
    <row r="2515" spans="1:1" x14ac:dyDescent="0.25">
      <c r="A2515" s="89"/>
    </row>
    <row r="2516" spans="1:1" x14ac:dyDescent="0.25">
      <c r="A2516" s="89"/>
    </row>
    <row r="2517" spans="1:1" x14ac:dyDescent="0.25">
      <c r="A2517" s="89"/>
    </row>
    <row r="2518" spans="1:1" x14ac:dyDescent="0.25">
      <c r="A2518" s="89"/>
    </row>
    <row r="2519" spans="1:1" x14ac:dyDescent="0.25">
      <c r="A2519" s="89"/>
    </row>
    <row r="2520" spans="1:1" x14ac:dyDescent="0.25">
      <c r="A2520" s="89"/>
    </row>
    <row r="2521" spans="1:1" x14ac:dyDescent="0.25">
      <c r="A2521" s="89"/>
    </row>
    <row r="2522" spans="1:1" x14ac:dyDescent="0.25">
      <c r="A2522" s="89"/>
    </row>
    <row r="2523" spans="1:1" x14ac:dyDescent="0.25">
      <c r="A2523" s="89"/>
    </row>
    <row r="2524" spans="1:1" x14ac:dyDescent="0.25">
      <c r="A2524" s="89"/>
    </row>
    <row r="2525" spans="1:1" x14ac:dyDescent="0.25">
      <c r="A2525" s="89"/>
    </row>
    <row r="2526" spans="1:1" x14ac:dyDescent="0.25">
      <c r="A2526" s="89"/>
    </row>
    <row r="2527" spans="1:1" x14ac:dyDescent="0.25">
      <c r="A2527" s="89"/>
    </row>
    <row r="2528" spans="1:1" x14ac:dyDescent="0.25">
      <c r="A2528" s="89"/>
    </row>
    <row r="2529" spans="1:1" x14ac:dyDescent="0.25">
      <c r="A2529" s="89"/>
    </row>
    <row r="2530" spans="1:1" x14ac:dyDescent="0.25">
      <c r="A2530" s="89"/>
    </row>
    <row r="2531" spans="1:1" x14ac:dyDescent="0.25">
      <c r="A2531" s="89"/>
    </row>
    <row r="2532" spans="1:1" x14ac:dyDescent="0.25">
      <c r="A2532" s="89"/>
    </row>
    <row r="2533" spans="1:1" x14ac:dyDescent="0.25">
      <c r="A2533" s="89"/>
    </row>
    <row r="2534" spans="1:1" x14ac:dyDescent="0.25">
      <c r="A2534" s="89"/>
    </row>
    <row r="2535" spans="1:1" x14ac:dyDescent="0.25">
      <c r="A2535" s="89"/>
    </row>
    <row r="2536" spans="1:1" x14ac:dyDescent="0.25">
      <c r="A2536" s="89"/>
    </row>
    <row r="2537" spans="1:1" x14ac:dyDescent="0.25">
      <c r="A2537" s="89"/>
    </row>
    <row r="2538" spans="1:1" x14ac:dyDescent="0.25">
      <c r="A2538" s="89"/>
    </row>
    <row r="2539" spans="1:1" x14ac:dyDescent="0.25">
      <c r="A2539" s="89"/>
    </row>
    <row r="2540" spans="1:1" x14ac:dyDescent="0.25">
      <c r="A2540" s="89"/>
    </row>
    <row r="2541" spans="1:1" x14ac:dyDescent="0.25">
      <c r="A2541" s="89"/>
    </row>
    <row r="2542" spans="1:1" x14ac:dyDescent="0.25">
      <c r="A2542" s="89"/>
    </row>
    <row r="2543" spans="1:1" x14ac:dyDescent="0.25">
      <c r="A2543" s="89"/>
    </row>
    <row r="2544" spans="1:1" x14ac:dyDescent="0.25">
      <c r="A2544" s="89"/>
    </row>
    <row r="2545" spans="1:1" x14ac:dyDescent="0.25">
      <c r="A2545" s="89"/>
    </row>
    <row r="2546" spans="1:1" x14ac:dyDescent="0.25">
      <c r="A2546" s="89"/>
    </row>
    <row r="2547" spans="1:1" x14ac:dyDescent="0.25">
      <c r="A2547" s="89"/>
    </row>
    <row r="2548" spans="1:1" x14ac:dyDescent="0.25">
      <c r="A2548" s="89"/>
    </row>
    <row r="2549" spans="1:1" x14ac:dyDescent="0.25">
      <c r="A2549" s="89"/>
    </row>
    <row r="2550" spans="1:1" x14ac:dyDescent="0.25">
      <c r="A2550" s="89"/>
    </row>
    <row r="2551" spans="1:1" x14ac:dyDescent="0.25">
      <c r="A2551" s="89"/>
    </row>
    <row r="2552" spans="1:1" x14ac:dyDescent="0.25">
      <c r="A2552" s="89"/>
    </row>
    <row r="2553" spans="1:1" x14ac:dyDescent="0.25">
      <c r="A2553" s="89"/>
    </row>
    <row r="2554" spans="1:1" x14ac:dyDescent="0.25">
      <c r="A2554" s="89"/>
    </row>
    <row r="2555" spans="1:1" x14ac:dyDescent="0.25">
      <c r="A2555" s="89"/>
    </row>
    <row r="2556" spans="1:1" x14ac:dyDescent="0.25">
      <c r="A2556" s="89"/>
    </row>
    <row r="2557" spans="1:1" x14ac:dyDescent="0.25">
      <c r="A2557" s="89"/>
    </row>
    <row r="2558" spans="1:1" x14ac:dyDescent="0.25">
      <c r="A2558" s="89"/>
    </row>
    <row r="2559" spans="1:1" x14ac:dyDescent="0.25">
      <c r="A2559" s="89"/>
    </row>
    <row r="2560" spans="1:1" x14ac:dyDescent="0.25">
      <c r="A2560" s="89"/>
    </row>
    <row r="2561" spans="1:1" x14ac:dyDescent="0.25">
      <c r="A2561" s="89"/>
    </row>
    <row r="2562" spans="1:1" x14ac:dyDescent="0.25">
      <c r="A2562" s="89"/>
    </row>
    <row r="2563" spans="1:1" x14ac:dyDescent="0.25">
      <c r="A2563" s="89"/>
    </row>
    <row r="2564" spans="1:1" x14ac:dyDescent="0.25">
      <c r="A2564" s="89"/>
    </row>
    <row r="2565" spans="1:1" x14ac:dyDescent="0.25">
      <c r="A2565" s="89"/>
    </row>
    <row r="2566" spans="1:1" x14ac:dyDescent="0.25">
      <c r="A2566" s="89"/>
    </row>
    <row r="2567" spans="1:1" x14ac:dyDescent="0.25">
      <c r="A2567" s="89"/>
    </row>
    <row r="2568" spans="1:1" x14ac:dyDescent="0.25">
      <c r="A2568" s="89"/>
    </row>
    <row r="2569" spans="1:1" x14ac:dyDescent="0.25">
      <c r="A2569" s="89"/>
    </row>
    <row r="2570" spans="1:1" x14ac:dyDescent="0.25">
      <c r="A2570" s="89"/>
    </row>
    <row r="2571" spans="1:1" x14ac:dyDescent="0.25">
      <c r="A2571" s="89"/>
    </row>
    <row r="2572" spans="1:1" x14ac:dyDescent="0.25">
      <c r="A2572" s="89"/>
    </row>
    <row r="2573" spans="1:1" x14ac:dyDescent="0.25">
      <c r="A2573" s="89"/>
    </row>
    <row r="2574" spans="1:1" x14ac:dyDescent="0.25">
      <c r="A2574" s="89"/>
    </row>
    <row r="2575" spans="1:1" x14ac:dyDescent="0.25">
      <c r="A2575" s="89"/>
    </row>
    <row r="2576" spans="1:1" x14ac:dyDescent="0.25">
      <c r="A2576" s="89"/>
    </row>
    <row r="2577" spans="1:1" x14ac:dyDescent="0.25">
      <c r="A2577" s="89"/>
    </row>
    <row r="2578" spans="1:1" x14ac:dyDescent="0.25">
      <c r="A2578" s="89"/>
    </row>
    <row r="2579" spans="1:1" x14ac:dyDescent="0.25">
      <c r="A2579" s="89"/>
    </row>
    <row r="2580" spans="1:1" x14ac:dyDescent="0.25">
      <c r="A2580" s="89"/>
    </row>
    <row r="2581" spans="1:1" x14ac:dyDescent="0.25">
      <c r="A2581" s="89"/>
    </row>
    <row r="2582" spans="1:1" x14ac:dyDescent="0.25">
      <c r="A2582" s="89"/>
    </row>
    <row r="2583" spans="1:1" x14ac:dyDescent="0.25">
      <c r="A2583" s="89"/>
    </row>
    <row r="2584" spans="1:1" x14ac:dyDescent="0.25">
      <c r="A2584" s="89"/>
    </row>
    <row r="2585" spans="1:1" x14ac:dyDescent="0.25">
      <c r="A2585" s="89"/>
    </row>
    <row r="2586" spans="1:1" x14ac:dyDescent="0.25">
      <c r="A2586" s="89"/>
    </row>
    <row r="2587" spans="1:1" x14ac:dyDescent="0.25">
      <c r="A2587" s="89"/>
    </row>
    <row r="2588" spans="1:1" x14ac:dyDescent="0.25">
      <c r="A2588" s="89"/>
    </row>
    <row r="2589" spans="1:1" x14ac:dyDescent="0.25">
      <c r="A2589" s="89"/>
    </row>
    <row r="2590" spans="1:1" x14ac:dyDescent="0.25">
      <c r="A2590" s="89"/>
    </row>
    <row r="2591" spans="1:1" x14ac:dyDescent="0.25">
      <c r="A2591" s="89"/>
    </row>
    <row r="2592" spans="1:1" x14ac:dyDescent="0.25">
      <c r="A2592" s="89"/>
    </row>
    <row r="2593" spans="1:1" x14ac:dyDescent="0.25">
      <c r="A2593" s="89"/>
    </row>
    <row r="2594" spans="1:1" x14ac:dyDescent="0.25">
      <c r="A2594" s="89"/>
    </row>
    <row r="2595" spans="1:1" x14ac:dyDescent="0.25">
      <c r="A2595" s="89"/>
    </row>
    <row r="2596" spans="1:1" x14ac:dyDescent="0.25">
      <c r="A2596" s="89"/>
    </row>
    <row r="2597" spans="1:1" x14ac:dyDescent="0.25">
      <c r="A2597" s="89"/>
    </row>
    <row r="2598" spans="1:1" x14ac:dyDescent="0.25">
      <c r="A2598" s="89"/>
    </row>
    <row r="2599" spans="1:1" x14ac:dyDescent="0.25">
      <c r="A2599" s="89"/>
    </row>
    <row r="2600" spans="1:1" x14ac:dyDescent="0.25">
      <c r="A2600" s="89"/>
    </row>
    <row r="2601" spans="1:1" x14ac:dyDescent="0.25">
      <c r="A2601" s="89"/>
    </row>
    <row r="2602" spans="1:1" x14ac:dyDescent="0.25">
      <c r="A2602" s="89"/>
    </row>
    <row r="2603" spans="1:1" x14ac:dyDescent="0.25">
      <c r="A2603" s="89"/>
    </row>
    <row r="2604" spans="1:1" x14ac:dyDescent="0.25">
      <c r="A2604" s="89"/>
    </row>
    <row r="2605" spans="1:1" x14ac:dyDescent="0.25">
      <c r="A2605" s="89"/>
    </row>
    <row r="2606" spans="1:1" x14ac:dyDescent="0.25">
      <c r="A2606" s="89"/>
    </row>
    <row r="2607" spans="1:1" x14ac:dyDescent="0.25">
      <c r="A2607" s="89"/>
    </row>
    <row r="2608" spans="1:1" x14ac:dyDescent="0.25">
      <c r="A2608" s="89"/>
    </row>
    <row r="2609" spans="1:1" x14ac:dyDescent="0.25">
      <c r="A2609" s="89"/>
    </row>
    <row r="2610" spans="1:1" x14ac:dyDescent="0.25">
      <c r="A2610" s="89"/>
    </row>
    <row r="2611" spans="1:1" x14ac:dyDescent="0.25">
      <c r="A2611" s="89"/>
    </row>
    <row r="2612" spans="1:1" x14ac:dyDescent="0.25">
      <c r="A2612" s="89"/>
    </row>
    <row r="2613" spans="1:1" x14ac:dyDescent="0.25">
      <c r="A2613" s="89"/>
    </row>
    <row r="2614" spans="1:1" x14ac:dyDescent="0.25">
      <c r="A2614" s="89"/>
    </row>
    <row r="2615" spans="1:1" x14ac:dyDescent="0.25">
      <c r="A2615" s="89"/>
    </row>
    <row r="2616" spans="1:1" x14ac:dyDescent="0.25">
      <c r="A2616" s="89"/>
    </row>
    <row r="2617" spans="1:1" x14ac:dyDescent="0.25">
      <c r="A2617" s="89"/>
    </row>
    <row r="2618" spans="1:1" x14ac:dyDescent="0.25">
      <c r="A2618" s="89"/>
    </row>
    <row r="2619" spans="1:1" x14ac:dyDescent="0.25">
      <c r="A2619" s="89"/>
    </row>
    <row r="2620" spans="1:1" x14ac:dyDescent="0.25">
      <c r="A2620" s="89"/>
    </row>
    <row r="2621" spans="1:1" x14ac:dyDescent="0.25">
      <c r="A2621" s="89"/>
    </row>
    <row r="2622" spans="1:1" x14ac:dyDescent="0.25">
      <c r="A2622" s="89"/>
    </row>
    <row r="2623" spans="1:1" x14ac:dyDescent="0.25">
      <c r="A2623" s="89"/>
    </row>
    <row r="2624" spans="1:1" x14ac:dyDescent="0.25">
      <c r="A2624" s="89"/>
    </row>
    <row r="2625" spans="1:1" x14ac:dyDescent="0.25">
      <c r="A2625" s="89"/>
    </row>
    <row r="2626" spans="1:1" x14ac:dyDescent="0.25">
      <c r="A2626" s="89"/>
    </row>
    <row r="2627" spans="1:1" x14ac:dyDescent="0.25">
      <c r="A2627" s="89"/>
    </row>
    <row r="2628" spans="1:1" x14ac:dyDescent="0.25">
      <c r="A2628" s="89"/>
    </row>
    <row r="2629" spans="1:1" x14ac:dyDescent="0.25">
      <c r="A2629" s="89"/>
    </row>
    <row r="2630" spans="1:1" x14ac:dyDescent="0.25">
      <c r="A2630" s="89"/>
    </row>
    <row r="2631" spans="1:1" x14ac:dyDescent="0.25">
      <c r="A2631" s="89"/>
    </row>
    <row r="2632" spans="1:1" x14ac:dyDescent="0.25">
      <c r="A2632" s="89"/>
    </row>
    <row r="2633" spans="1:1" x14ac:dyDescent="0.25">
      <c r="A2633" s="89"/>
    </row>
    <row r="2634" spans="1:1" x14ac:dyDescent="0.25">
      <c r="A2634" s="89"/>
    </row>
    <row r="2635" spans="1:1" x14ac:dyDescent="0.25">
      <c r="A2635" s="89"/>
    </row>
    <row r="2636" spans="1:1" x14ac:dyDescent="0.25">
      <c r="A2636" s="89"/>
    </row>
    <row r="2637" spans="1:1" x14ac:dyDescent="0.25">
      <c r="A2637" s="89"/>
    </row>
    <row r="2638" spans="1:1" x14ac:dyDescent="0.25">
      <c r="A2638" s="89"/>
    </row>
    <row r="2639" spans="1:1" x14ac:dyDescent="0.25">
      <c r="A2639" s="89"/>
    </row>
    <row r="2640" spans="1:1" x14ac:dyDescent="0.25">
      <c r="A2640" s="89"/>
    </row>
    <row r="2641" spans="1:1" x14ac:dyDescent="0.25">
      <c r="A2641" s="89"/>
    </row>
    <row r="2642" spans="1:1" x14ac:dyDescent="0.25">
      <c r="A2642" s="89"/>
    </row>
    <row r="2643" spans="1:1" x14ac:dyDescent="0.25">
      <c r="A2643" s="89"/>
    </row>
    <row r="2644" spans="1:1" x14ac:dyDescent="0.25">
      <c r="A2644" s="89"/>
    </row>
    <row r="2645" spans="1:1" x14ac:dyDescent="0.25">
      <c r="A2645" s="89"/>
    </row>
    <row r="2646" spans="1:1" x14ac:dyDescent="0.25">
      <c r="A2646" s="89"/>
    </row>
    <row r="2647" spans="1:1" x14ac:dyDescent="0.25">
      <c r="A2647" s="89"/>
    </row>
    <row r="2648" spans="1:1" x14ac:dyDescent="0.25">
      <c r="A2648" s="89"/>
    </row>
    <row r="2649" spans="1:1" x14ac:dyDescent="0.25">
      <c r="A2649" s="89"/>
    </row>
    <row r="2650" spans="1:1" x14ac:dyDescent="0.25">
      <c r="A2650" s="89"/>
    </row>
    <row r="2651" spans="1:1" x14ac:dyDescent="0.25">
      <c r="A2651" s="89"/>
    </row>
    <row r="2652" spans="1:1" x14ac:dyDescent="0.25">
      <c r="A2652" s="89"/>
    </row>
    <row r="2653" spans="1:1" x14ac:dyDescent="0.25">
      <c r="A2653" s="89"/>
    </row>
    <row r="2654" spans="1:1" x14ac:dyDescent="0.25">
      <c r="A2654" s="89"/>
    </row>
    <row r="2655" spans="1:1" x14ac:dyDescent="0.25">
      <c r="A2655" s="89"/>
    </row>
    <row r="2656" spans="1:1" x14ac:dyDescent="0.25">
      <c r="A2656" s="89"/>
    </row>
    <row r="2657" spans="1:1" x14ac:dyDescent="0.25">
      <c r="A2657" s="89"/>
    </row>
    <row r="2658" spans="1:1" x14ac:dyDescent="0.25">
      <c r="A2658" s="89"/>
    </row>
    <row r="2659" spans="1:1" x14ac:dyDescent="0.25">
      <c r="A2659" s="89"/>
    </row>
    <row r="2660" spans="1:1" x14ac:dyDescent="0.25">
      <c r="A2660" s="89"/>
    </row>
    <row r="2661" spans="1:1" x14ac:dyDescent="0.25">
      <c r="A2661" s="89"/>
    </row>
    <row r="2662" spans="1:1" x14ac:dyDescent="0.25">
      <c r="A2662" s="89"/>
    </row>
    <row r="2663" spans="1:1" x14ac:dyDescent="0.25">
      <c r="A2663" s="89"/>
    </row>
    <row r="2664" spans="1:1" x14ac:dyDescent="0.25">
      <c r="A2664" s="89"/>
    </row>
    <row r="2665" spans="1:1" x14ac:dyDescent="0.25">
      <c r="A2665" s="89"/>
    </row>
    <row r="2666" spans="1:1" x14ac:dyDescent="0.25">
      <c r="A2666" s="89"/>
    </row>
    <row r="2667" spans="1:1" x14ac:dyDescent="0.25">
      <c r="A2667" s="89"/>
    </row>
    <row r="2668" spans="1:1" x14ac:dyDescent="0.25">
      <c r="A2668" s="89"/>
    </row>
    <row r="2669" spans="1:1" x14ac:dyDescent="0.25">
      <c r="A2669" s="89"/>
    </row>
    <row r="2670" spans="1:1" x14ac:dyDescent="0.25">
      <c r="A2670" s="89"/>
    </row>
    <row r="2671" spans="1:1" x14ac:dyDescent="0.25">
      <c r="A2671" s="89"/>
    </row>
    <row r="2672" spans="1:1" x14ac:dyDescent="0.25">
      <c r="A2672" s="89"/>
    </row>
    <row r="2673" spans="1:1" x14ac:dyDescent="0.25">
      <c r="A2673" s="89"/>
    </row>
    <row r="2674" spans="1:1" x14ac:dyDescent="0.25">
      <c r="A2674" s="89"/>
    </row>
    <row r="2675" spans="1:1" x14ac:dyDescent="0.25">
      <c r="A2675" s="89"/>
    </row>
    <row r="2676" spans="1:1" x14ac:dyDescent="0.25">
      <c r="A2676" s="89"/>
    </row>
    <row r="2677" spans="1:1" x14ac:dyDescent="0.25">
      <c r="A2677" s="89"/>
    </row>
    <row r="2678" spans="1:1" x14ac:dyDescent="0.25">
      <c r="A2678" s="89"/>
    </row>
    <row r="2679" spans="1:1" x14ac:dyDescent="0.25">
      <c r="A2679" s="89"/>
    </row>
    <row r="2680" spans="1:1" x14ac:dyDescent="0.25">
      <c r="A2680" s="89"/>
    </row>
    <row r="2681" spans="1:1" x14ac:dyDescent="0.25">
      <c r="A2681" s="89"/>
    </row>
    <row r="2682" spans="1:1" x14ac:dyDescent="0.25">
      <c r="A2682" s="89"/>
    </row>
    <row r="2683" spans="1:1" x14ac:dyDescent="0.25">
      <c r="A2683" s="89"/>
    </row>
    <row r="2684" spans="1:1" x14ac:dyDescent="0.25">
      <c r="A2684" s="89"/>
    </row>
    <row r="2685" spans="1:1" x14ac:dyDescent="0.25">
      <c r="A2685" s="89"/>
    </row>
    <row r="2686" spans="1:1" x14ac:dyDescent="0.25">
      <c r="A2686" s="89"/>
    </row>
    <row r="2687" spans="1:1" x14ac:dyDescent="0.25">
      <c r="A2687" s="89"/>
    </row>
    <row r="2688" spans="1:1" x14ac:dyDescent="0.25">
      <c r="A2688" s="89"/>
    </row>
    <row r="2689" spans="1:1" x14ac:dyDescent="0.25">
      <c r="A2689" s="89"/>
    </row>
    <row r="2690" spans="1:1" x14ac:dyDescent="0.25">
      <c r="A2690" s="89"/>
    </row>
    <row r="2691" spans="1:1" x14ac:dyDescent="0.25">
      <c r="A2691" s="89"/>
    </row>
    <row r="2692" spans="1:1" x14ac:dyDescent="0.25">
      <c r="A2692" s="89"/>
    </row>
    <row r="2693" spans="1:1" x14ac:dyDescent="0.25">
      <c r="A2693" s="89"/>
    </row>
    <row r="2694" spans="1:1" x14ac:dyDescent="0.25">
      <c r="A2694" s="89"/>
    </row>
    <row r="2695" spans="1:1" x14ac:dyDescent="0.25">
      <c r="A2695" s="89"/>
    </row>
    <row r="2696" spans="1:1" x14ac:dyDescent="0.25">
      <c r="A2696" s="89"/>
    </row>
    <row r="2697" spans="1:1" x14ac:dyDescent="0.25">
      <c r="A2697" s="89"/>
    </row>
    <row r="2698" spans="1:1" x14ac:dyDescent="0.25">
      <c r="A2698" s="89"/>
    </row>
    <row r="2699" spans="1:1" x14ac:dyDescent="0.25">
      <c r="A2699" s="89"/>
    </row>
    <row r="2700" spans="1:1" x14ac:dyDescent="0.25">
      <c r="A2700" s="89"/>
    </row>
    <row r="2701" spans="1:1" x14ac:dyDescent="0.25">
      <c r="A2701" s="89"/>
    </row>
    <row r="2702" spans="1:1" x14ac:dyDescent="0.25">
      <c r="A2702" s="89"/>
    </row>
    <row r="2703" spans="1:1" x14ac:dyDescent="0.25">
      <c r="A2703" s="89"/>
    </row>
    <row r="2704" spans="1:1" x14ac:dyDescent="0.25">
      <c r="A2704" s="89"/>
    </row>
    <row r="2705" spans="1:1" x14ac:dyDescent="0.25">
      <c r="A2705" s="89"/>
    </row>
    <row r="2706" spans="1:1" x14ac:dyDescent="0.25">
      <c r="A2706" s="89"/>
    </row>
    <row r="2707" spans="1:1" x14ac:dyDescent="0.25">
      <c r="A2707" s="89"/>
    </row>
    <row r="2708" spans="1:1" x14ac:dyDescent="0.25">
      <c r="A2708" s="89"/>
    </row>
    <row r="2709" spans="1:1" x14ac:dyDescent="0.25">
      <c r="A2709" s="89"/>
    </row>
    <row r="2710" spans="1:1" x14ac:dyDescent="0.25">
      <c r="A2710" s="89"/>
    </row>
    <row r="2711" spans="1:1" x14ac:dyDescent="0.25">
      <c r="A2711" s="89"/>
    </row>
    <row r="2712" spans="1:1" x14ac:dyDescent="0.25">
      <c r="A2712" s="89"/>
    </row>
    <row r="2713" spans="1:1" x14ac:dyDescent="0.25">
      <c r="A2713" s="89"/>
    </row>
    <row r="2714" spans="1:1" x14ac:dyDescent="0.25">
      <c r="A2714" s="89"/>
    </row>
    <row r="2715" spans="1:1" x14ac:dyDescent="0.25">
      <c r="A2715" s="89"/>
    </row>
    <row r="2716" spans="1:1" x14ac:dyDescent="0.25">
      <c r="A2716" s="89"/>
    </row>
    <row r="2717" spans="1:1" x14ac:dyDescent="0.25">
      <c r="A2717" s="89"/>
    </row>
    <row r="2718" spans="1:1" x14ac:dyDescent="0.25">
      <c r="A2718" s="89"/>
    </row>
    <row r="2719" spans="1:1" x14ac:dyDescent="0.25">
      <c r="A2719" s="89"/>
    </row>
    <row r="2720" spans="1:1" x14ac:dyDescent="0.25">
      <c r="A2720" s="89"/>
    </row>
    <row r="2721" spans="1:1" x14ac:dyDescent="0.25">
      <c r="A2721" s="89"/>
    </row>
    <row r="2722" spans="1:1" x14ac:dyDescent="0.25">
      <c r="A2722" s="89"/>
    </row>
    <row r="2723" spans="1:1" x14ac:dyDescent="0.25">
      <c r="A2723" s="89"/>
    </row>
    <row r="2724" spans="1:1" x14ac:dyDescent="0.25">
      <c r="A2724" s="89"/>
    </row>
    <row r="2725" spans="1:1" x14ac:dyDescent="0.25">
      <c r="A2725" s="89"/>
    </row>
    <row r="2726" spans="1:1" x14ac:dyDescent="0.25">
      <c r="A2726" s="89"/>
    </row>
    <row r="2727" spans="1:1" x14ac:dyDescent="0.25">
      <c r="A2727" s="89"/>
    </row>
    <row r="2728" spans="1:1" x14ac:dyDescent="0.25">
      <c r="A2728" s="89"/>
    </row>
    <row r="2729" spans="1:1" x14ac:dyDescent="0.25">
      <c r="A2729" s="89"/>
    </row>
    <row r="2730" spans="1:1" x14ac:dyDescent="0.25">
      <c r="A2730" s="89"/>
    </row>
    <row r="2731" spans="1:1" x14ac:dyDescent="0.25">
      <c r="A2731" s="89"/>
    </row>
    <row r="2732" spans="1:1" x14ac:dyDescent="0.25">
      <c r="A2732" s="89"/>
    </row>
    <row r="2733" spans="1:1" x14ac:dyDescent="0.25">
      <c r="A2733" s="89"/>
    </row>
    <row r="2734" spans="1:1" x14ac:dyDescent="0.25">
      <c r="A2734" s="89"/>
    </row>
    <row r="2735" spans="1:1" x14ac:dyDescent="0.25">
      <c r="A2735" s="89"/>
    </row>
    <row r="2736" spans="1:1" x14ac:dyDescent="0.25">
      <c r="A2736" s="89"/>
    </row>
    <row r="2737" spans="1:1" x14ac:dyDescent="0.25">
      <c r="A2737" s="89"/>
    </row>
    <row r="2738" spans="1:1" x14ac:dyDescent="0.25">
      <c r="A2738" s="89"/>
    </row>
    <row r="2739" spans="1:1" x14ac:dyDescent="0.25">
      <c r="A2739" s="89"/>
    </row>
    <row r="2740" spans="1:1" x14ac:dyDescent="0.25">
      <c r="A2740" s="89"/>
    </row>
    <row r="2741" spans="1:1" x14ac:dyDescent="0.25">
      <c r="A2741" s="89"/>
    </row>
    <row r="2742" spans="1:1" x14ac:dyDescent="0.25">
      <c r="A2742" s="89"/>
    </row>
    <row r="2743" spans="1:1" x14ac:dyDescent="0.25">
      <c r="A2743" s="89"/>
    </row>
    <row r="2744" spans="1:1" x14ac:dyDescent="0.25">
      <c r="A2744" s="89"/>
    </row>
    <row r="2745" spans="1:1" x14ac:dyDescent="0.25">
      <c r="A2745" s="89"/>
    </row>
    <row r="2746" spans="1:1" x14ac:dyDescent="0.25">
      <c r="A2746" s="89"/>
    </row>
    <row r="2747" spans="1:1" x14ac:dyDescent="0.25">
      <c r="A2747" s="89"/>
    </row>
    <row r="2748" spans="1:1" x14ac:dyDescent="0.25">
      <c r="A2748" s="89"/>
    </row>
    <row r="2749" spans="1:1" x14ac:dyDescent="0.25">
      <c r="A2749" s="89"/>
    </row>
    <row r="2750" spans="1:1" x14ac:dyDescent="0.25">
      <c r="A2750" s="89"/>
    </row>
    <row r="2751" spans="1:1" x14ac:dyDescent="0.25">
      <c r="A2751" s="89"/>
    </row>
    <row r="2752" spans="1:1" x14ac:dyDescent="0.25">
      <c r="A2752" s="89"/>
    </row>
    <row r="2753" spans="1:1" x14ac:dyDescent="0.25">
      <c r="A2753" s="89"/>
    </row>
    <row r="2754" spans="1:1" x14ac:dyDescent="0.25">
      <c r="A2754" s="89"/>
    </row>
    <row r="2755" spans="1:1" x14ac:dyDescent="0.25">
      <c r="A2755" s="89"/>
    </row>
    <row r="2756" spans="1:1" x14ac:dyDescent="0.25">
      <c r="A2756" s="89"/>
    </row>
    <row r="2757" spans="1:1" x14ac:dyDescent="0.25">
      <c r="A2757" s="89"/>
    </row>
    <row r="2758" spans="1:1" x14ac:dyDescent="0.25">
      <c r="A2758" s="89"/>
    </row>
    <row r="2759" spans="1:1" x14ac:dyDescent="0.25">
      <c r="A2759" s="89"/>
    </row>
    <row r="2760" spans="1:1" x14ac:dyDescent="0.25">
      <c r="A2760" s="89"/>
    </row>
    <row r="2761" spans="1:1" x14ac:dyDescent="0.25">
      <c r="A2761" s="89"/>
    </row>
    <row r="2762" spans="1:1" x14ac:dyDescent="0.25">
      <c r="A2762" s="89"/>
    </row>
    <row r="2763" spans="1:1" x14ac:dyDescent="0.25">
      <c r="A2763" s="89"/>
    </row>
    <row r="2764" spans="1:1" x14ac:dyDescent="0.25">
      <c r="A2764" s="89"/>
    </row>
    <row r="2765" spans="1:1" x14ac:dyDescent="0.25">
      <c r="A2765" s="89"/>
    </row>
    <row r="2766" spans="1:1" x14ac:dyDescent="0.25">
      <c r="A2766" s="89"/>
    </row>
    <row r="2767" spans="1:1" x14ac:dyDescent="0.25">
      <c r="A2767" s="89"/>
    </row>
    <row r="2768" spans="1:1" x14ac:dyDescent="0.25">
      <c r="A2768" s="89"/>
    </row>
    <row r="2769" spans="1:1" x14ac:dyDescent="0.25">
      <c r="A2769" s="89"/>
    </row>
    <row r="2770" spans="1:1" x14ac:dyDescent="0.25">
      <c r="A2770" s="89"/>
    </row>
    <row r="2771" spans="1:1" x14ac:dyDescent="0.25">
      <c r="A2771" s="89"/>
    </row>
    <row r="2772" spans="1:1" x14ac:dyDescent="0.25">
      <c r="A2772" s="89"/>
    </row>
    <row r="2773" spans="1:1" x14ac:dyDescent="0.25">
      <c r="A2773" s="89"/>
    </row>
    <row r="2774" spans="1:1" x14ac:dyDescent="0.25">
      <c r="A2774" s="89"/>
    </row>
    <row r="2775" spans="1:1" x14ac:dyDescent="0.25">
      <c r="A2775" s="89"/>
    </row>
    <row r="2776" spans="1:1" x14ac:dyDescent="0.25">
      <c r="A2776" s="89"/>
    </row>
    <row r="2777" spans="1:1" x14ac:dyDescent="0.25">
      <c r="A2777" s="89"/>
    </row>
    <row r="2778" spans="1:1" x14ac:dyDescent="0.25">
      <c r="A2778" s="89"/>
    </row>
    <row r="2779" spans="1:1" x14ac:dyDescent="0.25">
      <c r="A2779" s="89"/>
    </row>
    <row r="2780" spans="1:1" x14ac:dyDescent="0.25">
      <c r="A2780" s="89"/>
    </row>
    <row r="2781" spans="1:1" x14ac:dyDescent="0.25">
      <c r="A2781" s="89"/>
    </row>
    <row r="2782" spans="1:1" x14ac:dyDescent="0.25">
      <c r="A2782" s="89"/>
    </row>
    <row r="2783" spans="1:1" x14ac:dyDescent="0.25">
      <c r="A2783" s="89"/>
    </row>
    <row r="2784" spans="1:1" x14ac:dyDescent="0.25">
      <c r="A2784" s="89"/>
    </row>
    <row r="2785" spans="1:1" x14ac:dyDescent="0.25">
      <c r="A2785" s="89"/>
    </row>
    <row r="2786" spans="1:1" x14ac:dyDescent="0.25">
      <c r="A2786" s="89"/>
    </row>
    <row r="2787" spans="1:1" x14ac:dyDescent="0.25">
      <c r="A2787" s="89"/>
    </row>
    <row r="2788" spans="1:1" x14ac:dyDescent="0.25">
      <c r="A2788" s="89"/>
    </row>
    <row r="2789" spans="1:1" x14ac:dyDescent="0.25">
      <c r="A2789" s="89"/>
    </row>
    <row r="2790" spans="1:1" x14ac:dyDescent="0.25">
      <c r="A2790" s="89"/>
    </row>
    <row r="2791" spans="1:1" x14ac:dyDescent="0.25">
      <c r="A2791" s="89"/>
    </row>
    <row r="2792" spans="1:1" x14ac:dyDescent="0.25">
      <c r="A2792" s="89"/>
    </row>
    <row r="2793" spans="1:1" x14ac:dyDescent="0.25">
      <c r="A2793" s="89"/>
    </row>
    <row r="2794" spans="1:1" x14ac:dyDescent="0.25">
      <c r="A2794" s="89"/>
    </row>
    <row r="2795" spans="1:1" x14ac:dyDescent="0.25">
      <c r="A2795" s="89"/>
    </row>
    <row r="2796" spans="1:1" x14ac:dyDescent="0.25">
      <c r="A2796" s="89"/>
    </row>
    <row r="2797" spans="1:1" x14ac:dyDescent="0.25">
      <c r="A2797" s="89"/>
    </row>
    <row r="2798" spans="1:1" x14ac:dyDescent="0.25">
      <c r="A2798" s="89"/>
    </row>
    <row r="2799" spans="1:1" x14ac:dyDescent="0.25">
      <c r="A2799" s="89"/>
    </row>
    <row r="2800" spans="1:1" x14ac:dyDescent="0.25">
      <c r="A2800" s="89"/>
    </row>
    <row r="2801" spans="1:1" x14ac:dyDescent="0.25">
      <c r="A2801" s="89"/>
    </row>
    <row r="2802" spans="1:1" x14ac:dyDescent="0.25">
      <c r="A2802" s="89"/>
    </row>
    <row r="2803" spans="1:1" x14ac:dyDescent="0.25">
      <c r="A2803" s="89"/>
    </row>
    <row r="2804" spans="1:1" x14ac:dyDescent="0.25">
      <c r="A2804" s="89"/>
    </row>
    <row r="2805" spans="1:1" x14ac:dyDescent="0.25">
      <c r="A2805" s="89"/>
    </row>
    <row r="2806" spans="1:1" x14ac:dyDescent="0.25">
      <c r="A2806" s="89"/>
    </row>
    <row r="2807" spans="1:1" x14ac:dyDescent="0.25">
      <c r="A2807" s="89"/>
    </row>
    <row r="2808" spans="1:1" x14ac:dyDescent="0.25">
      <c r="A2808" s="89"/>
    </row>
    <row r="2809" spans="1:1" x14ac:dyDescent="0.25">
      <c r="A2809" s="89"/>
    </row>
    <row r="2810" spans="1:1" x14ac:dyDescent="0.25">
      <c r="A2810" s="89"/>
    </row>
    <row r="2811" spans="1:1" x14ac:dyDescent="0.25">
      <c r="A2811" s="89"/>
    </row>
    <row r="2812" spans="1:1" x14ac:dyDescent="0.25">
      <c r="A2812" s="89"/>
    </row>
    <row r="2813" spans="1:1" x14ac:dyDescent="0.25">
      <c r="A2813" s="89"/>
    </row>
    <row r="2814" spans="1:1" x14ac:dyDescent="0.25">
      <c r="A2814" s="89"/>
    </row>
    <row r="2815" spans="1:1" x14ac:dyDescent="0.25">
      <c r="A2815" s="89"/>
    </row>
    <row r="2816" spans="1:1" x14ac:dyDescent="0.25">
      <c r="A2816" s="89"/>
    </row>
    <row r="2817" spans="1:1" x14ac:dyDescent="0.25">
      <c r="A2817" s="89"/>
    </row>
    <row r="2818" spans="1:1" x14ac:dyDescent="0.25">
      <c r="A2818" s="89"/>
    </row>
    <row r="2819" spans="1:1" x14ac:dyDescent="0.25">
      <c r="A2819" s="89"/>
    </row>
    <row r="2820" spans="1:1" x14ac:dyDescent="0.25">
      <c r="A2820" s="89"/>
    </row>
    <row r="2821" spans="1:1" x14ac:dyDescent="0.25">
      <c r="A2821" s="89"/>
    </row>
    <row r="2822" spans="1:1" x14ac:dyDescent="0.25">
      <c r="A2822" s="89"/>
    </row>
    <row r="2823" spans="1:1" x14ac:dyDescent="0.25">
      <c r="A2823" s="89"/>
    </row>
    <row r="2824" spans="1:1" x14ac:dyDescent="0.25">
      <c r="A2824" s="89"/>
    </row>
    <row r="2825" spans="1:1" x14ac:dyDescent="0.25">
      <c r="A2825" s="89"/>
    </row>
    <row r="2826" spans="1:1" x14ac:dyDescent="0.25">
      <c r="A2826" s="89"/>
    </row>
    <row r="2827" spans="1:1" x14ac:dyDescent="0.25">
      <c r="A2827" s="89"/>
    </row>
    <row r="2828" spans="1:1" x14ac:dyDescent="0.25">
      <c r="A2828" s="89"/>
    </row>
    <row r="2829" spans="1:1" x14ac:dyDescent="0.25">
      <c r="A2829" s="89"/>
    </row>
    <row r="2830" spans="1:1" x14ac:dyDescent="0.25">
      <c r="A2830" s="89"/>
    </row>
    <row r="2831" spans="1:1" x14ac:dyDescent="0.25">
      <c r="A2831" s="89"/>
    </row>
    <row r="2832" spans="1:1" x14ac:dyDescent="0.25">
      <c r="A2832" s="89"/>
    </row>
    <row r="2833" spans="1:1" x14ac:dyDescent="0.25">
      <c r="A2833" s="89"/>
    </row>
    <row r="2834" spans="1:1" x14ac:dyDescent="0.25">
      <c r="A2834" s="89"/>
    </row>
    <row r="2835" spans="1:1" x14ac:dyDescent="0.25">
      <c r="A2835" s="89"/>
    </row>
    <row r="2836" spans="1:1" x14ac:dyDescent="0.25">
      <c r="A2836" s="89"/>
    </row>
    <row r="2837" spans="1:1" x14ac:dyDescent="0.25">
      <c r="A2837" s="89"/>
    </row>
    <row r="2838" spans="1:1" x14ac:dyDescent="0.25">
      <c r="A2838" s="89"/>
    </row>
    <row r="2839" spans="1:1" x14ac:dyDescent="0.25">
      <c r="A2839" s="89"/>
    </row>
    <row r="2840" spans="1:1" x14ac:dyDescent="0.25">
      <c r="A2840" s="89"/>
    </row>
    <row r="2841" spans="1:1" x14ac:dyDescent="0.25">
      <c r="A2841" s="89"/>
    </row>
    <row r="2842" spans="1:1" x14ac:dyDescent="0.25">
      <c r="A2842" s="89"/>
    </row>
    <row r="2843" spans="1:1" x14ac:dyDescent="0.25">
      <c r="A2843" s="89"/>
    </row>
    <row r="2844" spans="1:1" x14ac:dyDescent="0.25">
      <c r="A2844" s="89"/>
    </row>
    <row r="2845" spans="1:1" x14ac:dyDescent="0.25">
      <c r="A2845" s="89"/>
    </row>
    <row r="2846" spans="1:1" x14ac:dyDescent="0.25">
      <c r="A2846" s="89"/>
    </row>
    <row r="2847" spans="1:1" x14ac:dyDescent="0.25">
      <c r="A2847" s="89"/>
    </row>
    <row r="2848" spans="1:1" x14ac:dyDescent="0.25">
      <c r="A2848" s="89"/>
    </row>
    <row r="2849" spans="1:1" x14ac:dyDescent="0.25">
      <c r="A2849" s="89"/>
    </row>
    <row r="2850" spans="1:1" x14ac:dyDescent="0.25">
      <c r="A2850" s="89"/>
    </row>
    <row r="2851" spans="1:1" x14ac:dyDescent="0.25">
      <c r="A2851" s="89"/>
    </row>
    <row r="2852" spans="1:1" x14ac:dyDescent="0.25">
      <c r="A2852" s="89"/>
    </row>
    <row r="2853" spans="1:1" x14ac:dyDescent="0.25">
      <c r="A2853" s="89"/>
    </row>
    <row r="2854" spans="1:1" x14ac:dyDescent="0.25">
      <c r="A2854" s="89"/>
    </row>
    <row r="2855" spans="1:1" x14ac:dyDescent="0.25">
      <c r="A2855" s="89"/>
    </row>
    <row r="2856" spans="1:1" x14ac:dyDescent="0.25">
      <c r="A2856" s="89"/>
    </row>
    <row r="2857" spans="1:1" x14ac:dyDescent="0.25">
      <c r="A2857" s="89"/>
    </row>
    <row r="2858" spans="1:1" x14ac:dyDescent="0.25">
      <c r="A2858" s="89"/>
    </row>
    <row r="2859" spans="1:1" x14ac:dyDescent="0.25">
      <c r="A2859" s="89"/>
    </row>
    <row r="2860" spans="1:1" x14ac:dyDescent="0.25">
      <c r="A2860" s="89"/>
    </row>
    <row r="2861" spans="1:1" x14ac:dyDescent="0.25">
      <c r="A2861" s="89"/>
    </row>
    <row r="2862" spans="1:1" x14ac:dyDescent="0.25">
      <c r="A2862" s="89"/>
    </row>
    <row r="2863" spans="1:1" x14ac:dyDescent="0.25">
      <c r="A2863" s="89"/>
    </row>
    <row r="2864" spans="1:1" x14ac:dyDescent="0.25">
      <c r="A2864" s="89"/>
    </row>
    <row r="2865" spans="1:1" x14ac:dyDescent="0.25">
      <c r="A2865" s="89"/>
    </row>
    <row r="2866" spans="1:1" x14ac:dyDescent="0.25">
      <c r="A2866" s="89"/>
    </row>
    <row r="2867" spans="1:1" x14ac:dyDescent="0.25">
      <c r="A2867" s="89"/>
    </row>
    <row r="2868" spans="1:1" x14ac:dyDescent="0.25">
      <c r="A2868" s="89"/>
    </row>
    <row r="2869" spans="1:1" x14ac:dyDescent="0.25">
      <c r="A2869" s="89"/>
    </row>
    <row r="2870" spans="1:1" x14ac:dyDescent="0.25">
      <c r="A2870" s="89"/>
    </row>
    <row r="2871" spans="1:1" x14ac:dyDescent="0.25">
      <c r="A2871" s="89"/>
    </row>
    <row r="2872" spans="1:1" x14ac:dyDescent="0.25">
      <c r="A2872" s="89"/>
    </row>
    <row r="2873" spans="1:1" x14ac:dyDescent="0.25">
      <c r="A2873" s="89"/>
    </row>
    <row r="2874" spans="1:1" x14ac:dyDescent="0.25">
      <c r="A2874" s="89"/>
    </row>
    <row r="2875" spans="1:1" x14ac:dyDescent="0.25">
      <c r="A2875" s="89"/>
    </row>
    <row r="2876" spans="1:1" x14ac:dyDescent="0.25">
      <c r="A2876" s="89"/>
    </row>
    <row r="2877" spans="1:1" x14ac:dyDescent="0.25">
      <c r="A2877" s="89"/>
    </row>
    <row r="2878" spans="1:1" x14ac:dyDescent="0.25">
      <c r="A2878" s="89"/>
    </row>
    <row r="2879" spans="1:1" x14ac:dyDescent="0.25">
      <c r="A2879" s="89"/>
    </row>
    <row r="2880" spans="1:1" x14ac:dyDescent="0.25">
      <c r="A2880" s="89"/>
    </row>
    <row r="2881" spans="1:1" x14ac:dyDescent="0.25">
      <c r="A2881" s="89"/>
    </row>
    <row r="2882" spans="1:1" x14ac:dyDescent="0.25">
      <c r="A2882" s="89"/>
    </row>
    <row r="2883" spans="1:1" x14ac:dyDescent="0.25">
      <c r="A2883" s="89"/>
    </row>
    <row r="2884" spans="1:1" x14ac:dyDescent="0.25">
      <c r="A2884" s="89"/>
    </row>
    <row r="2885" spans="1:1" x14ac:dyDescent="0.25">
      <c r="A2885" s="89"/>
    </row>
    <row r="2886" spans="1:1" x14ac:dyDescent="0.25">
      <c r="A2886" s="89"/>
    </row>
    <row r="2887" spans="1:1" x14ac:dyDescent="0.25">
      <c r="A2887" s="89"/>
    </row>
    <row r="2888" spans="1:1" x14ac:dyDescent="0.25">
      <c r="A2888" s="89"/>
    </row>
    <row r="2889" spans="1:1" x14ac:dyDescent="0.25">
      <c r="A2889" s="89"/>
    </row>
    <row r="2890" spans="1:1" x14ac:dyDescent="0.25">
      <c r="A2890" s="89"/>
    </row>
    <row r="2891" spans="1:1" x14ac:dyDescent="0.25">
      <c r="A2891" s="89"/>
    </row>
    <row r="2892" spans="1:1" x14ac:dyDescent="0.25">
      <c r="A2892" s="89"/>
    </row>
    <row r="2893" spans="1:1" x14ac:dyDescent="0.25">
      <c r="A2893" s="89"/>
    </row>
    <row r="2894" spans="1:1" x14ac:dyDescent="0.25">
      <c r="A2894" s="89"/>
    </row>
    <row r="2895" spans="1:1" x14ac:dyDescent="0.25">
      <c r="A2895" s="89"/>
    </row>
    <row r="2896" spans="1:1" x14ac:dyDescent="0.25">
      <c r="A2896" s="89"/>
    </row>
    <row r="2897" spans="1:1" x14ac:dyDescent="0.25">
      <c r="A2897" s="89"/>
    </row>
    <row r="2898" spans="1:1" x14ac:dyDescent="0.25">
      <c r="A2898" s="89"/>
    </row>
    <row r="2899" spans="1:1" x14ac:dyDescent="0.25">
      <c r="A2899" s="89"/>
    </row>
    <row r="2900" spans="1:1" x14ac:dyDescent="0.25">
      <c r="A2900" s="89"/>
    </row>
    <row r="2901" spans="1:1" x14ac:dyDescent="0.25">
      <c r="A2901" s="89"/>
    </row>
    <row r="2902" spans="1:1" x14ac:dyDescent="0.25">
      <c r="A2902" s="89"/>
    </row>
    <row r="2903" spans="1:1" x14ac:dyDescent="0.25">
      <c r="A2903" s="89"/>
    </row>
    <row r="2904" spans="1:1" x14ac:dyDescent="0.25">
      <c r="A2904" s="89"/>
    </row>
    <row r="2905" spans="1:1" x14ac:dyDescent="0.25">
      <c r="A2905" s="89"/>
    </row>
    <row r="2906" spans="1:1" x14ac:dyDescent="0.25">
      <c r="A2906" s="89"/>
    </row>
    <row r="2907" spans="1:1" x14ac:dyDescent="0.25">
      <c r="A2907" s="89"/>
    </row>
    <row r="2908" spans="1:1" x14ac:dyDescent="0.25">
      <c r="A2908" s="89"/>
    </row>
    <row r="2909" spans="1:1" x14ac:dyDescent="0.25">
      <c r="A2909" s="89"/>
    </row>
    <row r="2910" spans="1:1" x14ac:dyDescent="0.25">
      <c r="A2910" s="89"/>
    </row>
    <row r="2911" spans="1:1" x14ac:dyDescent="0.25">
      <c r="A2911" s="89"/>
    </row>
    <row r="2912" spans="1:1" x14ac:dyDescent="0.25">
      <c r="A2912" s="89"/>
    </row>
    <row r="2913" spans="1:1" x14ac:dyDescent="0.25">
      <c r="A2913" s="89"/>
    </row>
    <row r="2914" spans="1:1" x14ac:dyDescent="0.25">
      <c r="A2914" s="89"/>
    </row>
    <row r="2915" spans="1:1" x14ac:dyDescent="0.25">
      <c r="A2915" s="89"/>
    </row>
    <row r="2916" spans="1:1" x14ac:dyDescent="0.25">
      <c r="A2916" s="89"/>
    </row>
    <row r="2917" spans="1:1" x14ac:dyDescent="0.25">
      <c r="A2917" s="89"/>
    </row>
    <row r="2918" spans="1:1" x14ac:dyDescent="0.25">
      <c r="A2918" s="89"/>
    </row>
    <row r="2919" spans="1:1" x14ac:dyDescent="0.25">
      <c r="A2919" s="89"/>
    </row>
    <row r="2920" spans="1:1" x14ac:dyDescent="0.25">
      <c r="A2920" s="89"/>
    </row>
    <row r="2921" spans="1:1" x14ac:dyDescent="0.25">
      <c r="A2921" s="89"/>
    </row>
    <row r="2922" spans="1:1" x14ac:dyDescent="0.25">
      <c r="A2922" s="89"/>
    </row>
    <row r="2923" spans="1:1" x14ac:dyDescent="0.25">
      <c r="A2923" s="89"/>
    </row>
    <row r="2924" spans="1:1" x14ac:dyDescent="0.25">
      <c r="A2924" s="89"/>
    </row>
    <row r="2925" spans="1:1" x14ac:dyDescent="0.25">
      <c r="A2925" s="89"/>
    </row>
    <row r="2926" spans="1:1" x14ac:dyDescent="0.25">
      <c r="A2926" s="89"/>
    </row>
    <row r="2927" spans="1:1" x14ac:dyDescent="0.25">
      <c r="A2927" s="89"/>
    </row>
    <row r="2928" spans="1:1" x14ac:dyDescent="0.25">
      <c r="A2928" s="89"/>
    </row>
    <row r="2929" spans="1:1" x14ac:dyDescent="0.25">
      <c r="A2929" s="89"/>
    </row>
    <row r="2930" spans="1:1" x14ac:dyDescent="0.25">
      <c r="A2930" s="89"/>
    </row>
    <row r="2931" spans="1:1" x14ac:dyDescent="0.25">
      <c r="A2931" s="89"/>
    </row>
    <row r="2932" spans="1:1" x14ac:dyDescent="0.25">
      <c r="A2932" s="89"/>
    </row>
    <row r="2933" spans="1:1" x14ac:dyDescent="0.25">
      <c r="A2933" s="89"/>
    </row>
    <row r="2934" spans="1:1" x14ac:dyDescent="0.25">
      <c r="A2934" s="89"/>
    </row>
    <row r="2935" spans="1:1" x14ac:dyDescent="0.25">
      <c r="A2935" s="89"/>
    </row>
    <row r="2936" spans="1:1" x14ac:dyDescent="0.25">
      <c r="A2936" s="89"/>
    </row>
    <row r="2937" spans="1:1" x14ac:dyDescent="0.25">
      <c r="A2937" s="89"/>
    </row>
    <row r="2938" spans="1:1" x14ac:dyDescent="0.25">
      <c r="A2938" s="89"/>
    </row>
    <row r="2939" spans="1:1" x14ac:dyDescent="0.25">
      <c r="A2939" s="89"/>
    </row>
    <row r="2940" spans="1:1" x14ac:dyDescent="0.25">
      <c r="A2940" s="89"/>
    </row>
    <row r="2941" spans="1:1" x14ac:dyDescent="0.25">
      <c r="A2941" s="89"/>
    </row>
    <row r="2942" spans="1:1" x14ac:dyDescent="0.25">
      <c r="A2942" s="89"/>
    </row>
    <row r="2943" spans="1:1" x14ac:dyDescent="0.25">
      <c r="A2943" s="89"/>
    </row>
    <row r="2944" spans="1:1" x14ac:dyDescent="0.25">
      <c r="A2944" s="89"/>
    </row>
    <row r="2945" spans="1:1" x14ac:dyDescent="0.25">
      <c r="A2945" s="89"/>
    </row>
    <row r="2946" spans="1:1" x14ac:dyDescent="0.25">
      <c r="A2946" s="89"/>
    </row>
    <row r="2947" spans="1:1" x14ac:dyDescent="0.25">
      <c r="A2947" s="89"/>
    </row>
    <row r="2948" spans="1:1" x14ac:dyDescent="0.25">
      <c r="A2948" s="89"/>
    </row>
    <row r="2949" spans="1:1" x14ac:dyDescent="0.25">
      <c r="A2949" s="89"/>
    </row>
    <row r="2950" spans="1:1" x14ac:dyDescent="0.25">
      <c r="A2950" s="89"/>
    </row>
    <row r="2951" spans="1:1" x14ac:dyDescent="0.25">
      <c r="A2951" s="89"/>
    </row>
    <row r="2952" spans="1:1" x14ac:dyDescent="0.25">
      <c r="A2952" s="89"/>
    </row>
    <row r="2953" spans="1:1" x14ac:dyDescent="0.25">
      <c r="A2953" s="89"/>
    </row>
    <row r="2954" spans="1:1" x14ac:dyDescent="0.25">
      <c r="A2954" s="89"/>
    </row>
    <row r="2955" spans="1:1" x14ac:dyDescent="0.25">
      <c r="A2955" s="89"/>
    </row>
    <row r="2956" spans="1:1" x14ac:dyDescent="0.25">
      <c r="A2956" s="89"/>
    </row>
    <row r="2957" spans="1:1" x14ac:dyDescent="0.25">
      <c r="A2957" s="89"/>
    </row>
    <row r="2958" spans="1:1" x14ac:dyDescent="0.25">
      <c r="A2958" s="89"/>
    </row>
    <row r="2959" spans="1:1" x14ac:dyDescent="0.25">
      <c r="A2959" s="89"/>
    </row>
    <row r="2960" spans="1:1" x14ac:dyDescent="0.25">
      <c r="A2960" s="89"/>
    </row>
    <row r="2961" spans="1:1" x14ac:dyDescent="0.25">
      <c r="A2961" s="89"/>
    </row>
    <row r="2962" spans="1:1" x14ac:dyDescent="0.25">
      <c r="A2962" s="89"/>
    </row>
    <row r="2963" spans="1:1" x14ac:dyDescent="0.25">
      <c r="A2963" s="89"/>
    </row>
    <row r="2964" spans="1:1" x14ac:dyDescent="0.25">
      <c r="A2964" s="89"/>
    </row>
    <row r="2965" spans="1:1" x14ac:dyDescent="0.25">
      <c r="A2965" s="89"/>
    </row>
    <row r="2966" spans="1:1" x14ac:dyDescent="0.25">
      <c r="A2966" s="89"/>
    </row>
    <row r="2967" spans="1:1" x14ac:dyDescent="0.25">
      <c r="A2967" s="89"/>
    </row>
    <row r="2968" spans="1:1" x14ac:dyDescent="0.25">
      <c r="A2968" s="89"/>
    </row>
    <row r="2969" spans="1:1" x14ac:dyDescent="0.25">
      <c r="A2969" s="89"/>
    </row>
    <row r="2970" spans="1:1" x14ac:dyDescent="0.25">
      <c r="A2970" s="89"/>
    </row>
    <row r="2971" spans="1:1" x14ac:dyDescent="0.25">
      <c r="A2971" s="89"/>
    </row>
    <row r="2972" spans="1:1" x14ac:dyDescent="0.25">
      <c r="A2972" s="89"/>
    </row>
    <row r="2973" spans="1:1" x14ac:dyDescent="0.25">
      <c r="A2973" s="89"/>
    </row>
    <row r="2974" spans="1:1" x14ac:dyDescent="0.25">
      <c r="A2974" s="89"/>
    </row>
    <row r="2975" spans="1:1" x14ac:dyDescent="0.25">
      <c r="A2975" s="89"/>
    </row>
    <row r="2976" spans="1:1" x14ac:dyDescent="0.25">
      <c r="A2976" s="89"/>
    </row>
    <row r="2977" spans="1:1" x14ac:dyDescent="0.25">
      <c r="A2977" s="89"/>
    </row>
    <row r="2978" spans="1:1" x14ac:dyDescent="0.25">
      <c r="A2978" s="89"/>
    </row>
    <row r="2979" spans="1:1" x14ac:dyDescent="0.25">
      <c r="A2979" s="89"/>
    </row>
    <row r="2980" spans="1:1" x14ac:dyDescent="0.25">
      <c r="A2980" s="89"/>
    </row>
    <row r="2981" spans="1:1" x14ac:dyDescent="0.25">
      <c r="A2981" s="89"/>
    </row>
    <row r="2982" spans="1:1" x14ac:dyDescent="0.25">
      <c r="A2982" s="89"/>
    </row>
    <row r="2983" spans="1:1" x14ac:dyDescent="0.25">
      <c r="A2983" s="89"/>
    </row>
    <row r="2984" spans="1:1" x14ac:dyDescent="0.25">
      <c r="A2984" s="89"/>
    </row>
    <row r="2985" spans="1:1" x14ac:dyDescent="0.25">
      <c r="A2985" s="89"/>
    </row>
    <row r="2986" spans="1:1" x14ac:dyDescent="0.25">
      <c r="A2986" s="89"/>
    </row>
    <row r="2987" spans="1:1" x14ac:dyDescent="0.25">
      <c r="A2987" s="89"/>
    </row>
    <row r="2988" spans="1:1" x14ac:dyDescent="0.25">
      <c r="A2988" s="89"/>
    </row>
    <row r="2989" spans="1:1" x14ac:dyDescent="0.25">
      <c r="A2989" s="89"/>
    </row>
    <row r="2990" spans="1:1" x14ac:dyDescent="0.25">
      <c r="A2990" s="89"/>
    </row>
    <row r="2991" spans="1:1" x14ac:dyDescent="0.25">
      <c r="A2991" s="89"/>
    </row>
    <row r="2992" spans="1:1" x14ac:dyDescent="0.25">
      <c r="A2992" s="89"/>
    </row>
    <row r="2993" spans="1:1" x14ac:dyDescent="0.25">
      <c r="A2993" s="89"/>
    </row>
    <row r="2994" spans="1:1" x14ac:dyDescent="0.25">
      <c r="A2994" s="89"/>
    </row>
    <row r="2995" spans="1:1" x14ac:dyDescent="0.25">
      <c r="A2995" s="89"/>
    </row>
    <row r="2996" spans="1:1" x14ac:dyDescent="0.25">
      <c r="A2996" s="89"/>
    </row>
    <row r="2997" spans="1:1" x14ac:dyDescent="0.25">
      <c r="A2997" s="89"/>
    </row>
    <row r="2998" spans="1:1" x14ac:dyDescent="0.25">
      <c r="A2998" s="89"/>
    </row>
    <row r="2999" spans="1:1" x14ac:dyDescent="0.25">
      <c r="A2999" s="89"/>
    </row>
    <row r="3000" spans="1:1" x14ac:dyDescent="0.25">
      <c r="A3000" s="89"/>
    </row>
    <row r="3001" spans="1:1" x14ac:dyDescent="0.25">
      <c r="A3001" s="89"/>
    </row>
    <row r="3002" spans="1:1" x14ac:dyDescent="0.25">
      <c r="A3002" s="89"/>
    </row>
    <row r="3003" spans="1:1" x14ac:dyDescent="0.25">
      <c r="A3003" s="89"/>
    </row>
    <row r="3004" spans="1:1" x14ac:dyDescent="0.25">
      <c r="A3004" s="89"/>
    </row>
    <row r="3005" spans="1:1" x14ac:dyDescent="0.25">
      <c r="A3005" s="89"/>
    </row>
    <row r="3006" spans="1:1" x14ac:dyDescent="0.25">
      <c r="A3006" s="89"/>
    </row>
    <row r="3007" spans="1:1" x14ac:dyDescent="0.25">
      <c r="A3007" s="89"/>
    </row>
    <row r="3008" spans="1:1" x14ac:dyDescent="0.25">
      <c r="A3008" s="89"/>
    </row>
    <row r="3009" spans="1:1" x14ac:dyDescent="0.25">
      <c r="A3009" s="89"/>
    </row>
    <row r="3010" spans="1:1" x14ac:dyDescent="0.25">
      <c r="A3010" s="89"/>
    </row>
    <row r="3011" spans="1:1" x14ac:dyDescent="0.25">
      <c r="A3011" s="89"/>
    </row>
    <row r="3012" spans="1:1" x14ac:dyDescent="0.25">
      <c r="A3012" s="89"/>
    </row>
    <row r="3013" spans="1:1" x14ac:dyDescent="0.25">
      <c r="A3013" s="89"/>
    </row>
    <row r="3014" spans="1:1" x14ac:dyDescent="0.25">
      <c r="A3014" s="89"/>
    </row>
    <row r="3015" spans="1:1" x14ac:dyDescent="0.25">
      <c r="A3015" s="89"/>
    </row>
    <row r="3016" spans="1:1" x14ac:dyDescent="0.25">
      <c r="A3016" s="89"/>
    </row>
    <row r="3017" spans="1:1" x14ac:dyDescent="0.25">
      <c r="A3017" s="89"/>
    </row>
    <row r="3018" spans="1:1" x14ac:dyDescent="0.25">
      <c r="A3018" s="89"/>
    </row>
    <row r="3019" spans="1:1" x14ac:dyDescent="0.25">
      <c r="A3019" s="89"/>
    </row>
    <row r="3020" spans="1:1" x14ac:dyDescent="0.25">
      <c r="A3020" s="89"/>
    </row>
    <row r="3021" spans="1:1" x14ac:dyDescent="0.25">
      <c r="A3021" s="89"/>
    </row>
    <row r="3022" spans="1:1" x14ac:dyDescent="0.25">
      <c r="A3022" s="89"/>
    </row>
    <row r="3023" spans="1:1" x14ac:dyDescent="0.25">
      <c r="A3023" s="89"/>
    </row>
    <row r="3024" spans="1:1" x14ac:dyDescent="0.25">
      <c r="A3024" s="89"/>
    </row>
    <row r="3025" spans="1:1" x14ac:dyDescent="0.25">
      <c r="A3025" s="89"/>
    </row>
    <row r="3026" spans="1:1" x14ac:dyDescent="0.25">
      <c r="A3026" s="89"/>
    </row>
    <row r="3027" spans="1:1" x14ac:dyDescent="0.25">
      <c r="A3027" s="89"/>
    </row>
    <row r="3028" spans="1:1" x14ac:dyDescent="0.25">
      <c r="A3028" s="89"/>
    </row>
    <row r="3029" spans="1:1" x14ac:dyDescent="0.25">
      <c r="A3029" s="89"/>
    </row>
    <row r="3030" spans="1:1" x14ac:dyDescent="0.25">
      <c r="A3030" s="89"/>
    </row>
    <row r="3031" spans="1:1" x14ac:dyDescent="0.25">
      <c r="A3031" s="89"/>
    </row>
    <row r="3032" spans="1:1" x14ac:dyDescent="0.25">
      <c r="A3032" s="89"/>
    </row>
    <row r="3033" spans="1:1" x14ac:dyDescent="0.25">
      <c r="A3033" s="89"/>
    </row>
    <row r="3034" spans="1:1" x14ac:dyDescent="0.25">
      <c r="A3034" s="89"/>
    </row>
    <row r="3035" spans="1:1" x14ac:dyDescent="0.25">
      <c r="A3035" s="89"/>
    </row>
    <row r="3036" spans="1:1" x14ac:dyDescent="0.25">
      <c r="A3036" s="89"/>
    </row>
    <row r="3037" spans="1:1" x14ac:dyDescent="0.25">
      <c r="A3037" s="89"/>
    </row>
    <row r="3038" spans="1:1" x14ac:dyDescent="0.25">
      <c r="A3038" s="89"/>
    </row>
    <row r="3039" spans="1:1" x14ac:dyDescent="0.25">
      <c r="A3039" s="89"/>
    </row>
    <row r="3040" spans="1:1" x14ac:dyDescent="0.25">
      <c r="A3040" s="89"/>
    </row>
    <row r="3041" spans="1:1" x14ac:dyDescent="0.25">
      <c r="A3041" s="89"/>
    </row>
    <row r="3042" spans="1:1" x14ac:dyDescent="0.25">
      <c r="A3042" s="89"/>
    </row>
    <row r="3043" spans="1:1" x14ac:dyDescent="0.25">
      <c r="A3043" s="89"/>
    </row>
    <row r="3044" spans="1:1" x14ac:dyDescent="0.25">
      <c r="A3044" s="89"/>
    </row>
    <row r="3045" spans="1:1" x14ac:dyDescent="0.25">
      <c r="A3045" s="89"/>
    </row>
    <row r="3046" spans="1:1" x14ac:dyDescent="0.25">
      <c r="A3046" s="89"/>
    </row>
    <row r="3047" spans="1:1" x14ac:dyDescent="0.25">
      <c r="A3047" s="89"/>
    </row>
    <row r="3048" spans="1:1" x14ac:dyDescent="0.25">
      <c r="A3048" s="89"/>
    </row>
    <row r="3049" spans="1:1" x14ac:dyDescent="0.25">
      <c r="A3049" s="89"/>
    </row>
    <row r="3050" spans="1:1" x14ac:dyDescent="0.25">
      <c r="A3050" s="89"/>
    </row>
    <row r="3051" spans="1:1" x14ac:dyDescent="0.25">
      <c r="A3051" s="89"/>
    </row>
    <row r="3052" spans="1:1" x14ac:dyDescent="0.25">
      <c r="A3052" s="89"/>
    </row>
    <row r="3053" spans="1:1" x14ac:dyDescent="0.25">
      <c r="A3053" s="89"/>
    </row>
    <row r="3054" spans="1:1" x14ac:dyDescent="0.25">
      <c r="A3054" s="89"/>
    </row>
    <row r="3055" spans="1:1" x14ac:dyDescent="0.25">
      <c r="A3055" s="89"/>
    </row>
    <row r="3056" spans="1:1" x14ac:dyDescent="0.25">
      <c r="A3056" s="89"/>
    </row>
    <row r="3057" spans="1:1" x14ac:dyDescent="0.25">
      <c r="A3057" s="89"/>
    </row>
    <row r="3058" spans="1:1" x14ac:dyDescent="0.25">
      <c r="A3058" s="89"/>
    </row>
    <row r="3059" spans="1:1" x14ac:dyDescent="0.25">
      <c r="A3059" s="89"/>
    </row>
    <row r="3060" spans="1:1" x14ac:dyDescent="0.25">
      <c r="A3060" s="89"/>
    </row>
    <row r="3061" spans="1:1" x14ac:dyDescent="0.25">
      <c r="A3061" s="89"/>
    </row>
    <row r="3062" spans="1:1" x14ac:dyDescent="0.25">
      <c r="A3062" s="89"/>
    </row>
    <row r="3063" spans="1:1" x14ac:dyDescent="0.25">
      <c r="A3063" s="89"/>
    </row>
    <row r="3064" spans="1:1" x14ac:dyDescent="0.25">
      <c r="A3064" s="89"/>
    </row>
    <row r="3065" spans="1:1" x14ac:dyDescent="0.25">
      <c r="A3065" s="89"/>
    </row>
    <row r="3066" spans="1:1" x14ac:dyDescent="0.25">
      <c r="A3066" s="89"/>
    </row>
    <row r="3067" spans="1:1" x14ac:dyDescent="0.25">
      <c r="A3067" s="89"/>
    </row>
    <row r="3068" spans="1:1" x14ac:dyDescent="0.25">
      <c r="A3068" s="89"/>
    </row>
    <row r="3069" spans="1:1" x14ac:dyDescent="0.25">
      <c r="A3069" s="89"/>
    </row>
    <row r="3070" spans="1:1" x14ac:dyDescent="0.25">
      <c r="A3070" s="89"/>
    </row>
    <row r="3071" spans="1:1" x14ac:dyDescent="0.25">
      <c r="A3071" s="89"/>
    </row>
    <row r="3072" spans="1:1" x14ac:dyDescent="0.25">
      <c r="A3072" s="89"/>
    </row>
    <row r="3073" spans="1:1" x14ac:dyDescent="0.25">
      <c r="A3073" s="89"/>
    </row>
    <row r="3074" spans="1:1" x14ac:dyDescent="0.25">
      <c r="A3074" s="89"/>
    </row>
    <row r="3075" spans="1:1" x14ac:dyDescent="0.25">
      <c r="A3075" s="89"/>
    </row>
    <row r="3076" spans="1:1" x14ac:dyDescent="0.25">
      <c r="A3076" s="89"/>
    </row>
    <row r="3077" spans="1:1" x14ac:dyDescent="0.25">
      <c r="A3077" s="89"/>
    </row>
    <row r="3078" spans="1:1" x14ac:dyDescent="0.25">
      <c r="A3078" s="89"/>
    </row>
    <row r="3079" spans="1:1" x14ac:dyDescent="0.25">
      <c r="A3079" s="89"/>
    </row>
    <row r="3080" spans="1:1" x14ac:dyDescent="0.25">
      <c r="A3080" s="89"/>
    </row>
    <row r="3081" spans="1:1" x14ac:dyDescent="0.25">
      <c r="A3081" s="89"/>
    </row>
    <row r="3082" spans="1:1" x14ac:dyDescent="0.25">
      <c r="A3082" s="89"/>
    </row>
    <row r="3083" spans="1:1" x14ac:dyDescent="0.25">
      <c r="A3083" s="89"/>
    </row>
    <row r="3084" spans="1:1" x14ac:dyDescent="0.25">
      <c r="A3084" s="89"/>
    </row>
    <row r="3085" spans="1:1" x14ac:dyDescent="0.25">
      <c r="A3085" s="89"/>
    </row>
    <row r="3086" spans="1:1" x14ac:dyDescent="0.25">
      <c r="A3086" s="89"/>
    </row>
    <row r="3087" spans="1:1" x14ac:dyDescent="0.25">
      <c r="A3087" s="89"/>
    </row>
    <row r="3088" spans="1:1" x14ac:dyDescent="0.25">
      <c r="A3088" s="89"/>
    </row>
    <row r="3089" spans="1:1" x14ac:dyDescent="0.25">
      <c r="A3089" s="89"/>
    </row>
    <row r="3090" spans="1:1" x14ac:dyDescent="0.25">
      <c r="A3090" s="89"/>
    </row>
    <row r="3091" spans="1:1" x14ac:dyDescent="0.25">
      <c r="A3091" s="89"/>
    </row>
    <row r="3092" spans="1:1" x14ac:dyDescent="0.25">
      <c r="A3092" s="89"/>
    </row>
    <row r="3093" spans="1:1" x14ac:dyDescent="0.25">
      <c r="A3093" s="89"/>
    </row>
    <row r="3094" spans="1:1" x14ac:dyDescent="0.25">
      <c r="A3094" s="89"/>
    </row>
    <row r="3095" spans="1:1" x14ac:dyDescent="0.25">
      <c r="A3095" s="89"/>
    </row>
    <row r="3096" spans="1:1" x14ac:dyDescent="0.25">
      <c r="A3096" s="89"/>
    </row>
    <row r="3097" spans="1:1" x14ac:dyDescent="0.25">
      <c r="A3097" s="89"/>
    </row>
    <row r="3098" spans="1:1" x14ac:dyDescent="0.25">
      <c r="A3098" s="89"/>
    </row>
    <row r="3099" spans="1:1" x14ac:dyDescent="0.25">
      <c r="A3099" s="89"/>
    </row>
    <row r="3100" spans="1:1" x14ac:dyDescent="0.25">
      <c r="A3100" s="89"/>
    </row>
    <row r="3101" spans="1:1" x14ac:dyDescent="0.25">
      <c r="A3101" s="89"/>
    </row>
    <row r="3102" spans="1:1" x14ac:dyDescent="0.25">
      <c r="A3102" s="89"/>
    </row>
    <row r="3103" spans="1:1" x14ac:dyDescent="0.25">
      <c r="A3103" s="89"/>
    </row>
    <row r="3104" spans="1:1" x14ac:dyDescent="0.25">
      <c r="A3104" s="89"/>
    </row>
    <row r="3105" spans="1:1" x14ac:dyDescent="0.25">
      <c r="A3105" s="89"/>
    </row>
    <row r="3106" spans="1:1" x14ac:dyDescent="0.25">
      <c r="A3106" s="89"/>
    </row>
    <row r="3107" spans="1:1" x14ac:dyDescent="0.25">
      <c r="A3107" s="89"/>
    </row>
    <row r="3108" spans="1:1" x14ac:dyDescent="0.25">
      <c r="A3108" s="89"/>
    </row>
    <row r="3109" spans="1:1" x14ac:dyDescent="0.25">
      <c r="A3109" s="89"/>
    </row>
    <row r="3110" spans="1:1" x14ac:dyDescent="0.25">
      <c r="A3110" s="89"/>
    </row>
    <row r="3111" spans="1:1" x14ac:dyDescent="0.25">
      <c r="A3111" s="89"/>
    </row>
    <row r="3112" spans="1:1" x14ac:dyDescent="0.25">
      <c r="A3112" s="89"/>
    </row>
    <row r="3113" spans="1:1" x14ac:dyDescent="0.25">
      <c r="A3113" s="89"/>
    </row>
    <row r="3114" spans="1:1" x14ac:dyDescent="0.25">
      <c r="A3114" s="89"/>
    </row>
    <row r="3115" spans="1:1" x14ac:dyDescent="0.25">
      <c r="A3115" s="89"/>
    </row>
    <row r="3116" spans="1:1" x14ac:dyDescent="0.25">
      <c r="A3116" s="89"/>
    </row>
    <row r="3117" spans="1:1" x14ac:dyDescent="0.25">
      <c r="A3117" s="89"/>
    </row>
    <row r="3118" spans="1:1" x14ac:dyDescent="0.25">
      <c r="A3118" s="89"/>
    </row>
    <row r="3119" spans="1:1" x14ac:dyDescent="0.25">
      <c r="A3119" s="89"/>
    </row>
    <row r="3120" spans="1:1" x14ac:dyDescent="0.25">
      <c r="A3120" s="89"/>
    </row>
    <row r="3121" spans="1:1" x14ac:dyDescent="0.25">
      <c r="A3121" s="89"/>
    </row>
    <row r="3122" spans="1:1" x14ac:dyDescent="0.25">
      <c r="A3122" s="89"/>
    </row>
    <row r="3123" spans="1:1" x14ac:dyDescent="0.25">
      <c r="A3123" s="89"/>
    </row>
    <row r="3124" spans="1:1" x14ac:dyDescent="0.25">
      <c r="A3124" s="89"/>
    </row>
    <row r="3125" spans="1:1" x14ac:dyDescent="0.25">
      <c r="A3125" s="89"/>
    </row>
    <row r="3126" spans="1:1" x14ac:dyDescent="0.25">
      <c r="A3126" s="89"/>
    </row>
    <row r="3127" spans="1:1" x14ac:dyDescent="0.25">
      <c r="A3127" s="89"/>
    </row>
    <row r="3128" spans="1:1" x14ac:dyDescent="0.25">
      <c r="A3128" s="89"/>
    </row>
    <row r="3129" spans="1:1" x14ac:dyDescent="0.25">
      <c r="A3129" s="89"/>
    </row>
    <row r="3130" spans="1:1" x14ac:dyDescent="0.25">
      <c r="A3130" s="89"/>
    </row>
    <row r="3131" spans="1:1" x14ac:dyDescent="0.25">
      <c r="A3131" s="89"/>
    </row>
    <row r="3132" spans="1:1" x14ac:dyDescent="0.25">
      <c r="A3132" s="89"/>
    </row>
    <row r="3133" spans="1:1" x14ac:dyDescent="0.25">
      <c r="A3133" s="89"/>
    </row>
    <row r="3134" spans="1:1" x14ac:dyDescent="0.25">
      <c r="A3134" s="89"/>
    </row>
    <row r="3135" spans="1:1" x14ac:dyDescent="0.25">
      <c r="A3135" s="89"/>
    </row>
    <row r="3136" spans="1:1" x14ac:dyDescent="0.25">
      <c r="A3136" s="89"/>
    </row>
    <row r="3137" spans="1:1" x14ac:dyDescent="0.25">
      <c r="A3137" s="89"/>
    </row>
    <row r="3138" spans="1:1" x14ac:dyDescent="0.25">
      <c r="A3138" s="89"/>
    </row>
    <row r="3139" spans="1:1" x14ac:dyDescent="0.25">
      <c r="A3139" s="89"/>
    </row>
    <row r="3140" spans="1:1" x14ac:dyDescent="0.25">
      <c r="A3140" s="89"/>
    </row>
    <row r="3141" spans="1:1" x14ac:dyDescent="0.25">
      <c r="A3141" s="89"/>
    </row>
    <row r="3142" spans="1:1" x14ac:dyDescent="0.25">
      <c r="A3142" s="89"/>
    </row>
    <row r="3143" spans="1:1" x14ac:dyDescent="0.25">
      <c r="A3143" s="89"/>
    </row>
    <row r="3144" spans="1:1" x14ac:dyDescent="0.25">
      <c r="A3144" s="89"/>
    </row>
    <row r="3145" spans="1:1" x14ac:dyDescent="0.25">
      <c r="A3145" s="89"/>
    </row>
    <row r="3146" spans="1:1" x14ac:dyDescent="0.25">
      <c r="A3146" s="89"/>
    </row>
    <row r="3147" spans="1:1" x14ac:dyDescent="0.25">
      <c r="A3147" s="89"/>
    </row>
    <row r="3148" spans="1:1" x14ac:dyDescent="0.25">
      <c r="A3148" s="89"/>
    </row>
    <row r="3149" spans="1:1" x14ac:dyDescent="0.25">
      <c r="A3149" s="89"/>
    </row>
    <row r="3150" spans="1:1" x14ac:dyDescent="0.25">
      <c r="A3150" s="89"/>
    </row>
    <row r="3151" spans="1:1" x14ac:dyDescent="0.25">
      <c r="A3151" s="89"/>
    </row>
    <row r="3152" spans="1:1" x14ac:dyDescent="0.25">
      <c r="A3152" s="89"/>
    </row>
    <row r="3153" spans="1:1" x14ac:dyDescent="0.25">
      <c r="A3153" s="89"/>
    </row>
    <row r="3154" spans="1:1" x14ac:dyDescent="0.25">
      <c r="A3154" s="89"/>
    </row>
    <row r="3155" spans="1:1" x14ac:dyDescent="0.25">
      <c r="A3155" s="89"/>
    </row>
    <row r="3156" spans="1:1" x14ac:dyDescent="0.25">
      <c r="A3156" s="89"/>
    </row>
    <row r="3157" spans="1:1" x14ac:dyDescent="0.25">
      <c r="A3157" s="89"/>
    </row>
    <row r="3158" spans="1:1" x14ac:dyDescent="0.25">
      <c r="A3158" s="89"/>
    </row>
    <row r="3159" spans="1:1" x14ac:dyDescent="0.25">
      <c r="A3159" s="89"/>
    </row>
    <row r="3160" spans="1:1" x14ac:dyDescent="0.25">
      <c r="A3160" s="89"/>
    </row>
    <row r="3161" spans="1:1" x14ac:dyDescent="0.25">
      <c r="A3161" s="89"/>
    </row>
    <row r="3162" spans="1:1" x14ac:dyDescent="0.25">
      <c r="A3162" s="89"/>
    </row>
    <row r="3163" spans="1:1" x14ac:dyDescent="0.25">
      <c r="A3163" s="89"/>
    </row>
    <row r="3164" spans="1:1" x14ac:dyDescent="0.25">
      <c r="A3164" s="89"/>
    </row>
    <row r="3165" spans="1:1" x14ac:dyDescent="0.25">
      <c r="A3165" s="89"/>
    </row>
    <row r="3166" spans="1:1" x14ac:dyDescent="0.25">
      <c r="A3166" s="89"/>
    </row>
    <row r="3167" spans="1:1" x14ac:dyDescent="0.25">
      <c r="A3167" s="89"/>
    </row>
    <row r="3168" spans="1:1" x14ac:dyDescent="0.25">
      <c r="A3168" s="89"/>
    </row>
    <row r="3169" spans="1:1" x14ac:dyDescent="0.25">
      <c r="A3169" s="89"/>
    </row>
    <row r="3170" spans="1:1" x14ac:dyDescent="0.25">
      <c r="A3170" s="89"/>
    </row>
    <row r="3171" spans="1:1" x14ac:dyDescent="0.25">
      <c r="A3171" s="89"/>
    </row>
    <row r="3172" spans="1:1" x14ac:dyDescent="0.25">
      <c r="A3172" s="89"/>
    </row>
    <row r="3173" spans="1:1" x14ac:dyDescent="0.25">
      <c r="A3173" s="89"/>
    </row>
    <row r="3174" spans="1:1" x14ac:dyDescent="0.25">
      <c r="A3174" s="89"/>
    </row>
    <row r="3175" spans="1:1" x14ac:dyDescent="0.25">
      <c r="A3175" s="89"/>
    </row>
    <row r="3176" spans="1:1" x14ac:dyDescent="0.25">
      <c r="A3176" s="89"/>
    </row>
    <row r="3177" spans="1:1" x14ac:dyDescent="0.25">
      <c r="A3177" s="89"/>
    </row>
    <row r="3178" spans="1:1" x14ac:dyDescent="0.25">
      <c r="A3178" s="89"/>
    </row>
    <row r="3179" spans="1:1" x14ac:dyDescent="0.25">
      <c r="A3179" s="89"/>
    </row>
    <row r="3180" spans="1:1" x14ac:dyDescent="0.25">
      <c r="A3180" s="89"/>
    </row>
    <row r="3181" spans="1:1" x14ac:dyDescent="0.25">
      <c r="A3181" s="89"/>
    </row>
    <row r="3182" spans="1:1" x14ac:dyDescent="0.25">
      <c r="A3182" s="89"/>
    </row>
    <row r="3183" spans="1:1" x14ac:dyDescent="0.25">
      <c r="A3183" s="89"/>
    </row>
    <row r="3184" spans="1:1" x14ac:dyDescent="0.25">
      <c r="A3184" s="89"/>
    </row>
    <row r="3185" spans="1:1" x14ac:dyDescent="0.25">
      <c r="A3185" s="89"/>
    </row>
    <row r="3186" spans="1:1" x14ac:dyDescent="0.25">
      <c r="A3186" s="89"/>
    </row>
    <row r="3187" spans="1:1" x14ac:dyDescent="0.25">
      <c r="A3187" s="89"/>
    </row>
    <row r="3188" spans="1:1" x14ac:dyDescent="0.25">
      <c r="A3188" s="89"/>
    </row>
    <row r="3189" spans="1:1" x14ac:dyDescent="0.25">
      <c r="A3189" s="89"/>
    </row>
    <row r="3190" spans="1:1" x14ac:dyDescent="0.25">
      <c r="A3190" s="89"/>
    </row>
    <row r="3191" spans="1:1" x14ac:dyDescent="0.25">
      <c r="A3191" s="89"/>
    </row>
    <row r="3192" spans="1:1" x14ac:dyDescent="0.25">
      <c r="A3192" s="89"/>
    </row>
    <row r="3193" spans="1:1" x14ac:dyDescent="0.25">
      <c r="A3193" s="89"/>
    </row>
    <row r="3194" spans="1:1" x14ac:dyDescent="0.25">
      <c r="A3194" s="89"/>
    </row>
    <row r="3195" spans="1:1" x14ac:dyDescent="0.25">
      <c r="A3195" s="89"/>
    </row>
    <row r="3196" spans="1:1" x14ac:dyDescent="0.25">
      <c r="A3196" s="89"/>
    </row>
    <row r="3197" spans="1:1" x14ac:dyDescent="0.25">
      <c r="A3197" s="89"/>
    </row>
    <row r="3198" spans="1:1" x14ac:dyDescent="0.25">
      <c r="A3198" s="89"/>
    </row>
    <row r="3199" spans="1:1" x14ac:dyDescent="0.25">
      <c r="A3199" s="89"/>
    </row>
    <row r="3200" spans="1:1" x14ac:dyDescent="0.25">
      <c r="A3200" s="89"/>
    </row>
    <row r="3201" spans="1:1" x14ac:dyDescent="0.25">
      <c r="A3201" s="89"/>
    </row>
    <row r="3202" spans="1:1" x14ac:dyDescent="0.25">
      <c r="A3202" s="89"/>
    </row>
    <row r="3203" spans="1:1" x14ac:dyDescent="0.25">
      <c r="A3203" s="89"/>
    </row>
    <row r="3204" spans="1:1" x14ac:dyDescent="0.25">
      <c r="A3204" s="89"/>
    </row>
    <row r="3205" spans="1:1" x14ac:dyDescent="0.25">
      <c r="A3205" s="89"/>
    </row>
    <row r="3206" spans="1:1" x14ac:dyDescent="0.25">
      <c r="A3206" s="89"/>
    </row>
    <row r="3207" spans="1:1" x14ac:dyDescent="0.25">
      <c r="A3207" s="89"/>
    </row>
    <row r="3208" spans="1:1" x14ac:dyDescent="0.25">
      <c r="A3208" s="89"/>
    </row>
    <row r="3209" spans="1:1" x14ac:dyDescent="0.25">
      <c r="A3209" s="89"/>
    </row>
    <row r="3210" spans="1:1" x14ac:dyDescent="0.25">
      <c r="A3210" s="89"/>
    </row>
    <row r="3211" spans="1:1" x14ac:dyDescent="0.25">
      <c r="A3211" s="89"/>
    </row>
    <row r="3212" spans="1:1" x14ac:dyDescent="0.25">
      <c r="A3212" s="89"/>
    </row>
    <row r="3213" spans="1:1" x14ac:dyDescent="0.25">
      <c r="A3213" s="89"/>
    </row>
    <row r="3214" spans="1:1" x14ac:dyDescent="0.25">
      <c r="A3214" s="89"/>
    </row>
    <row r="3215" spans="1:1" x14ac:dyDescent="0.25">
      <c r="A3215" s="89"/>
    </row>
    <row r="3216" spans="1:1" x14ac:dyDescent="0.25">
      <c r="A3216" s="89"/>
    </row>
    <row r="3217" spans="1:1" x14ac:dyDescent="0.25">
      <c r="A3217" s="89"/>
    </row>
    <row r="3218" spans="1:1" x14ac:dyDescent="0.25">
      <c r="A3218" s="89"/>
    </row>
    <row r="3219" spans="1:1" x14ac:dyDescent="0.25">
      <c r="A3219" s="89"/>
    </row>
    <row r="3220" spans="1:1" x14ac:dyDescent="0.25">
      <c r="A3220" s="89"/>
    </row>
    <row r="3221" spans="1:1" x14ac:dyDescent="0.25">
      <c r="A3221" s="89"/>
    </row>
    <row r="3222" spans="1:1" x14ac:dyDescent="0.25">
      <c r="A3222" s="89"/>
    </row>
    <row r="3223" spans="1:1" x14ac:dyDescent="0.25">
      <c r="A3223" s="89"/>
    </row>
    <row r="3224" spans="1:1" x14ac:dyDescent="0.25">
      <c r="A3224" s="89"/>
    </row>
    <row r="3225" spans="1:1" x14ac:dyDescent="0.25">
      <c r="A3225" s="89"/>
    </row>
    <row r="3226" spans="1:1" x14ac:dyDescent="0.25">
      <c r="A3226" s="89"/>
    </row>
    <row r="3227" spans="1:1" x14ac:dyDescent="0.25">
      <c r="A3227" s="89"/>
    </row>
    <row r="3228" spans="1:1" x14ac:dyDescent="0.25">
      <c r="A3228" s="89"/>
    </row>
    <row r="3229" spans="1:1" x14ac:dyDescent="0.25">
      <c r="A3229" s="89"/>
    </row>
    <row r="3230" spans="1:1" x14ac:dyDescent="0.25">
      <c r="A3230" s="89"/>
    </row>
    <row r="3231" spans="1:1" x14ac:dyDescent="0.25">
      <c r="A3231" s="89"/>
    </row>
    <row r="3232" spans="1:1" x14ac:dyDescent="0.25">
      <c r="A3232" s="89"/>
    </row>
    <row r="3233" spans="1:1" x14ac:dyDescent="0.25">
      <c r="A3233" s="89"/>
    </row>
    <row r="3234" spans="1:1" x14ac:dyDescent="0.25">
      <c r="A3234" s="89"/>
    </row>
    <row r="3235" spans="1:1" x14ac:dyDescent="0.25">
      <c r="A3235" s="89"/>
    </row>
    <row r="3236" spans="1:1" x14ac:dyDescent="0.25">
      <c r="A3236" s="89"/>
    </row>
    <row r="3237" spans="1:1" x14ac:dyDescent="0.25">
      <c r="A3237" s="89"/>
    </row>
    <row r="3238" spans="1:1" x14ac:dyDescent="0.25">
      <c r="A3238" s="89"/>
    </row>
    <row r="3239" spans="1:1" x14ac:dyDescent="0.25">
      <c r="A3239" s="89"/>
    </row>
    <row r="3240" spans="1:1" x14ac:dyDescent="0.25">
      <c r="A3240" s="89"/>
    </row>
    <row r="3241" spans="1:1" x14ac:dyDescent="0.25">
      <c r="A3241" s="89"/>
    </row>
    <row r="3242" spans="1:1" x14ac:dyDescent="0.25">
      <c r="A3242" s="89"/>
    </row>
    <row r="3243" spans="1:1" x14ac:dyDescent="0.25">
      <c r="A3243" s="89"/>
    </row>
    <row r="3244" spans="1:1" x14ac:dyDescent="0.25">
      <c r="A3244" s="89"/>
    </row>
    <row r="3245" spans="1:1" x14ac:dyDescent="0.25">
      <c r="A3245" s="89"/>
    </row>
    <row r="3246" spans="1:1" x14ac:dyDescent="0.25">
      <c r="A3246" s="89"/>
    </row>
    <row r="3247" spans="1:1" x14ac:dyDescent="0.25">
      <c r="A3247" s="89"/>
    </row>
    <row r="3248" spans="1:1" x14ac:dyDescent="0.25">
      <c r="A3248" s="89"/>
    </row>
    <row r="3249" spans="1:1" x14ac:dyDescent="0.25">
      <c r="A3249" s="89"/>
    </row>
    <row r="3250" spans="1:1" x14ac:dyDescent="0.25">
      <c r="A3250" s="89"/>
    </row>
    <row r="3251" spans="1:1" x14ac:dyDescent="0.25">
      <c r="A3251" s="89"/>
    </row>
    <row r="3252" spans="1:1" x14ac:dyDescent="0.25">
      <c r="A3252" s="89"/>
    </row>
    <row r="3253" spans="1:1" x14ac:dyDescent="0.25">
      <c r="A3253" s="89"/>
    </row>
    <row r="3254" spans="1:1" x14ac:dyDescent="0.25">
      <c r="A3254" s="89"/>
    </row>
    <row r="3255" spans="1:1" x14ac:dyDescent="0.25">
      <c r="A3255" s="89"/>
    </row>
    <row r="3256" spans="1:1" x14ac:dyDescent="0.25">
      <c r="A3256" s="89"/>
    </row>
    <row r="3257" spans="1:1" x14ac:dyDescent="0.25">
      <c r="A3257" s="89"/>
    </row>
    <row r="3258" spans="1:1" x14ac:dyDescent="0.25">
      <c r="A3258" s="89"/>
    </row>
    <row r="3259" spans="1:1" x14ac:dyDescent="0.25">
      <c r="A3259" s="89"/>
    </row>
    <row r="3260" spans="1:1" x14ac:dyDescent="0.25">
      <c r="A3260" s="89"/>
    </row>
    <row r="3261" spans="1:1" x14ac:dyDescent="0.25">
      <c r="A3261" s="89"/>
    </row>
    <row r="3262" spans="1:1" x14ac:dyDescent="0.25">
      <c r="A3262" s="89"/>
    </row>
    <row r="3263" spans="1:1" x14ac:dyDescent="0.25">
      <c r="A3263" s="89"/>
    </row>
    <row r="3264" spans="1:1" x14ac:dyDescent="0.25">
      <c r="A3264" s="89"/>
    </row>
    <row r="3265" spans="1:1" x14ac:dyDescent="0.25">
      <c r="A3265" s="89"/>
    </row>
    <row r="3266" spans="1:1" x14ac:dyDescent="0.25">
      <c r="A3266" s="89"/>
    </row>
    <row r="3267" spans="1:1" x14ac:dyDescent="0.25">
      <c r="A3267" s="89"/>
    </row>
    <row r="3268" spans="1:1" x14ac:dyDescent="0.25">
      <c r="A3268" s="89"/>
    </row>
    <row r="3269" spans="1:1" x14ac:dyDescent="0.25">
      <c r="A3269" s="89"/>
    </row>
    <row r="3270" spans="1:1" x14ac:dyDescent="0.25">
      <c r="A3270" s="89"/>
    </row>
    <row r="3271" spans="1:1" x14ac:dyDescent="0.25">
      <c r="A3271" s="89"/>
    </row>
    <row r="3272" spans="1:1" x14ac:dyDescent="0.25">
      <c r="A3272" s="89"/>
    </row>
    <row r="3273" spans="1:1" x14ac:dyDescent="0.25">
      <c r="A3273" s="89"/>
    </row>
    <row r="3274" spans="1:1" x14ac:dyDescent="0.25">
      <c r="A3274" s="89"/>
    </row>
    <row r="3275" spans="1:1" x14ac:dyDescent="0.25">
      <c r="A3275" s="89"/>
    </row>
    <row r="3276" spans="1:1" x14ac:dyDescent="0.25">
      <c r="A3276" s="89"/>
    </row>
    <row r="3277" spans="1:1" x14ac:dyDescent="0.25">
      <c r="A3277" s="89"/>
    </row>
    <row r="3278" spans="1:1" x14ac:dyDescent="0.25">
      <c r="A3278" s="89"/>
    </row>
    <row r="3279" spans="1:1" x14ac:dyDescent="0.25">
      <c r="A3279" s="89"/>
    </row>
    <row r="3280" spans="1:1" x14ac:dyDescent="0.25">
      <c r="A3280" s="89"/>
    </row>
    <row r="3281" spans="1:1" x14ac:dyDescent="0.25">
      <c r="A3281" s="89"/>
    </row>
    <row r="3282" spans="1:1" x14ac:dyDescent="0.25">
      <c r="A3282" s="89"/>
    </row>
    <row r="3283" spans="1:1" x14ac:dyDescent="0.25">
      <c r="A3283" s="89"/>
    </row>
    <row r="3284" spans="1:1" x14ac:dyDescent="0.25">
      <c r="A3284" s="89"/>
    </row>
    <row r="3285" spans="1:1" x14ac:dyDescent="0.25">
      <c r="A3285" s="89"/>
    </row>
    <row r="3286" spans="1:1" x14ac:dyDescent="0.25">
      <c r="A3286" s="89"/>
    </row>
    <row r="3287" spans="1:1" x14ac:dyDescent="0.25">
      <c r="A3287" s="89"/>
    </row>
    <row r="3288" spans="1:1" x14ac:dyDescent="0.25">
      <c r="A3288" s="89"/>
    </row>
    <row r="3289" spans="1:1" x14ac:dyDescent="0.25">
      <c r="A3289" s="89"/>
    </row>
    <row r="3290" spans="1:1" x14ac:dyDescent="0.25">
      <c r="A3290" s="89"/>
    </row>
    <row r="3291" spans="1:1" x14ac:dyDescent="0.25">
      <c r="A3291" s="89"/>
    </row>
    <row r="3292" spans="1:1" x14ac:dyDescent="0.25">
      <c r="A3292" s="89"/>
    </row>
    <row r="3293" spans="1:1" x14ac:dyDescent="0.25">
      <c r="A3293" s="89"/>
    </row>
    <row r="3294" spans="1:1" x14ac:dyDescent="0.25">
      <c r="A3294" s="89"/>
    </row>
    <row r="3295" spans="1:1" x14ac:dyDescent="0.25">
      <c r="A3295" s="89"/>
    </row>
    <row r="3296" spans="1:1" x14ac:dyDescent="0.25">
      <c r="A3296" s="89"/>
    </row>
    <row r="3297" spans="1:1" x14ac:dyDescent="0.25">
      <c r="A3297" s="89"/>
    </row>
    <row r="3298" spans="1:1" x14ac:dyDescent="0.25">
      <c r="A3298" s="89"/>
    </row>
    <row r="3299" spans="1:1" x14ac:dyDescent="0.25">
      <c r="A3299" s="89"/>
    </row>
    <row r="3300" spans="1:1" x14ac:dyDescent="0.25">
      <c r="A3300" s="89"/>
    </row>
    <row r="3301" spans="1:1" x14ac:dyDescent="0.25">
      <c r="A3301" s="89"/>
    </row>
    <row r="3302" spans="1:1" x14ac:dyDescent="0.25">
      <c r="A3302" s="89"/>
    </row>
    <row r="3303" spans="1:1" x14ac:dyDescent="0.25">
      <c r="A3303" s="89"/>
    </row>
    <row r="3304" spans="1:1" x14ac:dyDescent="0.25">
      <c r="A3304" s="89"/>
    </row>
    <row r="3305" spans="1:1" x14ac:dyDescent="0.25">
      <c r="A3305" s="89"/>
    </row>
    <row r="3306" spans="1:1" x14ac:dyDescent="0.25">
      <c r="A3306" s="89"/>
    </row>
    <row r="3307" spans="1:1" x14ac:dyDescent="0.25">
      <c r="A3307" s="89"/>
    </row>
    <row r="3308" spans="1:1" x14ac:dyDescent="0.25">
      <c r="A3308" s="89"/>
    </row>
    <row r="3309" spans="1:1" x14ac:dyDescent="0.25">
      <c r="A3309" s="89"/>
    </row>
    <row r="3310" spans="1:1" x14ac:dyDescent="0.25">
      <c r="A3310" s="89"/>
    </row>
    <row r="3311" spans="1:1" x14ac:dyDescent="0.25">
      <c r="A3311" s="89"/>
    </row>
    <row r="3312" spans="1:1" x14ac:dyDescent="0.25">
      <c r="A3312" s="89"/>
    </row>
    <row r="3313" spans="1:1" x14ac:dyDescent="0.25">
      <c r="A3313" s="89"/>
    </row>
    <row r="3314" spans="1:1" x14ac:dyDescent="0.25">
      <c r="A3314" s="89"/>
    </row>
    <row r="3315" spans="1:1" x14ac:dyDescent="0.25">
      <c r="A3315" s="89"/>
    </row>
    <row r="3316" spans="1:1" x14ac:dyDescent="0.25">
      <c r="A3316" s="89"/>
    </row>
    <row r="3317" spans="1:1" x14ac:dyDescent="0.25">
      <c r="A3317" s="89"/>
    </row>
    <row r="3318" spans="1:1" x14ac:dyDescent="0.25">
      <c r="A3318" s="89"/>
    </row>
    <row r="3319" spans="1:1" x14ac:dyDescent="0.25">
      <c r="A3319" s="89"/>
    </row>
    <row r="3320" spans="1:1" x14ac:dyDescent="0.25">
      <c r="A3320" s="89"/>
    </row>
    <row r="3321" spans="1:1" x14ac:dyDescent="0.25">
      <c r="A3321" s="89"/>
    </row>
    <row r="3322" spans="1:1" x14ac:dyDescent="0.25">
      <c r="A3322" s="89"/>
    </row>
    <row r="3323" spans="1:1" x14ac:dyDescent="0.25">
      <c r="A3323" s="89"/>
    </row>
    <row r="3324" spans="1:1" x14ac:dyDescent="0.25">
      <c r="A3324" s="89"/>
    </row>
    <row r="3325" spans="1:1" x14ac:dyDescent="0.25">
      <c r="A3325" s="89"/>
    </row>
    <row r="3326" spans="1:1" x14ac:dyDescent="0.25">
      <c r="A3326" s="89"/>
    </row>
    <row r="3327" spans="1:1" x14ac:dyDescent="0.25">
      <c r="A3327" s="89"/>
    </row>
    <row r="3328" spans="1:1" x14ac:dyDescent="0.25">
      <c r="A3328" s="89"/>
    </row>
    <row r="3329" spans="1:1" x14ac:dyDescent="0.25">
      <c r="A3329" s="89"/>
    </row>
    <row r="3330" spans="1:1" x14ac:dyDescent="0.25">
      <c r="A3330" s="89"/>
    </row>
    <row r="3331" spans="1:1" x14ac:dyDescent="0.25">
      <c r="A3331" s="89"/>
    </row>
    <row r="3332" spans="1:1" x14ac:dyDescent="0.25">
      <c r="A3332" s="89"/>
    </row>
    <row r="3333" spans="1:1" x14ac:dyDescent="0.25">
      <c r="A3333" s="89"/>
    </row>
    <row r="3334" spans="1:1" x14ac:dyDescent="0.25">
      <c r="A3334" s="89"/>
    </row>
    <row r="3335" spans="1:1" x14ac:dyDescent="0.25">
      <c r="A3335" s="89"/>
    </row>
    <row r="3336" spans="1:1" x14ac:dyDescent="0.25">
      <c r="A3336" s="89"/>
    </row>
    <row r="3337" spans="1:1" x14ac:dyDescent="0.25">
      <c r="A3337" s="89"/>
    </row>
    <row r="3338" spans="1:1" x14ac:dyDescent="0.25">
      <c r="A3338" s="89"/>
    </row>
    <row r="3339" spans="1:1" x14ac:dyDescent="0.25">
      <c r="A3339" s="89"/>
    </row>
    <row r="3340" spans="1:1" x14ac:dyDescent="0.25">
      <c r="A3340" s="89"/>
    </row>
    <row r="3341" spans="1:1" x14ac:dyDescent="0.25">
      <c r="A3341" s="89"/>
    </row>
    <row r="3342" spans="1:1" x14ac:dyDescent="0.25">
      <c r="A3342" s="89"/>
    </row>
    <row r="3343" spans="1:1" x14ac:dyDescent="0.25">
      <c r="A3343" s="89"/>
    </row>
    <row r="3344" spans="1:1" x14ac:dyDescent="0.25">
      <c r="A3344" s="89"/>
    </row>
    <row r="3345" spans="1:1" x14ac:dyDescent="0.25">
      <c r="A3345" s="89"/>
    </row>
    <row r="3346" spans="1:1" x14ac:dyDescent="0.25">
      <c r="A3346" s="89"/>
    </row>
    <row r="3347" spans="1:1" x14ac:dyDescent="0.25">
      <c r="A3347" s="89"/>
    </row>
    <row r="3348" spans="1:1" x14ac:dyDescent="0.25">
      <c r="A3348" s="89"/>
    </row>
    <row r="3349" spans="1:1" x14ac:dyDescent="0.25">
      <c r="A3349" s="89"/>
    </row>
    <row r="3350" spans="1:1" x14ac:dyDescent="0.25">
      <c r="A3350" s="89"/>
    </row>
    <row r="3351" spans="1:1" x14ac:dyDescent="0.25">
      <c r="A3351" s="89"/>
    </row>
    <row r="3352" spans="1:1" x14ac:dyDescent="0.25">
      <c r="A3352" s="89"/>
    </row>
    <row r="3353" spans="1:1" x14ac:dyDescent="0.25">
      <c r="A3353" s="89"/>
    </row>
    <row r="3354" spans="1:1" x14ac:dyDescent="0.25">
      <c r="A3354" s="89"/>
    </row>
    <row r="3355" spans="1:1" x14ac:dyDescent="0.25">
      <c r="A3355" s="89"/>
    </row>
    <row r="3356" spans="1:1" x14ac:dyDescent="0.25">
      <c r="A3356" s="89"/>
    </row>
    <row r="3357" spans="1:1" x14ac:dyDescent="0.25">
      <c r="A3357" s="89"/>
    </row>
    <row r="3358" spans="1:1" x14ac:dyDescent="0.25">
      <c r="A3358" s="89"/>
    </row>
    <row r="3359" spans="1:1" x14ac:dyDescent="0.25">
      <c r="A3359" s="89"/>
    </row>
    <row r="3360" spans="1:1" x14ac:dyDescent="0.25">
      <c r="A3360" s="89"/>
    </row>
    <row r="3361" spans="1:1" x14ac:dyDescent="0.25">
      <c r="A3361" s="89"/>
    </row>
    <row r="3362" spans="1:1" x14ac:dyDescent="0.25">
      <c r="A3362" s="89"/>
    </row>
    <row r="3363" spans="1:1" x14ac:dyDescent="0.25">
      <c r="A3363" s="89"/>
    </row>
    <row r="3364" spans="1:1" x14ac:dyDescent="0.25">
      <c r="A3364" s="89"/>
    </row>
    <row r="3365" spans="1:1" x14ac:dyDescent="0.25">
      <c r="A3365" s="89"/>
    </row>
    <row r="3366" spans="1:1" x14ac:dyDescent="0.25">
      <c r="A3366" s="89"/>
    </row>
    <row r="3367" spans="1:1" x14ac:dyDescent="0.25">
      <c r="A3367" s="89"/>
    </row>
    <row r="3368" spans="1:1" x14ac:dyDescent="0.25">
      <c r="A3368" s="89"/>
    </row>
    <row r="3369" spans="1:1" x14ac:dyDescent="0.25">
      <c r="A3369" s="89"/>
    </row>
    <row r="3370" spans="1:1" x14ac:dyDescent="0.25">
      <c r="A3370" s="89"/>
    </row>
    <row r="3371" spans="1:1" x14ac:dyDescent="0.25">
      <c r="A3371" s="89"/>
    </row>
    <row r="3372" spans="1:1" x14ac:dyDescent="0.25">
      <c r="A3372" s="89"/>
    </row>
    <row r="3373" spans="1:1" x14ac:dyDescent="0.25">
      <c r="A3373" s="89"/>
    </row>
    <row r="3374" spans="1:1" x14ac:dyDescent="0.25">
      <c r="A3374" s="89"/>
    </row>
    <row r="3375" spans="1:1" x14ac:dyDescent="0.25">
      <c r="A3375" s="89"/>
    </row>
    <row r="3376" spans="1:1" x14ac:dyDescent="0.25">
      <c r="A3376" s="89"/>
    </row>
    <row r="3377" spans="1:1" x14ac:dyDescent="0.25">
      <c r="A3377" s="89"/>
    </row>
    <row r="3378" spans="1:1" x14ac:dyDescent="0.25">
      <c r="A3378" s="89"/>
    </row>
    <row r="3379" spans="1:1" x14ac:dyDescent="0.25">
      <c r="A3379" s="89"/>
    </row>
    <row r="3380" spans="1:1" x14ac:dyDescent="0.25">
      <c r="A3380" s="89"/>
    </row>
    <row r="3381" spans="1:1" x14ac:dyDescent="0.25">
      <c r="A3381" s="89"/>
    </row>
    <row r="3382" spans="1:1" x14ac:dyDescent="0.25">
      <c r="A3382" s="89"/>
    </row>
    <row r="3383" spans="1:1" x14ac:dyDescent="0.25">
      <c r="A3383" s="89"/>
    </row>
    <row r="3384" spans="1:1" x14ac:dyDescent="0.25">
      <c r="A3384" s="89"/>
    </row>
    <row r="3385" spans="1:1" x14ac:dyDescent="0.25">
      <c r="A3385" s="89"/>
    </row>
    <row r="3386" spans="1:1" x14ac:dyDescent="0.25">
      <c r="A3386" s="89"/>
    </row>
    <row r="3387" spans="1:1" x14ac:dyDescent="0.25">
      <c r="A3387" s="89"/>
    </row>
    <row r="3388" spans="1:1" x14ac:dyDescent="0.25">
      <c r="A3388" s="89"/>
    </row>
    <row r="3389" spans="1:1" x14ac:dyDescent="0.25">
      <c r="A3389" s="89"/>
    </row>
    <row r="3390" spans="1:1" x14ac:dyDescent="0.25">
      <c r="A3390" s="89"/>
    </row>
    <row r="3391" spans="1:1" x14ac:dyDescent="0.25">
      <c r="A3391" s="89"/>
    </row>
    <row r="3392" spans="1:1" x14ac:dyDescent="0.25">
      <c r="A3392" s="89"/>
    </row>
    <row r="3393" spans="1:1" x14ac:dyDescent="0.25">
      <c r="A3393" s="89"/>
    </row>
    <row r="3394" spans="1:1" x14ac:dyDescent="0.25">
      <c r="A3394" s="89"/>
    </row>
    <row r="3395" spans="1:1" x14ac:dyDescent="0.25">
      <c r="A3395" s="89"/>
    </row>
    <row r="3396" spans="1:1" x14ac:dyDescent="0.25">
      <c r="A3396" s="89"/>
    </row>
    <row r="3397" spans="1:1" x14ac:dyDescent="0.25">
      <c r="A3397" s="89"/>
    </row>
    <row r="3398" spans="1:1" x14ac:dyDescent="0.25">
      <c r="A3398" s="89"/>
    </row>
    <row r="3399" spans="1:1" x14ac:dyDescent="0.25">
      <c r="A3399" s="89"/>
    </row>
    <row r="3400" spans="1:1" x14ac:dyDescent="0.25">
      <c r="A3400" s="89"/>
    </row>
    <row r="3401" spans="1:1" x14ac:dyDescent="0.25">
      <c r="A3401" s="89"/>
    </row>
    <row r="3402" spans="1:1" x14ac:dyDescent="0.25">
      <c r="A3402" s="89"/>
    </row>
    <row r="3403" spans="1:1" x14ac:dyDescent="0.25">
      <c r="A3403" s="89"/>
    </row>
    <row r="3404" spans="1:1" x14ac:dyDescent="0.25">
      <c r="A3404" s="89"/>
    </row>
    <row r="3405" spans="1:1" x14ac:dyDescent="0.25">
      <c r="A3405" s="89"/>
    </row>
    <row r="3406" spans="1:1" x14ac:dyDescent="0.25">
      <c r="A3406" s="89"/>
    </row>
    <row r="3407" spans="1:1" x14ac:dyDescent="0.25">
      <c r="A3407" s="89"/>
    </row>
    <row r="3408" spans="1:1" x14ac:dyDescent="0.25">
      <c r="A3408" s="89"/>
    </row>
    <row r="3409" spans="1:1" x14ac:dyDescent="0.25">
      <c r="A3409" s="89"/>
    </row>
    <row r="3410" spans="1:1" x14ac:dyDescent="0.25">
      <c r="A3410" s="89"/>
    </row>
    <row r="3411" spans="1:1" x14ac:dyDescent="0.25">
      <c r="A3411" s="89"/>
    </row>
    <row r="3412" spans="1:1" x14ac:dyDescent="0.25">
      <c r="A3412" s="89"/>
    </row>
    <row r="3413" spans="1:1" x14ac:dyDescent="0.25">
      <c r="A3413" s="89"/>
    </row>
    <row r="3414" spans="1:1" x14ac:dyDescent="0.25">
      <c r="A3414" s="89"/>
    </row>
    <row r="3415" spans="1:1" x14ac:dyDescent="0.25">
      <c r="A3415" s="89"/>
    </row>
    <row r="3416" spans="1:1" x14ac:dyDescent="0.25">
      <c r="A3416" s="89"/>
    </row>
    <row r="3417" spans="1:1" x14ac:dyDescent="0.25">
      <c r="A3417" s="89"/>
    </row>
    <row r="3418" spans="1:1" x14ac:dyDescent="0.25">
      <c r="A3418" s="89"/>
    </row>
    <row r="3419" spans="1:1" x14ac:dyDescent="0.25">
      <c r="A3419" s="89"/>
    </row>
    <row r="3420" spans="1:1" x14ac:dyDescent="0.25">
      <c r="A3420" s="89"/>
    </row>
    <row r="3421" spans="1:1" x14ac:dyDescent="0.25">
      <c r="A3421" s="89"/>
    </row>
    <row r="3422" spans="1:1" x14ac:dyDescent="0.25">
      <c r="A3422" s="89"/>
    </row>
    <row r="3423" spans="1:1" x14ac:dyDescent="0.25">
      <c r="A3423" s="89"/>
    </row>
    <row r="3424" spans="1:1" x14ac:dyDescent="0.25">
      <c r="A3424" s="89"/>
    </row>
    <row r="3425" spans="1:1" x14ac:dyDescent="0.25">
      <c r="A3425" s="89"/>
    </row>
    <row r="3426" spans="1:1" x14ac:dyDescent="0.25">
      <c r="A3426" s="89"/>
    </row>
    <row r="3427" spans="1:1" x14ac:dyDescent="0.25">
      <c r="A3427" s="89"/>
    </row>
    <row r="3428" spans="1:1" x14ac:dyDescent="0.25">
      <c r="A3428" s="89"/>
    </row>
    <row r="3429" spans="1:1" x14ac:dyDescent="0.25">
      <c r="A3429" s="89"/>
    </row>
    <row r="3430" spans="1:1" x14ac:dyDescent="0.25">
      <c r="A3430" s="89"/>
    </row>
    <row r="3431" spans="1:1" x14ac:dyDescent="0.25">
      <c r="A3431" s="89"/>
    </row>
    <row r="3432" spans="1:1" x14ac:dyDescent="0.25">
      <c r="A3432" s="89"/>
    </row>
    <row r="3433" spans="1:1" x14ac:dyDescent="0.25">
      <c r="A3433" s="89"/>
    </row>
    <row r="3434" spans="1:1" x14ac:dyDescent="0.25">
      <c r="A3434" s="89"/>
    </row>
    <row r="3435" spans="1:1" x14ac:dyDescent="0.25">
      <c r="A3435" s="89"/>
    </row>
    <row r="3436" spans="1:1" x14ac:dyDescent="0.25">
      <c r="A3436" s="89"/>
    </row>
    <row r="3437" spans="1:1" x14ac:dyDescent="0.25">
      <c r="A3437" s="89"/>
    </row>
    <row r="3438" spans="1:1" x14ac:dyDescent="0.25">
      <c r="A3438" s="89"/>
    </row>
    <row r="3439" spans="1:1" x14ac:dyDescent="0.25">
      <c r="A3439" s="89"/>
    </row>
    <row r="3440" spans="1:1" x14ac:dyDescent="0.25">
      <c r="A3440" s="89"/>
    </row>
    <row r="3441" spans="1:1" x14ac:dyDescent="0.25">
      <c r="A3441" s="89"/>
    </row>
    <row r="3442" spans="1:1" x14ac:dyDescent="0.25">
      <c r="A3442" s="89"/>
    </row>
    <row r="3443" spans="1:1" x14ac:dyDescent="0.25">
      <c r="A3443" s="89"/>
    </row>
    <row r="3444" spans="1:1" x14ac:dyDescent="0.25">
      <c r="A3444" s="89"/>
    </row>
    <row r="3445" spans="1:1" x14ac:dyDescent="0.25">
      <c r="A3445" s="89"/>
    </row>
    <row r="3446" spans="1:1" x14ac:dyDescent="0.25">
      <c r="A3446" s="89"/>
    </row>
    <row r="3447" spans="1:1" x14ac:dyDescent="0.25">
      <c r="A3447" s="89"/>
    </row>
    <row r="3448" spans="1:1" x14ac:dyDescent="0.25">
      <c r="A3448" s="89"/>
    </row>
    <row r="3449" spans="1:1" x14ac:dyDescent="0.25">
      <c r="A3449" s="89"/>
    </row>
    <row r="3450" spans="1:1" x14ac:dyDescent="0.25">
      <c r="A3450" s="89"/>
    </row>
    <row r="3451" spans="1:1" x14ac:dyDescent="0.25">
      <c r="A3451" s="89"/>
    </row>
    <row r="3452" spans="1:1" x14ac:dyDescent="0.25">
      <c r="A3452" s="89"/>
    </row>
    <row r="3453" spans="1:1" x14ac:dyDescent="0.25">
      <c r="A3453" s="89"/>
    </row>
    <row r="3454" spans="1:1" x14ac:dyDescent="0.25">
      <c r="A3454" s="89"/>
    </row>
    <row r="3455" spans="1:1" x14ac:dyDescent="0.25">
      <c r="A3455" s="89"/>
    </row>
    <row r="3456" spans="1:1" x14ac:dyDescent="0.25">
      <c r="A3456" s="89"/>
    </row>
    <row r="3457" spans="1:1" x14ac:dyDescent="0.25">
      <c r="A3457" s="89"/>
    </row>
    <row r="3458" spans="1:1" x14ac:dyDescent="0.25">
      <c r="A3458" s="89"/>
    </row>
    <row r="3459" spans="1:1" x14ac:dyDescent="0.25">
      <c r="A3459" s="89"/>
    </row>
    <row r="3460" spans="1:1" x14ac:dyDescent="0.25">
      <c r="A3460" s="89"/>
    </row>
    <row r="3461" spans="1:1" x14ac:dyDescent="0.25">
      <c r="A3461" s="89"/>
    </row>
    <row r="3462" spans="1:1" x14ac:dyDescent="0.25">
      <c r="A3462" s="89"/>
    </row>
    <row r="3463" spans="1:1" x14ac:dyDescent="0.25">
      <c r="A3463" s="89"/>
    </row>
    <row r="3464" spans="1:1" x14ac:dyDescent="0.25">
      <c r="A3464" s="89"/>
    </row>
    <row r="3465" spans="1:1" x14ac:dyDescent="0.25">
      <c r="A3465" s="89"/>
    </row>
    <row r="3466" spans="1:1" x14ac:dyDescent="0.25">
      <c r="A3466" s="89"/>
    </row>
    <row r="3467" spans="1:1" x14ac:dyDescent="0.25">
      <c r="A3467" s="89"/>
    </row>
    <row r="3468" spans="1:1" x14ac:dyDescent="0.25">
      <c r="A3468" s="89"/>
    </row>
    <row r="3469" spans="1:1" x14ac:dyDescent="0.25">
      <c r="A3469" s="89"/>
    </row>
    <row r="3470" spans="1:1" x14ac:dyDescent="0.25">
      <c r="A3470" s="89"/>
    </row>
    <row r="3471" spans="1:1" x14ac:dyDescent="0.25">
      <c r="A3471" s="89"/>
    </row>
    <row r="3472" spans="1:1" x14ac:dyDescent="0.25">
      <c r="A3472" s="89"/>
    </row>
    <row r="3473" spans="1:1" x14ac:dyDescent="0.25">
      <c r="A3473" s="89"/>
    </row>
    <row r="3474" spans="1:1" x14ac:dyDescent="0.25">
      <c r="A3474" s="89"/>
    </row>
    <row r="3475" spans="1:1" x14ac:dyDescent="0.25">
      <c r="A3475" s="89"/>
    </row>
    <row r="3476" spans="1:1" x14ac:dyDescent="0.25">
      <c r="A3476" s="89"/>
    </row>
    <row r="3477" spans="1:1" x14ac:dyDescent="0.25">
      <c r="A3477" s="89"/>
    </row>
    <row r="3478" spans="1:1" x14ac:dyDescent="0.25">
      <c r="A3478" s="89"/>
    </row>
    <row r="3479" spans="1:1" x14ac:dyDescent="0.25">
      <c r="A3479" s="89"/>
    </row>
    <row r="3480" spans="1:1" x14ac:dyDescent="0.25">
      <c r="A3480" s="89"/>
    </row>
    <row r="3481" spans="1:1" x14ac:dyDescent="0.25">
      <c r="A3481" s="89"/>
    </row>
    <row r="3482" spans="1:1" x14ac:dyDescent="0.25">
      <c r="A3482" s="89"/>
    </row>
    <row r="3483" spans="1:1" x14ac:dyDescent="0.25">
      <c r="A3483" s="89"/>
    </row>
    <row r="3484" spans="1:1" x14ac:dyDescent="0.25">
      <c r="A3484" s="89"/>
    </row>
    <row r="3485" spans="1:1" x14ac:dyDescent="0.25">
      <c r="A3485" s="89"/>
    </row>
    <row r="3486" spans="1:1" x14ac:dyDescent="0.25">
      <c r="A3486" s="89"/>
    </row>
    <row r="3487" spans="1:1" x14ac:dyDescent="0.25">
      <c r="A3487" s="89"/>
    </row>
    <row r="3488" spans="1:1" x14ac:dyDescent="0.25">
      <c r="A3488" s="89"/>
    </row>
    <row r="3489" spans="1:1" x14ac:dyDescent="0.25">
      <c r="A3489" s="89"/>
    </row>
    <row r="3490" spans="1:1" x14ac:dyDescent="0.25">
      <c r="A3490" s="89"/>
    </row>
    <row r="3491" spans="1:1" x14ac:dyDescent="0.25">
      <c r="A3491" s="89"/>
    </row>
    <row r="3492" spans="1:1" x14ac:dyDescent="0.25">
      <c r="A3492" s="89"/>
    </row>
    <row r="3493" spans="1:1" x14ac:dyDescent="0.25">
      <c r="A3493" s="89"/>
    </row>
    <row r="3494" spans="1:1" x14ac:dyDescent="0.25">
      <c r="A3494" s="89"/>
    </row>
    <row r="3495" spans="1:1" x14ac:dyDescent="0.25">
      <c r="A3495" s="89"/>
    </row>
    <row r="3496" spans="1:1" x14ac:dyDescent="0.25">
      <c r="A3496" s="89"/>
    </row>
    <row r="3497" spans="1:1" x14ac:dyDescent="0.25">
      <c r="A3497" s="89"/>
    </row>
    <row r="3498" spans="1:1" x14ac:dyDescent="0.25">
      <c r="A3498" s="89"/>
    </row>
    <row r="3499" spans="1:1" x14ac:dyDescent="0.25">
      <c r="A3499" s="89"/>
    </row>
    <row r="3500" spans="1:1" x14ac:dyDescent="0.25">
      <c r="A3500" s="89"/>
    </row>
    <row r="3501" spans="1:1" x14ac:dyDescent="0.25">
      <c r="A3501" s="89"/>
    </row>
    <row r="3502" spans="1:1" x14ac:dyDescent="0.25">
      <c r="A3502" s="89"/>
    </row>
    <row r="3503" spans="1:1" x14ac:dyDescent="0.25">
      <c r="A3503" s="89"/>
    </row>
    <row r="3504" spans="1:1" x14ac:dyDescent="0.25">
      <c r="A3504" s="89"/>
    </row>
    <row r="3505" spans="1:1" x14ac:dyDescent="0.25">
      <c r="A3505" s="89"/>
    </row>
    <row r="3506" spans="1:1" x14ac:dyDescent="0.25">
      <c r="A3506" s="89"/>
    </row>
    <row r="3507" spans="1:1" x14ac:dyDescent="0.25">
      <c r="A3507" s="89"/>
    </row>
    <row r="3508" spans="1:1" x14ac:dyDescent="0.25">
      <c r="A3508" s="89"/>
    </row>
    <row r="3509" spans="1:1" x14ac:dyDescent="0.25">
      <c r="A3509" s="89"/>
    </row>
    <row r="3510" spans="1:1" x14ac:dyDescent="0.25">
      <c r="A3510" s="89"/>
    </row>
    <row r="3511" spans="1:1" x14ac:dyDescent="0.25">
      <c r="A3511" s="89"/>
    </row>
    <row r="3512" spans="1:1" x14ac:dyDescent="0.25">
      <c r="A3512" s="89"/>
    </row>
    <row r="3513" spans="1:1" x14ac:dyDescent="0.25">
      <c r="A3513" s="89"/>
    </row>
    <row r="3514" spans="1:1" x14ac:dyDescent="0.25">
      <c r="A3514" s="89"/>
    </row>
    <row r="3515" spans="1:1" x14ac:dyDescent="0.25">
      <c r="A3515" s="89"/>
    </row>
    <row r="3516" spans="1:1" x14ac:dyDescent="0.25">
      <c r="A3516" s="89"/>
    </row>
    <row r="3517" spans="1:1" x14ac:dyDescent="0.25">
      <c r="A3517" s="89"/>
    </row>
    <row r="3518" spans="1:1" x14ac:dyDescent="0.25">
      <c r="A3518" s="89"/>
    </row>
    <row r="3519" spans="1:1" x14ac:dyDescent="0.25">
      <c r="A3519" s="89"/>
    </row>
    <row r="3520" spans="1:1" x14ac:dyDescent="0.25">
      <c r="A3520" s="89"/>
    </row>
    <row r="3521" spans="1:1" x14ac:dyDescent="0.25">
      <c r="A3521" s="89"/>
    </row>
    <row r="3522" spans="1:1" x14ac:dyDescent="0.25">
      <c r="A3522" s="89"/>
    </row>
    <row r="3523" spans="1:1" x14ac:dyDescent="0.25">
      <c r="A3523" s="89"/>
    </row>
    <row r="3524" spans="1:1" x14ac:dyDescent="0.25">
      <c r="A3524" s="89"/>
    </row>
    <row r="3525" spans="1:1" x14ac:dyDescent="0.25">
      <c r="A3525" s="89"/>
    </row>
    <row r="3526" spans="1:1" x14ac:dyDescent="0.25">
      <c r="A3526" s="89"/>
    </row>
    <row r="3527" spans="1:1" x14ac:dyDescent="0.25">
      <c r="A3527" s="89"/>
    </row>
    <row r="3528" spans="1:1" x14ac:dyDescent="0.25">
      <c r="A3528" s="89"/>
    </row>
    <row r="3529" spans="1:1" x14ac:dyDescent="0.25">
      <c r="A3529" s="89"/>
    </row>
    <row r="3530" spans="1:1" x14ac:dyDescent="0.25">
      <c r="A3530" s="89"/>
    </row>
    <row r="3531" spans="1:1" x14ac:dyDescent="0.25">
      <c r="A3531" s="89"/>
    </row>
    <row r="3532" spans="1:1" x14ac:dyDescent="0.25">
      <c r="A3532" s="89"/>
    </row>
    <row r="3533" spans="1:1" x14ac:dyDescent="0.25">
      <c r="A3533" s="89"/>
    </row>
    <row r="3534" spans="1:1" x14ac:dyDescent="0.25">
      <c r="A3534" s="89"/>
    </row>
    <row r="3535" spans="1:1" x14ac:dyDescent="0.25">
      <c r="A3535" s="89"/>
    </row>
    <row r="3536" spans="1:1" x14ac:dyDescent="0.25">
      <c r="A3536" s="89"/>
    </row>
    <row r="3537" spans="1:1" x14ac:dyDescent="0.25">
      <c r="A3537" s="89"/>
    </row>
    <row r="3538" spans="1:1" x14ac:dyDescent="0.25">
      <c r="A3538" s="89"/>
    </row>
    <row r="3539" spans="1:1" x14ac:dyDescent="0.25">
      <c r="A3539" s="89"/>
    </row>
    <row r="3540" spans="1:1" x14ac:dyDescent="0.25">
      <c r="A3540" s="89"/>
    </row>
    <row r="3541" spans="1:1" x14ac:dyDescent="0.25">
      <c r="A3541" s="89"/>
    </row>
    <row r="3542" spans="1:1" x14ac:dyDescent="0.25">
      <c r="A3542" s="89"/>
    </row>
    <row r="3543" spans="1:1" x14ac:dyDescent="0.25">
      <c r="A3543" s="89"/>
    </row>
    <row r="3544" spans="1:1" x14ac:dyDescent="0.25">
      <c r="A3544" s="89"/>
    </row>
    <row r="3545" spans="1:1" x14ac:dyDescent="0.25">
      <c r="A3545" s="89"/>
    </row>
    <row r="3546" spans="1:1" x14ac:dyDescent="0.25">
      <c r="A3546" s="89"/>
    </row>
    <row r="3547" spans="1:1" x14ac:dyDescent="0.25">
      <c r="A3547" s="89"/>
    </row>
    <row r="3548" spans="1:1" x14ac:dyDescent="0.25">
      <c r="A3548" s="89"/>
    </row>
    <row r="3549" spans="1:1" x14ac:dyDescent="0.25">
      <c r="A3549" s="89"/>
    </row>
    <row r="3550" spans="1:1" x14ac:dyDescent="0.25">
      <c r="A3550" s="89"/>
    </row>
    <row r="3551" spans="1:1" x14ac:dyDescent="0.25">
      <c r="A3551" s="89"/>
    </row>
    <row r="3552" spans="1:1" x14ac:dyDescent="0.25">
      <c r="A3552" s="89"/>
    </row>
    <row r="3553" spans="1:1" x14ac:dyDescent="0.25">
      <c r="A3553" s="89"/>
    </row>
    <row r="3554" spans="1:1" x14ac:dyDescent="0.25">
      <c r="A3554" s="89"/>
    </row>
    <row r="3555" spans="1:1" x14ac:dyDescent="0.25">
      <c r="A3555" s="89"/>
    </row>
    <row r="3556" spans="1:1" x14ac:dyDescent="0.25">
      <c r="A3556" s="89"/>
    </row>
    <row r="3557" spans="1:1" x14ac:dyDescent="0.25">
      <c r="A3557" s="89"/>
    </row>
    <row r="3558" spans="1:1" x14ac:dyDescent="0.25">
      <c r="A3558" s="89"/>
    </row>
    <row r="3559" spans="1:1" x14ac:dyDescent="0.25">
      <c r="A3559" s="89"/>
    </row>
    <row r="3560" spans="1:1" x14ac:dyDescent="0.25">
      <c r="A3560" s="89"/>
    </row>
    <row r="3561" spans="1:1" x14ac:dyDescent="0.25">
      <c r="A3561" s="89"/>
    </row>
    <row r="3562" spans="1:1" x14ac:dyDescent="0.25">
      <c r="A3562" s="89"/>
    </row>
    <row r="3563" spans="1:1" x14ac:dyDescent="0.25">
      <c r="A3563" s="89"/>
    </row>
    <row r="3564" spans="1:1" x14ac:dyDescent="0.25">
      <c r="A3564" s="89"/>
    </row>
    <row r="3565" spans="1:1" x14ac:dyDescent="0.25">
      <c r="A3565" s="89"/>
    </row>
    <row r="3566" spans="1:1" x14ac:dyDescent="0.25">
      <c r="A3566" s="89"/>
    </row>
    <row r="3567" spans="1:1" x14ac:dyDescent="0.25">
      <c r="A3567" s="89"/>
    </row>
    <row r="3568" spans="1:1" x14ac:dyDescent="0.25">
      <c r="A3568" s="89"/>
    </row>
    <row r="3569" spans="1:1" x14ac:dyDescent="0.25">
      <c r="A3569" s="89"/>
    </row>
    <row r="3570" spans="1:1" x14ac:dyDescent="0.25">
      <c r="A3570" s="89"/>
    </row>
    <row r="3571" spans="1:1" x14ac:dyDescent="0.25">
      <c r="A3571" s="89"/>
    </row>
    <row r="3572" spans="1:1" x14ac:dyDescent="0.25">
      <c r="A3572" s="89"/>
    </row>
    <row r="3573" spans="1:1" x14ac:dyDescent="0.25">
      <c r="A3573" s="89"/>
    </row>
    <row r="3574" spans="1:1" x14ac:dyDescent="0.25">
      <c r="A3574" s="89"/>
    </row>
    <row r="3575" spans="1:1" x14ac:dyDescent="0.25">
      <c r="A3575" s="89"/>
    </row>
    <row r="3576" spans="1:1" x14ac:dyDescent="0.25">
      <c r="A3576" s="89"/>
    </row>
    <row r="3577" spans="1:1" x14ac:dyDescent="0.25">
      <c r="A3577" s="89"/>
    </row>
    <row r="3578" spans="1:1" x14ac:dyDescent="0.25">
      <c r="A3578" s="89"/>
    </row>
    <row r="3579" spans="1:1" x14ac:dyDescent="0.25">
      <c r="A3579" s="89"/>
    </row>
    <row r="3580" spans="1:1" x14ac:dyDescent="0.25">
      <c r="A3580" s="89"/>
    </row>
    <row r="3581" spans="1:1" x14ac:dyDescent="0.25">
      <c r="A3581" s="89"/>
    </row>
    <row r="3582" spans="1:1" x14ac:dyDescent="0.25">
      <c r="A3582" s="89"/>
    </row>
    <row r="3583" spans="1:1" x14ac:dyDescent="0.25">
      <c r="A3583" s="89"/>
    </row>
    <row r="3584" spans="1:1" x14ac:dyDescent="0.25">
      <c r="A3584" s="89"/>
    </row>
    <row r="3585" spans="1:1" x14ac:dyDescent="0.25">
      <c r="A3585" s="89"/>
    </row>
    <row r="3586" spans="1:1" x14ac:dyDescent="0.25">
      <c r="A3586" s="89"/>
    </row>
    <row r="3587" spans="1:1" x14ac:dyDescent="0.25">
      <c r="A3587" s="89"/>
    </row>
    <row r="3588" spans="1:1" x14ac:dyDescent="0.25">
      <c r="A3588" s="89"/>
    </row>
    <row r="3589" spans="1:1" x14ac:dyDescent="0.25">
      <c r="A3589" s="89"/>
    </row>
    <row r="3590" spans="1:1" x14ac:dyDescent="0.25">
      <c r="A3590" s="89"/>
    </row>
    <row r="3591" spans="1:1" x14ac:dyDescent="0.25">
      <c r="A3591" s="89"/>
    </row>
    <row r="3592" spans="1:1" x14ac:dyDescent="0.25">
      <c r="A3592" s="89"/>
    </row>
    <row r="3593" spans="1:1" x14ac:dyDescent="0.25">
      <c r="A3593" s="89"/>
    </row>
    <row r="3594" spans="1:1" x14ac:dyDescent="0.25">
      <c r="A3594" s="89"/>
    </row>
    <row r="3595" spans="1:1" x14ac:dyDescent="0.25">
      <c r="A3595" s="89"/>
    </row>
    <row r="3596" spans="1:1" x14ac:dyDescent="0.25">
      <c r="A3596" s="89"/>
    </row>
    <row r="3597" spans="1:1" x14ac:dyDescent="0.25">
      <c r="A3597" s="89"/>
    </row>
    <row r="3598" spans="1:1" x14ac:dyDescent="0.25">
      <c r="A3598" s="89"/>
    </row>
    <row r="3599" spans="1:1" x14ac:dyDescent="0.25">
      <c r="A3599" s="89"/>
    </row>
    <row r="3600" spans="1:1" x14ac:dyDescent="0.25">
      <c r="A3600" s="89"/>
    </row>
    <row r="3601" spans="1:1" x14ac:dyDescent="0.25">
      <c r="A3601" s="89"/>
    </row>
    <row r="3602" spans="1:1" x14ac:dyDescent="0.25">
      <c r="A3602" s="89"/>
    </row>
    <row r="3603" spans="1:1" x14ac:dyDescent="0.25">
      <c r="A3603" s="89"/>
    </row>
    <row r="3604" spans="1:1" x14ac:dyDescent="0.25">
      <c r="A3604" s="89"/>
    </row>
    <row r="3605" spans="1:1" x14ac:dyDescent="0.25">
      <c r="A3605" s="89"/>
    </row>
    <row r="3606" spans="1:1" x14ac:dyDescent="0.25">
      <c r="A3606" s="89"/>
    </row>
    <row r="3607" spans="1:1" x14ac:dyDescent="0.25">
      <c r="A3607" s="89"/>
    </row>
    <row r="3608" spans="1:1" x14ac:dyDescent="0.25">
      <c r="A3608" s="89"/>
    </row>
    <row r="3609" spans="1:1" x14ac:dyDescent="0.25">
      <c r="A3609" s="89"/>
    </row>
    <row r="3610" spans="1:1" x14ac:dyDescent="0.25">
      <c r="A3610" s="89"/>
    </row>
    <row r="3611" spans="1:1" x14ac:dyDescent="0.25">
      <c r="A3611" s="89"/>
    </row>
    <row r="3612" spans="1:1" x14ac:dyDescent="0.25">
      <c r="A3612" s="89"/>
    </row>
    <row r="3613" spans="1:1" x14ac:dyDescent="0.25">
      <c r="A3613" s="89"/>
    </row>
    <row r="3614" spans="1:1" x14ac:dyDescent="0.25">
      <c r="A3614" s="89"/>
    </row>
    <row r="3615" spans="1:1" x14ac:dyDescent="0.25">
      <c r="A3615" s="89"/>
    </row>
    <row r="3616" spans="1:1" x14ac:dyDescent="0.25">
      <c r="A3616" s="89"/>
    </row>
    <row r="3617" spans="1:1" x14ac:dyDescent="0.25">
      <c r="A3617" s="89"/>
    </row>
    <row r="3618" spans="1:1" x14ac:dyDescent="0.25">
      <c r="A3618" s="89"/>
    </row>
    <row r="3619" spans="1:1" x14ac:dyDescent="0.25">
      <c r="A3619" s="89"/>
    </row>
    <row r="3620" spans="1:1" x14ac:dyDescent="0.25">
      <c r="A3620" s="89"/>
    </row>
    <row r="3621" spans="1:1" x14ac:dyDescent="0.25">
      <c r="A3621" s="89"/>
    </row>
    <row r="3622" spans="1:1" x14ac:dyDescent="0.25">
      <c r="A3622" s="89"/>
    </row>
    <row r="3623" spans="1:1" x14ac:dyDescent="0.25">
      <c r="A3623" s="89"/>
    </row>
    <row r="3624" spans="1:1" x14ac:dyDescent="0.25">
      <c r="A3624" s="89"/>
    </row>
    <row r="3625" spans="1:1" x14ac:dyDescent="0.25">
      <c r="A3625" s="89"/>
    </row>
    <row r="3626" spans="1:1" x14ac:dyDescent="0.25">
      <c r="A3626" s="89"/>
    </row>
    <row r="3627" spans="1:1" x14ac:dyDescent="0.25">
      <c r="A3627" s="89"/>
    </row>
    <row r="3628" spans="1:1" x14ac:dyDescent="0.25">
      <c r="A3628" s="89"/>
    </row>
    <row r="3629" spans="1:1" x14ac:dyDescent="0.25">
      <c r="A3629" s="89"/>
    </row>
    <row r="3630" spans="1:1" x14ac:dyDescent="0.25">
      <c r="A3630" s="89"/>
    </row>
    <row r="3631" spans="1:1" x14ac:dyDescent="0.25">
      <c r="A3631" s="89"/>
    </row>
    <row r="3632" spans="1:1" x14ac:dyDescent="0.25">
      <c r="A3632" s="89"/>
    </row>
    <row r="3633" spans="1:1" x14ac:dyDescent="0.25">
      <c r="A3633" s="89"/>
    </row>
    <row r="3634" spans="1:1" x14ac:dyDescent="0.25">
      <c r="A3634" s="89"/>
    </row>
    <row r="3635" spans="1:1" x14ac:dyDescent="0.25">
      <c r="A3635" s="89"/>
    </row>
    <row r="3636" spans="1:1" x14ac:dyDescent="0.25">
      <c r="A3636" s="89"/>
    </row>
    <row r="3637" spans="1:1" x14ac:dyDescent="0.25">
      <c r="A3637" s="89"/>
    </row>
    <row r="3638" spans="1:1" x14ac:dyDescent="0.25">
      <c r="A3638" s="89"/>
    </row>
    <row r="3639" spans="1:1" x14ac:dyDescent="0.25">
      <c r="A3639" s="89"/>
    </row>
    <row r="3640" spans="1:1" x14ac:dyDescent="0.25">
      <c r="A3640" s="89"/>
    </row>
    <row r="3641" spans="1:1" x14ac:dyDescent="0.25">
      <c r="A3641" s="89"/>
    </row>
    <row r="3642" spans="1:1" x14ac:dyDescent="0.25">
      <c r="A3642" s="89"/>
    </row>
    <row r="3643" spans="1:1" x14ac:dyDescent="0.25">
      <c r="A3643" s="89"/>
    </row>
    <row r="3644" spans="1:1" x14ac:dyDescent="0.25">
      <c r="A3644" s="89"/>
    </row>
    <row r="3645" spans="1:1" x14ac:dyDescent="0.25">
      <c r="A3645" s="89"/>
    </row>
    <row r="3646" spans="1:1" x14ac:dyDescent="0.25">
      <c r="A3646" s="89"/>
    </row>
    <row r="3647" spans="1:1" x14ac:dyDescent="0.25">
      <c r="A3647" s="89"/>
    </row>
    <row r="3648" spans="1:1" x14ac:dyDescent="0.25">
      <c r="A3648" s="89"/>
    </row>
    <row r="3649" spans="1:1" x14ac:dyDescent="0.25">
      <c r="A3649" s="89"/>
    </row>
    <row r="3650" spans="1:1" x14ac:dyDescent="0.25">
      <c r="A3650" s="89"/>
    </row>
    <row r="3651" spans="1:1" x14ac:dyDescent="0.25">
      <c r="A3651" s="89"/>
    </row>
    <row r="3652" spans="1:1" x14ac:dyDescent="0.25">
      <c r="A3652" s="89"/>
    </row>
    <row r="3653" spans="1:1" x14ac:dyDescent="0.25">
      <c r="A3653" s="89"/>
    </row>
    <row r="3654" spans="1:1" x14ac:dyDescent="0.25">
      <c r="A3654" s="89"/>
    </row>
    <row r="3655" spans="1:1" x14ac:dyDescent="0.25">
      <c r="A3655" s="89"/>
    </row>
    <row r="3656" spans="1:1" x14ac:dyDescent="0.25">
      <c r="A3656" s="89"/>
    </row>
    <row r="3657" spans="1:1" x14ac:dyDescent="0.25">
      <c r="A3657" s="89"/>
    </row>
    <row r="3658" spans="1:1" x14ac:dyDescent="0.25">
      <c r="A3658" s="89"/>
    </row>
    <row r="3659" spans="1:1" x14ac:dyDescent="0.25">
      <c r="A3659" s="89"/>
    </row>
    <row r="3660" spans="1:1" x14ac:dyDescent="0.25">
      <c r="A3660" s="89"/>
    </row>
    <row r="3661" spans="1:1" x14ac:dyDescent="0.25">
      <c r="A3661" s="89"/>
    </row>
    <row r="3662" spans="1:1" x14ac:dyDescent="0.25">
      <c r="A3662" s="89"/>
    </row>
    <row r="3663" spans="1:1" x14ac:dyDescent="0.25">
      <c r="A3663" s="89"/>
    </row>
    <row r="3664" spans="1:1" x14ac:dyDescent="0.25">
      <c r="A3664" s="89"/>
    </row>
    <row r="3665" spans="1:1" x14ac:dyDescent="0.25">
      <c r="A3665" s="89"/>
    </row>
    <row r="3666" spans="1:1" x14ac:dyDescent="0.25">
      <c r="A3666" s="89"/>
    </row>
    <row r="3667" spans="1:1" x14ac:dyDescent="0.25">
      <c r="A3667" s="89"/>
    </row>
    <row r="3668" spans="1:1" x14ac:dyDescent="0.25">
      <c r="A3668" s="89"/>
    </row>
    <row r="3669" spans="1:1" x14ac:dyDescent="0.25">
      <c r="A3669" s="89"/>
    </row>
    <row r="3670" spans="1:1" x14ac:dyDescent="0.25">
      <c r="A3670" s="89"/>
    </row>
    <row r="3671" spans="1:1" x14ac:dyDescent="0.25">
      <c r="A3671" s="89"/>
    </row>
    <row r="3672" spans="1:1" x14ac:dyDescent="0.25">
      <c r="A3672" s="89"/>
    </row>
    <row r="3673" spans="1:1" x14ac:dyDescent="0.25">
      <c r="A3673" s="89"/>
    </row>
    <row r="3674" spans="1:1" x14ac:dyDescent="0.25">
      <c r="A3674" s="89"/>
    </row>
    <row r="3675" spans="1:1" x14ac:dyDescent="0.25">
      <c r="A3675" s="89"/>
    </row>
    <row r="3676" spans="1:1" x14ac:dyDescent="0.25">
      <c r="A3676" s="89"/>
    </row>
    <row r="3677" spans="1:1" x14ac:dyDescent="0.25">
      <c r="A3677" s="89"/>
    </row>
    <row r="3678" spans="1:1" x14ac:dyDescent="0.25">
      <c r="A3678" s="89"/>
    </row>
    <row r="3679" spans="1:1" x14ac:dyDescent="0.25">
      <c r="A3679" s="89"/>
    </row>
    <row r="3680" spans="1:1" x14ac:dyDescent="0.25">
      <c r="A3680" s="89"/>
    </row>
    <row r="3681" spans="1:1" x14ac:dyDescent="0.25">
      <c r="A3681" s="89"/>
    </row>
    <row r="3682" spans="1:1" x14ac:dyDescent="0.25">
      <c r="A3682" s="89"/>
    </row>
    <row r="3683" spans="1:1" x14ac:dyDescent="0.25">
      <c r="A3683" s="89"/>
    </row>
    <row r="3684" spans="1:1" x14ac:dyDescent="0.25">
      <c r="A3684" s="89"/>
    </row>
    <row r="3685" spans="1:1" x14ac:dyDescent="0.25">
      <c r="A3685" s="89"/>
    </row>
    <row r="3686" spans="1:1" x14ac:dyDescent="0.25">
      <c r="A3686" s="89"/>
    </row>
    <row r="3687" spans="1:1" x14ac:dyDescent="0.25">
      <c r="A3687" s="89"/>
    </row>
    <row r="3688" spans="1:1" x14ac:dyDescent="0.25">
      <c r="A3688" s="89"/>
    </row>
    <row r="3689" spans="1:1" x14ac:dyDescent="0.25">
      <c r="A3689" s="89"/>
    </row>
    <row r="3690" spans="1:1" x14ac:dyDescent="0.25">
      <c r="A3690" s="89"/>
    </row>
    <row r="3691" spans="1:1" x14ac:dyDescent="0.25">
      <c r="A3691" s="89"/>
    </row>
    <row r="3692" spans="1:1" x14ac:dyDescent="0.25">
      <c r="A3692" s="89"/>
    </row>
    <row r="3693" spans="1:1" x14ac:dyDescent="0.25">
      <c r="A3693" s="89"/>
    </row>
    <row r="3694" spans="1:1" x14ac:dyDescent="0.25">
      <c r="A3694" s="89"/>
    </row>
    <row r="3695" spans="1:1" x14ac:dyDescent="0.25">
      <c r="A3695" s="89"/>
    </row>
    <row r="3696" spans="1:1" x14ac:dyDescent="0.25">
      <c r="A3696" s="89"/>
    </row>
    <row r="3697" spans="1:1" x14ac:dyDescent="0.25">
      <c r="A3697" s="89"/>
    </row>
    <row r="3698" spans="1:1" x14ac:dyDescent="0.25">
      <c r="A3698" s="89"/>
    </row>
    <row r="3699" spans="1:1" x14ac:dyDescent="0.25">
      <c r="A3699" s="89"/>
    </row>
    <row r="3700" spans="1:1" x14ac:dyDescent="0.25">
      <c r="A3700" s="89"/>
    </row>
    <row r="3701" spans="1:1" x14ac:dyDescent="0.25">
      <c r="A3701" s="89"/>
    </row>
    <row r="3702" spans="1:1" x14ac:dyDescent="0.25">
      <c r="A3702" s="89"/>
    </row>
    <row r="3703" spans="1:1" x14ac:dyDescent="0.25">
      <c r="A3703" s="89"/>
    </row>
    <row r="3704" spans="1:1" x14ac:dyDescent="0.25">
      <c r="A3704" s="89"/>
    </row>
    <row r="3705" spans="1:1" x14ac:dyDescent="0.25">
      <c r="A3705" s="89"/>
    </row>
    <row r="3706" spans="1:1" x14ac:dyDescent="0.25">
      <c r="A3706" s="89"/>
    </row>
    <row r="3707" spans="1:1" x14ac:dyDescent="0.25">
      <c r="A3707" s="89"/>
    </row>
    <row r="3708" spans="1:1" x14ac:dyDescent="0.25">
      <c r="A3708" s="89"/>
    </row>
    <row r="3709" spans="1:1" x14ac:dyDescent="0.25">
      <c r="A3709" s="89"/>
    </row>
    <row r="3710" spans="1:1" x14ac:dyDescent="0.25">
      <c r="A3710" s="89"/>
    </row>
    <row r="3711" spans="1:1" x14ac:dyDescent="0.25">
      <c r="A3711" s="89"/>
    </row>
    <row r="3712" spans="1:1" x14ac:dyDescent="0.25">
      <c r="A3712" s="89"/>
    </row>
    <row r="3713" spans="1:1" x14ac:dyDescent="0.25">
      <c r="A3713" s="89"/>
    </row>
    <row r="3714" spans="1:1" x14ac:dyDescent="0.25">
      <c r="A3714" s="89"/>
    </row>
    <row r="3715" spans="1:1" x14ac:dyDescent="0.25">
      <c r="A3715" s="89"/>
    </row>
    <row r="3716" spans="1:1" x14ac:dyDescent="0.25">
      <c r="A3716" s="89"/>
    </row>
    <row r="3717" spans="1:1" x14ac:dyDescent="0.25">
      <c r="A3717" s="89"/>
    </row>
    <row r="3718" spans="1:1" x14ac:dyDescent="0.25">
      <c r="A3718" s="89"/>
    </row>
    <row r="3719" spans="1:1" x14ac:dyDescent="0.25">
      <c r="A3719" s="89"/>
    </row>
    <row r="3720" spans="1:1" x14ac:dyDescent="0.25">
      <c r="A3720" s="89"/>
    </row>
    <row r="3721" spans="1:1" x14ac:dyDescent="0.25">
      <c r="A3721" s="89"/>
    </row>
    <row r="3722" spans="1:1" x14ac:dyDescent="0.25">
      <c r="A3722" s="89"/>
    </row>
    <row r="3723" spans="1:1" x14ac:dyDescent="0.25">
      <c r="A3723" s="89"/>
    </row>
    <row r="3724" spans="1:1" x14ac:dyDescent="0.25">
      <c r="A3724" s="89"/>
    </row>
    <row r="3725" spans="1:1" x14ac:dyDescent="0.25">
      <c r="A3725" s="89"/>
    </row>
    <row r="3726" spans="1:1" x14ac:dyDescent="0.25">
      <c r="A3726" s="89"/>
    </row>
    <row r="3727" spans="1:1" x14ac:dyDescent="0.25">
      <c r="A3727" s="89"/>
    </row>
    <row r="3728" spans="1:1" x14ac:dyDescent="0.25">
      <c r="A3728" s="89"/>
    </row>
    <row r="3729" spans="1:1" x14ac:dyDescent="0.25">
      <c r="A3729" s="89"/>
    </row>
    <row r="3730" spans="1:1" x14ac:dyDescent="0.25">
      <c r="A3730" s="89"/>
    </row>
    <row r="3731" spans="1:1" x14ac:dyDescent="0.25">
      <c r="A3731" s="89"/>
    </row>
    <row r="3732" spans="1:1" x14ac:dyDescent="0.25">
      <c r="A3732" s="89"/>
    </row>
    <row r="3733" spans="1:1" x14ac:dyDescent="0.25">
      <c r="A3733" s="89"/>
    </row>
    <row r="3734" spans="1:1" x14ac:dyDescent="0.25">
      <c r="A3734" s="89"/>
    </row>
    <row r="3735" spans="1:1" x14ac:dyDescent="0.25">
      <c r="A3735" s="89"/>
    </row>
    <row r="3736" spans="1:1" x14ac:dyDescent="0.25">
      <c r="A3736" s="89"/>
    </row>
    <row r="3737" spans="1:1" x14ac:dyDescent="0.25">
      <c r="A3737" s="89"/>
    </row>
    <row r="3738" spans="1:1" x14ac:dyDescent="0.25">
      <c r="A3738" s="89"/>
    </row>
    <row r="3739" spans="1:1" x14ac:dyDescent="0.25">
      <c r="A3739" s="89"/>
    </row>
    <row r="3740" spans="1:1" x14ac:dyDescent="0.25">
      <c r="A3740" s="89"/>
    </row>
    <row r="3741" spans="1:1" x14ac:dyDescent="0.25">
      <c r="A3741" s="89"/>
    </row>
    <row r="3742" spans="1:1" x14ac:dyDescent="0.25">
      <c r="A3742" s="89"/>
    </row>
    <row r="3743" spans="1:1" x14ac:dyDescent="0.25">
      <c r="A3743" s="89"/>
    </row>
    <row r="3744" spans="1:1" x14ac:dyDescent="0.25">
      <c r="A3744" s="89"/>
    </row>
    <row r="3745" spans="1:1" x14ac:dyDescent="0.25">
      <c r="A3745" s="89"/>
    </row>
    <row r="3746" spans="1:1" x14ac:dyDescent="0.25">
      <c r="A3746" s="89"/>
    </row>
    <row r="3747" spans="1:1" x14ac:dyDescent="0.25">
      <c r="A3747" s="89"/>
    </row>
    <row r="3748" spans="1:1" x14ac:dyDescent="0.25">
      <c r="A3748" s="89"/>
    </row>
    <row r="3749" spans="1:1" x14ac:dyDescent="0.25">
      <c r="A3749" s="89"/>
    </row>
    <row r="3750" spans="1:1" x14ac:dyDescent="0.25">
      <c r="A3750" s="89"/>
    </row>
    <row r="3751" spans="1:1" x14ac:dyDescent="0.25">
      <c r="A3751" s="89"/>
    </row>
    <row r="3752" spans="1:1" x14ac:dyDescent="0.25">
      <c r="A3752" s="89"/>
    </row>
    <row r="3753" spans="1:1" x14ac:dyDescent="0.25">
      <c r="A3753" s="89"/>
    </row>
    <row r="3754" spans="1:1" x14ac:dyDescent="0.25">
      <c r="A3754" s="89"/>
    </row>
    <row r="3755" spans="1:1" x14ac:dyDescent="0.25">
      <c r="A3755" s="89"/>
    </row>
    <row r="3756" spans="1:1" x14ac:dyDescent="0.25">
      <c r="A3756" s="89"/>
    </row>
    <row r="3757" spans="1:1" x14ac:dyDescent="0.25">
      <c r="A3757" s="89"/>
    </row>
    <row r="3758" spans="1:1" x14ac:dyDescent="0.25">
      <c r="A3758" s="89"/>
    </row>
    <row r="3759" spans="1:1" x14ac:dyDescent="0.25">
      <c r="A3759" s="89"/>
    </row>
    <row r="3760" spans="1:1" x14ac:dyDescent="0.25">
      <c r="A3760" s="89"/>
    </row>
    <row r="3761" spans="1:1" x14ac:dyDescent="0.25">
      <c r="A3761" s="89"/>
    </row>
    <row r="3762" spans="1:1" x14ac:dyDescent="0.25">
      <c r="A3762" s="89"/>
    </row>
    <row r="3763" spans="1:1" x14ac:dyDescent="0.25">
      <c r="A3763" s="89"/>
    </row>
    <row r="3764" spans="1:1" x14ac:dyDescent="0.25">
      <c r="A3764" s="89"/>
    </row>
    <row r="3765" spans="1:1" x14ac:dyDescent="0.25">
      <c r="A3765" s="89"/>
    </row>
    <row r="3766" spans="1:1" x14ac:dyDescent="0.25">
      <c r="A3766" s="89"/>
    </row>
    <row r="3767" spans="1:1" x14ac:dyDescent="0.25">
      <c r="A3767" s="89"/>
    </row>
    <row r="3768" spans="1:1" x14ac:dyDescent="0.25">
      <c r="A3768" s="89"/>
    </row>
    <row r="3769" spans="1:1" x14ac:dyDescent="0.25">
      <c r="A3769" s="89"/>
    </row>
    <row r="3770" spans="1:1" x14ac:dyDescent="0.25">
      <c r="A3770" s="89"/>
    </row>
    <row r="3771" spans="1:1" x14ac:dyDescent="0.25">
      <c r="A3771" s="89"/>
    </row>
    <row r="3772" spans="1:1" x14ac:dyDescent="0.25">
      <c r="A3772" s="89"/>
    </row>
    <row r="3773" spans="1:1" x14ac:dyDescent="0.25">
      <c r="A3773" s="89"/>
    </row>
    <row r="3774" spans="1:1" x14ac:dyDescent="0.25">
      <c r="A3774" s="89"/>
    </row>
    <row r="3775" spans="1:1" x14ac:dyDescent="0.25">
      <c r="A3775" s="89"/>
    </row>
    <row r="3776" spans="1:1" x14ac:dyDescent="0.25">
      <c r="A3776" s="89"/>
    </row>
    <row r="3777" spans="1:1" x14ac:dyDescent="0.25">
      <c r="A3777" s="89"/>
    </row>
    <row r="3778" spans="1:1" x14ac:dyDescent="0.25">
      <c r="A3778" s="89"/>
    </row>
    <row r="3779" spans="1:1" x14ac:dyDescent="0.25">
      <c r="A3779" s="89"/>
    </row>
    <row r="3780" spans="1:1" x14ac:dyDescent="0.25">
      <c r="A3780" s="89"/>
    </row>
    <row r="3781" spans="1:1" x14ac:dyDescent="0.25">
      <c r="A3781" s="89"/>
    </row>
    <row r="3782" spans="1:1" x14ac:dyDescent="0.25">
      <c r="A3782" s="89"/>
    </row>
    <row r="3783" spans="1:1" x14ac:dyDescent="0.25">
      <c r="A3783" s="89"/>
    </row>
    <row r="3784" spans="1:1" x14ac:dyDescent="0.25">
      <c r="A3784" s="89"/>
    </row>
    <row r="3785" spans="1:1" x14ac:dyDescent="0.25">
      <c r="A3785" s="89"/>
    </row>
    <row r="3786" spans="1:1" x14ac:dyDescent="0.25">
      <c r="A3786" s="89"/>
    </row>
    <row r="3787" spans="1:1" x14ac:dyDescent="0.25">
      <c r="A3787" s="89"/>
    </row>
    <row r="3788" spans="1:1" x14ac:dyDescent="0.25">
      <c r="A3788" s="89"/>
    </row>
    <row r="3789" spans="1:1" x14ac:dyDescent="0.25">
      <c r="A3789" s="89"/>
    </row>
    <row r="3790" spans="1:1" x14ac:dyDescent="0.25">
      <c r="A3790" s="89"/>
    </row>
    <row r="3791" spans="1:1" x14ac:dyDescent="0.25">
      <c r="A3791" s="89"/>
    </row>
    <row r="3792" spans="1:1" x14ac:dyDescent="0.25">
      <c r="A3792" s="89"/>
    </row>
    <row r="3793" spans="1:1" x14ac:dyDescent="0.25">
      <c r="A3793" s="89"/>
    </row>
    <row r="3794" spans="1:1" x14ac:dyDescent="0.25">
      <c r="A3794" s="89"/>
    </row>
    <row r="3795" spans="1:1" x14ac:dyDescent="0.25">
      <c r="A3795" s="89"/>
    </row>
    <row r="3796" spans="1:1" x14ac:dyDescent="0.25">
      <c r="A3796" s="89"/>
    </row>
    <row r="3797" spans="1:1" x14ac:dyDescent="0.25">
      <c r="A3797" s="89"/>
    </row>
    <row r="3798" spans="1:1" x14ac:dyDescent="0.25">
      <c r="A3798" s="89"/>
    </row>
    <row r="3799" spans="1:1" x14ac:dyDescent="0.25">
      <c r="A3799" s="89"/>
    </row>
    <row r="3800" spans="1:1" x14ac:dyDescent="0.25">
      <c r="A3800" s="89"/>
    </row>
    <row r="3801" spans="1:1" x14ac:dyDescent="0.25">
      <c r="A3801" s="89"/>
    </row>
    <row r="3802" spans="1:1" x14ac:dyDescent="0.25">
      <c r="A3802" s="89"/>
    </row>
    <row r="3803" spans="1:1" x14ac:dyDescent="0.25">
      <c r="A3803" s="89"/>
    </row>
    <row r="3804" spans="1:1" x14ac:dyDescent="0.25">
      <c r="A3804" s="89"/>
    </row>
    <row r="3805" spans="1:1" x14ac:dyDescent="0.25">
      <c r="A3805" s="89"/>
    </row>
    <row r="3806" spans="1:1" x14ac:dyDescent="0.25">
      <c r="A3806" s="89"/>
    </row>
    <row r="3807" spans="1:1" x14ac:dyDescent="0.25">
      <c r="A3807" s="89"/>
    </row>
    <row r="3808" spans="1:1" x14ac:dyDescent="0.25">
      <c r="A3808" s="89"/>
    </row>
    <row r="3809" spans="1:1" x14ac:dyDescent="0.25">
      <c r="A3809" s="89"/>
    </row>
    <row r="3810" spans="1:1" x14ac:dyDescent="0.25">
      <c r="A3810" s="89"/>
    </row>
    <row r="3811" spans="1:1" x14ac:dyDescent="0.25">
      <c r="A3811" s="89"/>
    </row>
    <row r="3812" spans="1:1" x14ac:dyDescent="0.25">
      <c r="A3812" s="89"/>
    </row>
    <row r="3813" spans="1:1" x14ac:dyDescent="0.25">
      <c r="A3813" s="89"/>
    </row>
    <row r="3814" spans="1:1" x14ac:dyDescent="0.25">
      <c r="A3814" s="89"/>
    </row>
    <row r="3815" spans="1:1" x14ac:dyDescent="0.25">
      <c r="A3815" s="89"/>
    </row>
    <row r="3816" spans="1:1" x14ac:dyDescent="0.25">
      <c r="A3816" s="89"/>
    </row>
    <row r="3817" spans="1:1" x14ac:dyDescent="0.25">
      <c r="A3817" s="89"/>
    </row>
    <row r="3818" spans="1:1" x14ac:dyDescent="0.25">
      <c r="A3818" s="89"/>
    </row>
    <row r="3819" spans="1:1" x14ac:dyDescent="0.25">
      <c r="A3819" s="89"/>
    </row>
    <row r="3820" spans="1:1" x14ac:dyDescent="0.25">
      <c r="A3820" s="89"/>
    </row>
    <row r="3821" spans="1:1" x14ac:dyDescent="0.25">
      <c r="A3821" s="89"/>
    </row>
    <row r="3822" spans="1:1" x14ac:dyDescent="0.25">
      <c r="A3822" s="89"/>
    </row>
    <row r="3823" spans="1:1" x14ac:dyDescent="0.25">
      <c r="A3823" s="89"/>
    </row>
    <row r="3824" spans="1:1" x14ac:dyDescent="0.25">
      <c r="A3824" s="89"/>
    </row>
    <row r="3825" spans="1:1" x14ac:dyDescent="0.25">
      <c r="A3825" s="89"/>
    </row>
    <row r="3826" spans="1:1" x14ac:dyDescent="0.25">
      <c r="A3826" s="89"/>
    </row>
    <row r="3827" spans="1:1" x14ac:dyDescent="0.25">
      <c r="A3827" s="89"/>
    </row>
    <row r="3828" spans="1:1" x14ac:dyDescent="0.25">
      <c r="A3828" s="89"/>
    </row>
    <row r="3829" spans="1:1" x14ac:dyDescent="0.25">
      <c r="A3829" s="89"/>
    </row>
    <row r="3830" spans="1:1" x14ac:dyDescent="0.25">
      <c r="A3830" s="89"/>
    </row>
    <row r="3831" spans="1:1" x14ac:dyDescent="0.25">
      <c r="A3831" s="89"/>
    </row>
    <row r="3832" spans="1:1" x14ac:dyDescent="0.25">
      <c r="A3832" s="89"/>
    </row>
    <row r="3833" spans="1:1" x14ac:dyDescent="0.25">
      <c r="A3833" s="89"/>
    </row>
    <row r="3834" spans="1:1" x14ac:dyDescent="0.25">
      <c r="A3834" s="89"/>
    </row>
    <row r="3835" spans="1:1" x14ac:dyDescent="0.25">
      <c r="A3835" s="89"/>
    </row>
    <row r="3836" spans="1:1" x14ac:dyDescent="0.25">
      <c r="A3836" s="89"/>
    </row>
    <row r="3837" spans="1:1" x14ac:dyDescent="0.25">
      <c r="A3837" s="89"/>
    </row>
    <row r="3838" spans="1:1" x14ac:dyDescent="0.25">
      <c r="A3838" s="89"/>
    </row>
    <row r="3839" spans="1:1" x14ac:dyDescent="0.25">
      <c r="A3839" s="89"/>
    </row>
    <row r="3840" spans="1:1" x14ac:dyDescent="0.25">
      <c r="A3840" s="89"/>
    </row>
    <row r="3841" spans="1:1" x14ac:dyDescent="0.25">
      <c r="A3841" s="89"/>
    </row>
    <row r="3842" spans="1:1" x14ac:dyDescent="0.25">
      <c r="A3842" s="89"/>
    </row>
    <row r="3843" spans="1:1" x14ac:dyDescent="0.25">
      <c r="A3843" s="89"/>
    </row>
    <row r="3844" spans="1:1" x14ac:dyDescent="0.25">
      <c r="A3844" s="89"/>
    </row>
    <row r="3845" spans="1:1" x14ac:dyDescent="0.25">
      <c r="A3845" s="89"/>
    </row>
    <row r="3846" spans="1:1" x14ac:dyDescent="0.25">
      <c r="A3846" s="89"/>
    </row>
    <row r="3847" spans="1:1" x14ac:dyDescent="0.25">
      <c r="A3847" s="89"/>
    </row>
    <row r="3848" spans="1:1" x14ac:dyDescent="0.25">
      <c r="A3848" s="89"/>
    </row>
    <row r="3849" spans="1:1" x14ac:dyDescent="0.25">
      <c r="A3849" s="89"/>
    </row>
    <row r="3850" spans="1:1" x14ac:dyDescent="0.25">
      <c r="A3850" s="89"/>
    </row>
    <row r="3851" spans="1:1" x14ac:dyDescent="0.25">
      <c r="A3851" s="89"/>
    </row>
    <row r="3852" spans="1:1" x14ac:dyDescent="0.25">
      <c r="A3852" s="89"/>
    </row>
    <row r="3853" spans="1:1" x14ac:dyDescent="0.25">
      <c r="A3853" s="89"/>
    </row>
    <row r="3854" spans="1:1" x14ac:dyDescent="0.25">
      <c r="A3854" s="89"/>
    </row>
    <row r="3855" spans="1:1" x14ac:dyDescent="0.25">
      <c r="A3855" s="89"/>
    </row>
    <row r="3856" spans="1:1" x14ac:dyDescent="0.25">
      <c r="A3856" s="89"/>
    </row>
    <row r="3857" spans="1:1" x14ac:dyDescent="0.25">
      <c r="A3857" s="89"/>
    </row>
    <row r="3858" spans="1:1" x14ac:dyDescent="0.25">
      <c r="A3858" s="89"/>
    </row>
    <row r="3859" spans="1:1" x14ac:dyDescent="0.25">
      <c r="A3859" s="89"/>
    </row>
    <row r="3860" spans="1:1" x14ac:dyDescent="0.25">
      <c r="A3860" s="89"/>
    </row>
    <row r="3861" spans="1:1" x14ac:dyDescent="0.25">
      <c r="A3861" s="89"/>
    </row>
    <row r="3862" spans="1:1" x14ac:dyDescent="0.25">
      <c r="A3862" s="89"/>
    </row>
    <row r="3863" spans="1:1" x14ac:dyDescent="0.25">
      <c r="A3863" s="89"/>
    </row>
    <row r="3864" spans="1:1" x14ac:dyDescent="0.25">
      <c r="A3864" s="89"/>
    </row>
    <row r="3865" spans="1:1" x14ac:dyDescent="0.25">
      <c r="A3865" s="89"/>
    </row>
    <row r="3866" spans="1:1" x14ac:dyDescent="0.25">
      <c r="A3866" s="89"/>
    </row>
    <row r="3867" spans="1:1" x14ac:dyDescent="0.25">
      <c r="A3867" s="89"/>
    </row>
    <row r="3868" spans="1:1" x14ac:dyDescent="0.25">
      <c r="A3868" s="89"/>
    </row>
    <row r="3869" spans="1:1" x14ac:dyDescent="0.25">
      <c r="A3869" s="89"/>
    </row>
    <row r="3870" spans="1:1" x14ac:dyDescent="0.25">
      <c r="A3870" s="89"/>
    </row>
    <row r="3871" spans="1:1" x14ac:dyDescent="0.25">
      <c r="A3871" s="89"/>
    </row>
    <row r="3872" spans="1:1" x14ac:dyDescent="0.25">
      <c r="A3872" s="89"/>
    </row>
    <row r="3873" spans="1:1" x14ac:dyDescent="0.25">
      <c r="A3873" s="89"/>
    </row>
    <row r="3874" spans="1:1" x14ac:dyDescent="0.25">
      <c r="A3874" s="89"/>
    </row>
    <row r="3875" spans="1:1" x14ac:dyDescent="0.25">
      <c r="A3875" s="89"/>
    </row>
    <row r="3876" spans="1:1" x14ac:dyDescent="0.25">
      <c r="A3876" s="89"/>
    </row>
    <row r="3877" spans="1:1" x14ac:dyDescent="0.25">
      <c r="A3877" s="89"/>
    </row>
    <row r="3878" spans="1:1" x14ac:dyDescent="0.25">
      <c r="A3878" s="89"/>
    </row>
    <row r="3879" spans="1:1" x14ac:dyDescent="0.25">
      <c r="A3879" s="89"/>
    </row>
    <row r="3880" spans="1:1" x14ac:dyDescent="0.25">
      <c r="A3880" s="89"/>
    </row>
    <row r="3881" spans="1:1" x14ac:dyDescent="0.25">
      <c r="A3881" s="89"/>
    </row>
    <row r="3882" spans="1:1" x14ac:dyDescent="0.25">
      <c r="A3882" s="89"/>
    </row>
    <row r="3883" spans="1:1" x14ac:dyDescent="0.25">
      <c r="A3883" s="89"/>
    </row>
    <row r="3884" spans="1:1" x14ac:dyDescent="0.25">
      <c r="A3884" s="89"/>
    </row>
    <row r="3885" spans="1:1" x14ac:dyDescent="0.25">
      <c r="A3885" s="89"/>
    </row>
    <row r="3886" spans="1:1" x14ac:dyDescent="0.25">
      <c r="A3886" s="89"/>
    </row>
    <row r="3887" spans="1:1" x14ac:dyDescent="0.25">
      <c r="A3887" s="89"/>
    </row>
    <row r="3888" spans="1:1" x14ac:dyDescent="0.25">
      <c r="A3888" s="89"/>
    </row>
    <row r="3889" spans="1:1" x14ac:dyDescent="0.25">
      <c r="A3889" s="89"/>
    </row>
    <row r="3890" spans="1:1" x14ac:dyDescent="0.25">
      <c r="A3890" s="89"/>
    </row>
    <row r="3891" spans="1:1" x14ac:dyDescent="0.25">
      <c r="A3891" s="89"/>
    </row>
    <row r="3892" spans="1:1" x14ac:dyDescent="0.25">
      <c r="A3892" s="89"/>
    </row>
    <row r="3893" spans="1:1" x14ac:dyDescent="0.25">
      <c r="A3893" s="89"/>
    </row>
    <row r="3894" spans="1:1" x14ac:dyDescent="0.25">
      <c r="A3894" s="89"/>
    </row>
    <row r="3895" spans="1:1" x14ac:dyDescent="0.25">
      <c r="A3895" s="89"/>
    </row>
    <row r="3896" spans="1:1" x14ac:dyDescent="0.25">
      <c r="A3896" s="89"/>
    </row>
    <row r="3897" spans="1:1" x14ac:dyDescent="0.25">
      <c r="A3897" s="89"/>
    </row>
    <row r="3898" spans="1:1" x14ac:dyDescent="0.25">
      <c r="A3898" s="89"/>
    </row>
    <row r="3899" spans="1:1" x14ac:dyDescent="0.25">
      <c r="A3899" s="89"/>
    </row>
    <row r="3900" spans="1:1" x14ac:dyDescent="0.25">
      <c r="A3900" s="89"/>
    </row>
    <row r="3901" spans="1:1" x14ac:dyDescent="0.25">
      <c r="A3901" s="89"/>
    </row>
    <row r="3902" spans="1:1" x14ac:dyDescent="0.25">
      <c r="A3902" s="89"/>
    </row>
    <row r="3903" spans="1:1" x14ac:dyDescent="0.25">
      <c r="A3903" s="89"/>
    </row>
    <row r="3904" spans="1:1" x14ac:dyDescent="0.25">
      <c r="A3904" s="89"/>
    </row>
    <row r="3905" spans="1:1" x14ac:dyDescent="0.25">
      <c r="A3905" s="89"/>
    </row>
    <row r="3906" spans="1:1" x14ac:dyDescent="0.25">
      <c r="A3906" s="89"/>
    </row>
    <row r="3907" spans="1:1" x14ac:dyDescent="0.25">
      <c r="A3907" s="89"/>
    </row>
    <row r="3908" spans="1:1" x14ac:dyDescent="0.25">
      <c r="A3908" s="89"/>
    </row>
    <row r="3909" spans="1:1" x14ac:dyDescent="0.25">
      <c r="A3909" s="89"/>
    </row>
    <row r="3910" spans="1:1" x14ac:dyDescent="0.25">
      <c r="A3910" s="89"/>
    </row>
    <row r="3911" spans="1:1" x14ac:dyDescent="0.25">
      <c r="A3911" s="89"/>
    </row>
    <row r="3912" spans="1:1" x14ac:dyDescent="0.25">
      <c r="A3912" s="89"/>
    </row>
    <row r="3913" spans="1:1" x14ac:dyDescent="0.25">
      <c r="A3913" s="89"/>
    </row>
    <row r="3914" spans="1:1" x14ac:dyDescent="0.25">
      <c r="A3914" s="89"/>
    </row>
    <row r="3915" spans="1:1" x14ac:dyDescent="0.25">
      <c r="A3915" s="89"/>
    </row>
    <row r="3916" spans="1:1" x14ac:dyDescent="0.25">
      <c r="A3916" s="89"/>
    </row>
    <row r="3917" spans="1:1" x14ac:dyDescent="0.25">
      <c r="A3917" s="89"/>
    </row>
    <row r="3918" spans="1:1" x14ac:dyDescent="0.25">
      <c r="A3918" s="89"/>
    </row>
    <row r="3919" spans="1:1" x14ac:dyDescent="0.25">
      <c r="A3919" s="89"/>
    </row>
    <row r="3920" spans="1:1" x14ac:dyDescent="0.25">
      <c r="A3920" s="89"/>
    </row>
    <row r="3921" spans="1:1" x14ac:dyDescent="0.25">
      <c r="A3921" s="89"/>
    </row>
    <row r="3922" spans="1:1" x14ac:dyDescent="0.25">
      <c r="A3922" s="89"/>
    </row>
    <row r="3923" spans="1:1" x14ac:dyDescent="0.25">
      <c r="A3923" s="89"/>
    </row>
    <row r="3924" spans="1:1" x14ac:dyDescent="0.25">
      <c r="A3924" s="89"/>
    </row>
    <row r="3925" spans="1:1" x14ac:dyDescent="0.25">
      <c r="A3925" s="89"/>
    </row>
    <row r="3926" spans="1:1" x14ac:dyDescent="0.25">
      <c r="A3926" s="89"/>
    </row>
    <row r="3927" spans="1:1" x14ac:dyDescent="0.25">
      <c r="A3927" s="89"/>
    </row>
    <row r="3928" spans="1:1" x14ac:dyDescent="0.25">
      <c r="A3928" s="89"/>
    </row>
    <row r="3929" spans="1:1" x14ac:dyDescent="0.25">
      <c r="A3929" s="89"/>
    </row>
    <row r="3930" spans="1:1" x14ac:dyDescent="0.25">
      <c r="A3930" s="89"/>
    </row>
    <row r="3931" spans="1:1" x14ac:dyDescent="0.25">
      <c r="A3931" s="89"/>
    </row>
    <row r="3932" spans="1:1" x14ac:dyDescent="0.25">
      <c r="A3932" s="89"/>
    </row>
    <row r="3933" spans="1:1" x14ac:dyDescent="0.25">
      <c r="A3933" s="89"/>
    </row>
    <row r="3934" spans="1:1" x14ac:dyDescent="0.25">
      <c r="A3934" s="89"/>
    </row>
    <row r="3935" spans="1:1" x14ac:dyDescent="0.25">
      <c r="A3935" s="89"/>
    </row>
    <row r="3936" spans="1:1" x14ac:dyDescent="0.25">
      <c r="A3936" s="89"/>
    </row>
    <row r="3937" spans="1:1" x14ac:dyDescent="0.25">
      <c r="A3937" s="89"/>
    </row>
    <row r="3938" spans="1:1" x14ac:dyDescent="0.25">
      <c r="A3938" s="89"/>
    </row>
    <row r="3939" spans="1:1" x14ac:dyDescent="0.25">
      <c r="A3939" s="89"/>
    </row>
    <row r="3940" spans="1:1" x14ac:dyDescent="0.25">
      <c r="A3940" s="89"/>
    </row>
    <row r="3941" spans="1:1" x14ac:dyDescent="0.25">
      <c r="A3941" s="89"/>
    </row>
    <row r="3942" spans="1:1" x14ac:dyDescent="0.25">
      <c r="A3942" s="89"/>
    </row>
    <row r="3943" spans="1:1" x14ac:dyDescent="0.25">
      <c r="A3943" s="89"/>
    </row>
    <row r="3944" spans="1:1" x14ac:dyDescent="0.25">
      <c r="A3944" s="89"/>
    </row>
    <row r="3945" spans="1:1" x14ac:dyDescent="0.25">
      <c r="A3945" s="89"/>
    </row>
    <row r="3946" spans="1:1" x14ac:dyDescent="0.25">
      <c r="A3946" s="89"/>
    </row>
    <row r="3947" spans="1:1" x14ac:dyDescent="0.25">
      <c r="A3947" s="89"/>
    </row>
    <row r="3948" spans="1:1" x14ac:dyDescent="0.25">
      <c r="A3948" s="89"/>
    </row>
    <row r="3949" spans="1:1" x14ac:dyDescent="0.25">
      <c r="A3949" s="89"/>
    </row>
    <row r="3950" spans="1:1" x14ac:dyDescent="0.25">
      <c r="A3950" s="89"/>
    </row>
    <row r="3951" spans="1:1" x14ac:dyDescent="0.25">
      <c r="A3951" s="89"/>
    </row>
    <row r="3952" spans="1:1" x14ac:dyDescent="0.25">
      <c r="A3952" s="89"/>
    </row>
    <row r="3953" spans="1:1" x14ac:dyDescent="0.25">
      <c r="A3953" s="89"/>
    </row>
    <row r="3954" spans="1:1" x14ac:dyDescent="0.25">
      <c r="A3954" s="89"/>
    </row>
    <row r="3955" spans="1:1" x14ac:dyDescent="0.25">
      <c r="A3955" s="89"/>
    </row>
    <row r="3956" spans="1:1" x14ac:dyDescent="0.25">
      <c r="A3956" s="89"/>
    </row>
    <row r="3957" spans="1:1" x14ac:dyDescent="0.25">
      <c r="A3957" s="89"/>
    </row>
    <row r="3958" spans="1:1" x14ac:dyDescent="0.25">
      <c r="A3958" s="89"/>
    </row>
    <row r="3959" spans="1:1" x14ac:dyDescent="0.25">
      <c r="A3959" s="89"/>
    </row>
    <row r="3960" spans="1:1" x14ac:dyDescent="0.25">
      <c r="A3960" s="89"/>
    </row>
    <row r="3961" spans="1:1" x14ac:dyDescent="0.25">
      <c r="A3961" s="89"/>
    </row>
    <row r="3962" spans="1:1" x14ac:dyDescent="0.25">
      <c r="A3962" s="89"/>
    </row>
    <row r="3963" spans="1:1" x14ac:dyDescent="0.25">
      <c r="A3963" s="89"/>
    </row>
    <row r="3964" spans="1:1" x14ac:dyDescent="0.25">
      <c r="A3964" s="89"/>
    </row>
    <row r="3965" spans="1:1" x14ac:dyDescent="0.25">
      <c r="A3965" s="89"/>
    </row>
    <row r="3966" spans="1:1" x14ac:dyDescent="0.25">
      <c r="A3966" s="89"/>
    </row>
    <row r="3967" spans="1:1" x14ac:dyDescent="0.25">
      <c r="A3967" s="89"/>
    </row>
    <row r="3968" spans="1:1" x14ac:dyDescent="0.25">
      <c r="A3968" s="89"/>
    </row>
    <row r="3969" spans="1:1" x14ac:dyDescent="0.25">
      <c r="A3969" s="89"/>
    </row>
    <row r="3970" spans="1:1" x14ac:dyDescent="0.25">
      <c r="A3970" s="89"/>
    </row>
    <row r="3971" spans="1:1" x14ac:dyDescent="0.25">
      <c r="A3971" s="89"/>
    </row>
    <row r="3972" spans="1:1" x14ac:dyDescent="0.25">
      <c r="A3972" s="89"/>
    </row>
    <row r="3973" spans="1:1" x14ac:dyDescent="0.25">
      <c r="A3973" s="89"/>
    </row>
    <row r="3974" spans="1:1" x14ac:dyDescent="0.25">
      <c r="A3974" s="89"/>
    </row>
    <row r="3975" spans="1:1" x14ac:dyDescent="0.25">
      <c r="A3975" s="89"/>
    </row>
    <row r="3976" spans="1:1" x14ac:dyDescent="0.25">
      <c r="A3976" s="89"/>
    </row>
    <row r="3977" spans="1:1" x14ac:dyDescent="0.25">
      <c r="A3977" s="89"/>
    </row>
    <row r="3978" spans="1:1" x14ac:dyDescent="0.25">
      <c r="A3978" s="89"/>
    </row>
    <row r="3979" spans="1:1" x14ac:dyDescent="0.25">
      <c r="A3979" s="89"/>
    </row>
    <row r="3980" spans="1:1" x14ac:dyDescent="0.25">
      <c r="A3980" s="89"/>
    </row>
    <row r="3981" spans="1:1" x14ac:dyDescent="0.25">
      <c r="A3981" s="89"/>
    </row>
    <row r="3982" spans="1:1" x14ac:dyDescent="0.25">
      <c r="A3982" s="89"/>
    </row>
    <row r="3983" spans="1:1" x14ac:dyDescent="0.25">
      <c r="A3983" s="89"/>
    </row>
    <row r="3984" spans="1:1" x14ac:dyDescent="0.25">
      <c r="A3984" s="89"/>
    </row>
    <row r="3985" spans="1:1" x14ac:dyDescent="0.25">
      <c r="A3985" s="89"/>
    </row>
    <row r="3986" spans="1:1" x14ac:dyDescent="0.25">
      <c r="A3986" s="89"/>
    </row>
    <row r="3987" spans="1:1" x14ac:dyDescent="0.25">
      <c r="A3987" s="89"/>
    </row>
    <row r="3988" spans="1:1" x14ac:dyDescent="0.25">
      <c r="A3988" s="89"/>
    </row>
    <row r="3989" spans="1:1" x14ac:dyDescent="0.25">
      <c r="A3989" s="89"/>
    </row>
    <row r="3990" spans="1:1" x14ac:dyDescent="0.25">
      <c r="A3990" s="89"/>
    </row>
    <row r="3991" spans="1:1" x14ac:dyDescent="0.25">
      <c r="A3991" s="89"/>
    </row>
    <row r="3992" spans="1:1" x14ac:dyDescent="0.25">
      <c r="A3992" s="89"/>
    </row>
    <row r="3993" spans="1:1" x14ac:dyDescent="0.25">
      <c r="A3993" s="89"/>
    </row>
    <row r="3994" spans="1:1" x14ac:dyDescent="0.25">
      <c r="A3994" s="89"/>
    </row>
    <row r="3995" spans="1:1" x14ac:dyDescent="0.25">
      <c r="A3995" s="89"/>
    </row>
    <row r="3996" spans="1:1" x14ac:dyDescent="0.25">
      <c r="A3996" s="89"/>
    </row>
    <row r="3997" spans="1:1" x14ac:dyDescent="0.25">
      <c r="A3997" s="89"/>
    </row>
    <row r="3998" spans="1:1" x14ac:dyDescent="0.25">
      <c r="A3998" s="89"/>
    </row>
    <row r="3999" spans="1:1" x14ac:dyDescent="0.25">
      <c r="A3999" s="89"/>
    </row>
    <row r="4000" spans="1:1" x14ac:dyDescent="0.25">
      <c r="A4000" s="89"/>
    </row>
    <row r="4001" spans="1:1" x14ac:dyDescent="0.25">
      <c r="A4001" s="89"/>
    </row>
    <row r="4002" spans="1:1" x14ac:dyDescent="0.25">
      <c r="A4002" s="89"/>
    </row>
    <row r="4003" spans="1:1" x14ac:dyDescent="0.25">
      <c r="A4003" s="89"/>
    </row>
    <row r="4004" spans="1:1" x14ac:dyDescent="0.25">
      <c r="A4004" s="89"/>
    </row>
    <row r="4005" spans="1:1" x14ac:dyDescent="0.25">
      <c r="A4005" s="89"/>
    </row>
    <row r="4006" spans="1:1" x14ac:dyDescent="0.25">
      <c r="A4006" s="89"/>
    </row>
    <row r="4007" spans="1:1" x14ac:dyDescent="0.25">
      <c r="A4007" s="89"/>
    </row>
    <row r="4008" spans="1:1" x14ac:dyDescent="0.25">
      <c r="A4008" s="89"/>
    </row>
    <row r="4009" spans="1:1" x14ac:dyDescent="0.25">
      <c r="A4009" s="89"/>
    </row>
    <row r="4010" spans="1:1" x14ac:dyDescent="0.25">
      <c r="A4010" s="89"/>
    </row>
    <row r="4011" spans="1:1" x14ac:dyDescent="0.25">
      <c r="A4011" s="89"/>
    </row>
    <row r="4012" spans="1:1" x14ac:dyDescent="0.25">
      <c r="A4012" s="89"/>
    </row>
    <row r="4013" spans="1:1" x14ac:dyDescent="0.25">
      <c r="A4013" s="89"/>
    </row>
    <row r="4014" spans="1:1" x14ac:dyDescent="0.25">
      <c r="A4014" s="89"/>
    </row>
    <row r="4015" spans="1:1" x14ac:dyDescent="0.25">
      <c r="A4015" s="89"/>
    </row>
    <row r="4016" spans="1:1" x14ac:dyDescent="0.25">
      <c r="A4016" s="89"/>
    </row>
    <row r="4017" spans="1:1" x14ac:dyDescent="0.25">
      <c r="A4017" s="89"/>
    </row>
    <row r="4018" spans="1:1" x14ac:dyDescent="0.25">
      <c r="A4018" s="89"/>
    </row>
    <row r="4019" spans="1:1" x14ac:dyDescent="0.25">
      <c r="A4019" s="89"/>
    </row>
    <row r="4020" spans="1:1" x14ac:dyDescent="0.25">
      <c r="A4020" s="89"/>
    </row>
    <row r="4021" spans="1:1" x14ac:dyDescent="0.25">
      <c r="A4021" s="89"/>
    </row>
    <row r="4022" spans="1:1" x14ac:dyDescent="0.25">
      <c r="A4022" s="89"/>
    </row>
    <row r="4023" spans="1:1" x14ac:dyDescent="0.25">
      <c r="A4023" s="89"/>
    </row>
    <row r="4024" spans="1:1" x14ac:dyDescent="0.25">
      <c r="A4024" s="89"/>
    </row>
    <row r="4025" spans="1:1" x14ac:dyDescent="0.25">
      <c r="A4025" s="89"/>
    </row>
    <row r="4026" spans="1:1" x14ac:dyDescent="0.25">
      <c r="A4026" s="89"/>
    </row>
    <row r="4027" spans="1:1" x14ac:dyDescent="0.25">
      <c r="A4027" s="89"/>
    </row>
    <row r="4028" spans="1:1" x14ac:dyDescent="0.25">
      <c r="A4028" s="89"/>
    </row>
    <row r="4029" spans="1:1" x14ac:dyDescent="0.25">
      <c r="A4029" s="89"/>
    </row>
    <row r="4030" spans="1:1" x14ac:dyDescent="0.25">
      <c r="A4030" s="89"/>
    </row>
    <row r="4031" spans="1:1" x14ac:dyDescent="0.25">
      <c r="A4031" s="89"/>
    </row>
    <row r="4032" spans="1:1" x14ac:dyDescent="0.25">
      <c r="A4032" s="89"/>
    </row>
    <row r="4033" spans="1:1" x14ac:dyDescent="0.25">
      <c r="A4033" s="89"/>
    </row>
    <row r="4034" spans="1:1" x14ac:dyDescent="0.25">
      <c r="A4034" s="89"/>
    </row>
    <row r="4035" spans="1:1" x14ac:dyDescent="0.25">
      <c r="A4035" s="89"/>
    </row>
    <row r="4036" spans="1:1" x14ac:dyDescent="0.25">
      <c r="A4036" s="89"/>
    </row>
    <row r="4037" spans="1:1" x14ac:dyDescent="0.25">
      <c r="A4037" s="89"/>
    </row>
    <row r="4038" spans="1:1" x14ac:dyDescent="0.25">
      <c r="A4038" s="89"/>
    </row>
    <row r="4039" spans="1:1" x14ac:dyDescent="0.25">
      <c r="A4039" s="89"/>
    </row>
    <row r="4040" spans="1:1" x14ac:dyDescent="0.25">
      <c r="A4040" s="89"/>
    </row>
    <row r="4041" spans="1:1" x14ac:dyDescent="0.25">
      <c r="A4041" s="89"/>
    </row>
    <row r="4042" spans="1:1" x14ac:dyDescent="0.25">
      <c r="A4042" s="89"/>
    </row>
    <row r="4043" spans="1:1" x14ac:dyDescent="0.25">
      <c r="A4043" s="89"/>
    </row>
    <row r="4044" spans="1:1" x14ac:dyDescent="0.25">
      <c r="A4044" s="89"/>
    </row>
    <row r="4045" spans="1:1" x14ac:dyDescent="0.25">
      <c r="A4045" s="89"/>
    </row>
    <row r="4046" spans="1:1" x14ac:dyDescent="0.25">
      <c r="A4046" s="89"/>
    </row>
    <row r="4047" spans="1:1" x14ac:dyDescent="0.25">
      <c r="A4047" s="89"/>
    </row>
    <row r="4048" spans="1:1" x14ac:dyDescent="0.25">
      <c r="A4048" s="89"/>
    </row>
    <row r="4049" spans="1:1" x14ac:dyDescent="0.25">
      <c r="A4049" s="89"/>
    </row>
    <row r="4050" spans="1:1" x14ac:dyDescent="0.25">
      <c r="A4050" s="89"/>
    </row>
    <row r="4051" spans="1:1" x14ac:dyDescent="0.25">
      <c r="A4051" s="89"/>
    </row>
    <row r="4052" spans="1:1" x14ac:dyDescent="0.25">
      <c r="A4052" s="89"/>
    </row>
    <row r="4053" spans="1:1" x14ac:dyDescent="0.25">
      <c r="A4053" s="89"/>
    </row>
    <row r="4054" spans="1:1" x14ac:dyDescent="0.25">
      <c r="A4054" s="89"/>
    </row>
    <row r="4055" spans="1:1" x14ac:dyDescent="0.25">
      <c r="A4055" s="89"/>
    </row>
    <row r="4056" spans="1:1" x14ac:dyDescent="0.25">
      <c r="A4056" s="89"/>
    </row>
    <row r="4057" spans="1:1" x14ac:dyDescent="0.25">
      <c r="A4057" s="89"/>
    </row>
    <row r="4058" spans="1:1" x14ac:dyDescent="0.25">
      <c r="A4058" s="89"/>
    </row>
    <row r="4059" spans="1:1" x14ac:dyDescent="0.25">
      <c r="A4059" s="89"/>
    </row>
    <row r="4060" spans="1:1" x14ac:dyDescent="0.25">
      <c r="A4060" s="89"/>
    </row>
    <row r="4061" spans="1:1" x14ac:dyDescent="0.25">
      <c r="A4061" s="89"/>
    </row>
    <row r="4062" spans="1:1" x14ac:dyDescent="0.25">
      <c r="A4062" s="89"/>
    </row>
    <row r="4063" spans="1:1" x14ac:dyDescent="0.25">
      <c r="A4063" s="89"/>
    </row>
    <row r="4064" spans="1:1" x14ac:dyDescent="0.25">
      <c r="A4064" s="89"/>
    </row>
    <row r="4065" spans="1:1" x14ac:dyDescent="0.25">
      <c r="A4065" s="89"/>
    </row>
    <row r="4066" spans="1:1" x14ac:dyDescent="0.25">
      <c r="A4066" s="89"/>
    </row>
    <row r="4067" spans="1:1" x14ac:dyDescent="0.25">
      <c r="A4067" s="89"/>
    </row>
    <row r="4068" spans="1:1" x14ac:dyDescent="0.25">
      <c r="A4068" s="89"/>
    </row>
    <row r="4069" spans="1:1" x14ac:dyDescent="0.25">
      <c r="A4069" s="89"/>
    </row>
    <row r="4070" spans="1:1" x14ac:dyDescent="0.25">
      <c r="A4070" s="89"/>
    </row>
    <row r="4071" spans="1:1" x14ac:dyDescent="0.25">
      <c r="A4071" s="89"/>
    </row>
    <row r="4072" spans="1:1" x14ac:dyDescent="0.25">
      <c r="A4072" s="89"/>
    </row>
    <row r="4073" spans="1:1" x14ac:dyDescent="0.25">
      <c r="A4073" s="89"/>
    </row>
    <row r="4074" spans="1:1" x14ac:dyDescent="0.25">
      <c r="A4074" s="89"/>
    </row>
    <row r="4075" spans="1:1" x14ac:dyDescent="0.25">
      <c r="A4075" s="89"/>
    </row>
    <row r="4076" spans="1:1" x14ac:dyDescent="0.25">
      <c r="A4076" s="89"/>
    </row>
    <row r="4077" spans="1:1" x14ac:dyDescent="0.25">
      <c r="A4077" s="89"/>
    </row>
    <row r="4078" spans="1:1" x14ac:dyDescent="0.25">
      <c r="A4078" s="89"/>
    </row>
    <row r="4079" spans="1:1" x14ac:dyDescent="0.25">
      <c r="A4079" s="89"/>
    </row>
    <row r="4080" spans="1:1" x14ac:dyDescent="0.25">
      <c r="A4080" s="89"/>
    </row>
    <row r="4081" spans="1:1" x14ac:dyDescent="0.25">
      <c r="A4081" s="89"/>
    </row>
    <row r="4082" spans="1:1" x14ac:dyDescent="0.25">
      <c r="A4082" s="89"/>
    </row>
    <row r="4083" spans="1:1" x14ac:dyDescent="0.25">
      <c r="A4083" s="89"/>
    </row>
    <row r="4084" spans="1:1" x14ac:dyDescent="0.25">
      <c r="A4084" s="89"/>
    </row>
    <row r="4085" spans="1:1" x14ac:dyDescent="0.25">
      <c r="A4085" s="89"/>
    </row>
    <row r="4086" spans="1:1" x14ac:dyDescent="0.25">
      <c r="A4086" s="89"/>
    </row>
    <row r="4087" spans="1:1" x14ac:dyDescent="0.25">
      <c r="A4087" s="89"/>
    </row>
    <row r="4088" spans="1:1" x14ac:dyDescent="0.25">
      <c r="A4088" s="89"/>
    </row>
    <row r="4089" spans="1:1" x14ac:dyDescent="0.25">
      <c r="A4089" s="89"/>
    </row>
    <row r="4090" spans="1:1" x14ac:dyDescent="0.25">
      <c r="A4090" s="89"/>
    </row>
    <row r="4091" spans="1:1" x14ac:dyDescent="0.25">
      <c r="A4091" s="89"/>
    </row>
    <row r="4092" spans="1:1" x14ac:dyDescent="0.25">
      <c r="A4092" s="89"/>
    </row>
    <row r="4093" spans="1:1" x14ac:dyDescent="0.25">
      <c r="A4093" s="89"/>
    </row>
    <row r="4094" spans="1:1" x14ac:dyDescent="0.25">
      <c r="A4094" s="89"/>
    </row>
    <row r="4095" spans="1:1" x14ac:dyDescent="0.25">
      <c r="A4095" s="89"/>
    </row>
    <row r="4096" spans="1:1" x14ac:dyDescent="0.25">
      <c r="A4096" s="89"/>
    </row>
    <row r="4097" spans="1:1" x14ac:dyDescent="0.25">
      <c r="A4097" s="89"/>
    </row>
    <row r="4098" spans="1:1" x14ac:dyDescent="0.25">
      <c r="A4098" s="89"/>
    </row>
    <row r="4099" spans="1:1" x14ac:dyDescent="0.25">
      <c r="A4099" s="89"/>
    </row>
    <row r="4100" spans="1:1" x14ac:dyDescent="0.25">
      <c r="A4100" s="89"/>
    </row>
    <row r="4101" spans="1:1" x14ac:dyDescent="0.25">
      <c r="A4101" s="89"/>
    </row>
    <row r="4102" spans="1:1" x14ac:dyDescent="0.25">
      <c r="A4102" s="89"/>
    </row>
    <row r="4103" spans="1:1" x14ac:dyDescent="0.25">
      <c r="A4103" s="89"/>
    </row>
    <row r="4104" spans="1:1" x14ac:dyDescent="0.25">
      <c r="A4104" s="89"/>
    </row>
    <row r="4105" spans="1:1" x14ac:dyDescent="0.25">
      <c r="A4105" s="89"/>
    </row>
    <row r="4106" spans="1:1" x14ac:dyDescent="0.25">
      <c r="A4106" s="89"/>
    </row>
    <row r="4107" spans="1:1" x14ac:dyDescent="0.25">
      <c r="A4107" s="89"/>
    </row>
    <row r="4108" spans="1:1" x14ac:dyDescent="0.25">
      <c r="A4108" s="89"/>
    </row>
    <row r="4109" spans="1:1" x14ac:dyDescent="0.25">
      <c r="A4109" s="89"/>
    </row>
    <row r="4110" spans="1:1" x14ac:dyDescent="0.25">
      <c r="A4110" s="89"/>
    </row>
    <row r="4111" spans="1:1" x14ac:dyDescent="0.25">
      <c r="A4111" s="89"/>
    </row>
    <row r="4112" spans="1:1" x14ac:dyDescent="0.25">
      <c r="A4112" s="89"/>
    </row>
    <row r="4113" spans="1:1" x14ac:dyDescent="0.25">
      <c r="A4113" s="89"/>
    </row>
    <row r="4114" spans="1:1" x14ac:dyDescent="0.25">
      <c r="A4114" s="89"/>
    </row>
    <row r="4115" spans="1:1" x14ac:dyDescent="0.25">
      <c r="A4115" s="89"/>
    </row>
    <row r="4116" spans="1:1" x14ac:dyDescent="0.25">
      <c r="A4116" s="89"/>
    </row>
    <row r="4117" spans="1:1" x14ac:dyDescent="0.25">
      <c r="A4117" s="89"/>
    </row>
    <row r="4118" spans="1:1" x14ac:dyDescent="0.25">
      <c r="A4118" s="89"/>
    </row>
    <row r="4119" spans="1:1" x14ac:dyDescent="0.25">
      <c r="A4119" s="89"/>
    </row>
    <row r="4120" spans="1:1" x14ac:dyDescent="0.25">
      <c r="A4120" s="89"/>
    </row>
    <row r="4121" spans="1:1" x14ac:dyDescent="0.25">
      <c r="A4121" s="89"/>
    </row>
    <row r="4122" spans="1:1" x14ac:dyDescent="0.25">
      <c r="A4122" s="89"/>
    </row>
    <row r="4123" spans="1:1" x14ac:dyDescent="0.25">
      <c r="A4123" s="89"/>
    </row>
    <row r="4124" spans="1:1" x14ac:dyDescent="0.25">
      <c r="A4124" s="89"/>
    </row>
    <row r="4125" spans="1:1" x14ac:dyDescent="0.25">
      <c r="A4125" s="89"/>
    </row>
    <row r="4126" spans="1:1" x14ac:dyDescent="0.25">
      <c r="A4126" s="89"/>
    </row>
    <row r="4127" spans="1:1" x14ac:dyDescent="0.25">
      <c r="A4127" s="89"/>
    </row>
    <row r="4128" spans="1:1" x14ac:dyDescent="0.25">
      <c r="A4128" s="89"/>
    </row>
    <row r="4129" spans="1:1" x14ac:dyDescent="0.25">
      <c r="A4129" s="89"/>
    </row>
    <row r="4130" spans="1:1" x14ac:dyDescent="0.25">
      <c r="A4130" s="89"/>
    </row>
    <row r="4131" spans="1:1" x14ac:dyDescent="0.25">
      <c r="A4131" s="89"/>
    </row>
    <row r="4132" spans="1:1" x14ac:dyDescent="0.25">
      <c r="A4132" s="89"/>
    </row>
    <row r="4133" spans="1:1" x14ac:dyDescent="0.25">
      <c r="A4133" s="89"/>
    </row>
    <row r="4134" spans="1:1" x14ac:dyDescent="0.25">
      <c r="A4134" s="89"/>
    </row>
    <row r="4135" spans="1:1" x14ac:dyDescent="0.25">
      <c r="A4135" s="89"/>
    </row>
    <row r="4136" spans="1:1" x14ac:dyDescent="0.25">
      <c r="A4136" s="89"/>
    </row>
    <row r="4137" spans="1:1" x14ac:dyDescent="0.25">
      <c r="A4137" s="89"/>
    </row>
    <row r="4138" spans="1:1" x14ac:dyDescent="0.25">
      <c r="A4138" s="89"/>
    </row>
    <row r="4139" spans="1:1" x14ac:dyDescent="0.25">
      <c r="A4139" s="89"/>
    </row>
    <row r="4140" spans="1:1" x14ac:dyDescent="0.25">
      <c r="A4140" s="89"/>
    </row>
    <row r="4141" spans="1:1" x14ac:dyDescent="0.25">
      <c r="A4141" s="89"/>
    </row>
    <row r="4142" spans="1:1" x14ac:dyDescent="0.25">
      <c r="A4142" s="89"/>
    </row>
    <row r="4143" spans="1:1" x14ac:dyDescent="0.25">
      <c r="A4143" s="89"/>
    </row>
    <row r="4144" spans="1:1" x14ac:dyDescent="0.25">
      <c r="A4144" s="89"/>
    </row>
    <row r="4145" spans="1:1" x14ac:dyDescent="0.25">
      <c r="A4145" s="89"/>
    </row>
    <row r="4146" spans="1:1" x14ac:dyDescent="0.25">
      <c r="A4146" s="89"/>
    </row>
    <row r="4147" spans="1:1" x14ac:dyDescent="0.25">
      <c r="A4147" s="89"/>
    </row>
    <row r="4148" spans="1:1" x14ac:dyDescent="0.25">
      <c r="A4148" s="89"/>
    </row>
    <row r="4149" spans="1:1" x14ac:dyDescent="0.25">
      <c r="A4149" s="89"/>
    </row>
    <row r="4150" spans="1:1" x14ac:dyDescent="0.25">
      <c r="A4150" s="89"/>
    </row>
    <row r="4151" spans="1:1" x14ac:dyDescent="0.25">
      <c r="A4151" s="89"/>
    </row>
    <row r="4152" spans="1:1" x14ac:dyDescent="0.25">
      <c r="A4152" s="89"/>
    </row>
    <row r="4153" spans="1:1" x14ac:dyDescent="0.25">
      <c r="A4153" s="89"/>
    </row>
    <row r="4154" spans="1:1" x14ac:dyDescent="0.25">
      <c r="A4154" s="89"/>
    </row>
    <row r="4155" spans="1:1" x14ac:dyDescent="0.25">
      <c r="A4155" s="89"/>
    </row>
    <row r="4156" spans="1:1" x14ac:dyDescent="0.25">
      <c r="A4156" s="89"/>
    </row>
    <row r="4157" spans="1:1" x14ac:dyDescent="0.25">
      <c r="A4157" s="89"/>
    </row>
    <row r="4158" spans="1:1" x14ac:dyDescent="0.25">
      <c r="A4158" s="89"/>
    </row>
    <row r="4159" spans="1:1" x14ac:dyDescent="0.25">
      <c r="A4159" s="89"/>
    </row>
    <row r="4160" spans="1:1" x14ac:dyDescent="0.25">
      <c r="A4160" s="89"/>
    </row>
    <row r="4161" spans="1:1" x14ac:dyDescent="0.25">
      <c r="A4161" s="89"/>
    </row>
    <row r="4162" spans="1:1" x14ac:dyDescent="0.25">
      <c r="A4162" s="89"/>
    </row>
    <row r="4163" spans="1:1" x14ac:dyDescent="0.25">
      <c r="A4163" s="89"/>
    </row>
    <row r="4164" spans="1:1" x14ac:dyDescent="0.25">
      <c r="A4164" s="89"/>
    </row>
    <row r="4165" spans="1:1" x14ac:dyDescent="0.25">
      <c r="A4165" s="89"/>
    </row>
    <row r="4166" spans="1:1" x14ac:dyDescent="0.25">
      <c r="A4166" s="89"/>
    </row>
    <row r="4167" spans="1:1" x14ac:dyDescent="0.25">
      <c r="A4167" s="89"/>
    </row>
    <row r="4168" spans="1:1" x14ac:dyDescent="0.25">
      <c r="A4168" s="89"/>
    </row>
    <row r="4169" spans="1:1" x14ac:dyDescent="0.25">
      <c r="A4169" s="89"/>
    </row>
    <row r="4170" spans="1:1" x14ac:dyDescent="0.25">
      <c r="A4170" s="89"/>
    </row>
    <row r="4171" spans="1:1" x14ac:dyDescent="0.25">
      <c r="A4171" s="89"/>
    </row>
    <row r="4172" spans="1:1" x14ac:dyDescent="0.25">
      <c r="A4172" s="89"/>
    </row>
    <row r="4173" spans="1:1" x14ac:dyDescent="0.25">
      <c r="A4173" s="89"/>
    </row>
    <row r="4174" spans="1:1" x14ac:dyDescent="0.25">
      <c r="A4174" s="89"/>
    </row>
    <row r="4175" spans="1:1" x14ac:dyDescent="0.25">
      <c r="A4175" s="89"/>
    </row>
    <row r="4176" spans="1:1" x14ac:dyDescent="0.25">
      <c r="A4176" s="89"/>
    </row>
    <row r="4177" spans="1:1" x14ac:dyDescent="0.25">
      <c r="A4177" s="89"/>
    </row>
    <row r="4178" spans="1:1" x14ac:dyDescent="0.25">
      <c r="A4178" s="89"/>
    </row>
    <row r="4179" spans="1:1" x14ac:dyDescent="0.25">
      <c r="A4179" s="89"/>
    </row>
    <row r="4180" spans="1:1" x14ac:dyDescent="0.25">
      <c r="A4180" s="89"/>
    </row>
    <row r="4181" spans="1:1" x14ac:dyDescent="0.25">
      <c r="A4181" s="89"/>
    </row>
    <row r="4182" spans="1:1" x14ac:dyDescent="0.25">
      <c r="A4182" s="89"/>
    </row>
    <row r="4183" spans="1:1" x14ac:dyDescent="0.25">
      <c r="A4183" s="89"/>
    </row>
    <row r="4184" spans="1:1" x14ac:dyDescent="0.25">
      <c r="A4184" s="89"/>
    </row>
    <row r="4185" spans="1:1" x14ac:dyDescent="0.25">
      <c r="A4185" s="89"/>
    </row>
    <row r="4186" spans="1:1" x14ac:dyDescent="0.25">
      <c r="A4186" s="89"/>
    </row>
    <row r="4187" spans="1:1" x14ac:dyDescent="0.25">
      <c r="A4187" s="89"/>
    </row>
    <row r="4188" spans="1:1" x14ac:dyDescent="0.25">
      <c r="A4188" s="89"/>
    </row>
    <row r="4189" spans="1:1" x14ac:dyDescent="0.25">
      <c r="A4189" s="89"/>
    </row>
    <row r="4190" spans="1:1" x14ac:dyDescent="0.25">
      <c r="A4190" s="89"/>
    </row>
    <row r="4191" spans="1:1" x14ac:dyDescent="0.25">
      <c r="A4191" s="89"/>
    </row>
    <row r="4192" spans="1:1" x14ac:dyDescent="0.25">
      <c r="A4192" s="89"/>
    </row>
    <row r="4193" spans="1:1" x14ac:dyDescent="0.25">
      <c r="A4193" s="89"/>
    </row>
    <row r="4194" spans="1:1" x14ac:dyDescent="0.25">
      <c r="A4194" s="89"/>
    </row>
    <row r="4195" spans="1:1" x14ac:dyDescent="0.25">
      <c r="A4195" s="89"/>
    </row>
    <row r="4196" spans="1:1" x14ac:dyDescent="0.25">
      <c r="A4196" s="89"/>
    </row>
    <row r="4197" spans="1:1" x14ac:dyDescent="0.25">
      <c r="A4197" s="89"/>
    </row>
    <row r="4198" spans="1:1" x14ac:dyDescent="0.25">
      <c r="A4198" s="89"/>
    </row>
    <row r="4199" spans="1:1" x14ac:dyDescent="0.25">
      <c r="A4199" s="89"/>
    </row>
    <row r="4200" spans="1:1" x14ac:dyDescent="0.25">
      <c r="A4200" s="89"/>
    </row>
    <row r="4201" spans="1:1" x14ac:dyDescent="0.25">
      <c r="A4201" s="89"/>
    </row>
    <row r="4202" spans="1:1" x14ac:dyDescent="0.25">
      <c r="A4202" s="89"/>
    </row>
    <row r="4203" spans="1:1" x14ac:dyDescent="0.25">
      <c r="A4203" s="89"/>
    </row>
    <row r="4204" spans="1:1" x14ac:dyDescent="0.25">
      <c r="A4204" s="89"/>
    </row>
    <row r="4205" spans="1:1" x14ac:dyDescent="0.25">
      <c r="A4205" s="89"/>
    </row>
    <row r="4206" spans="1:1" x14ac:dyDescent="0.25">
      <c r="A4206" s="89"/>
    </row>
    <row r="4207" spans="1:1" x14ac:dyDescent="0.25">
      <c r="A4207" s="89"/>
    </row>
    <row r="4208" spans="1:1" x14ac:dyDescent="0.25">
      <c r="A4208" s="89"/>
    </row>
    <row r="4209" spans="1:1" x14ac:dyDescent="0.25">
      <c r="A4209" s="89"/>
    </row>
    <row r="4210" spans="1:1" x14ac:dyDescent="0.25">
      <c r="A4210" s="89"/>
    </row>
    <row r="4211" spans="1:1" x14ac:dyDescent="0.25">
      <c r="A4211" s="89"/>
    </row>
    <row r="4212" spans="1:1" x14ac:dyDescent="0.25">
      <c r="A4212" s="89"/>
    </row>
    <row r="4213" spans="1:1" x14ac:dyDescent="0.25">
      <c r="A4213" s="89"/>
    </row>
    <row r="4214" spans="1:1" x14ac:dyDescent="0.25">
      <c r="A4214" s="89"/>
    </row>
    <row r="4215" spans="1:1" x14ac:dyDescent="0.25">
      <c r="A4215" s="89"/>
    </row>
    <row r="4216" spans="1:1" x14ac:dyDescent="0.25">
      <c r="A4216" s="89"/>
    </row>
    <row r="4217" spans="1:1" x14ac:dyDescent="0.25">
      <c r="A4217" s="89"/>
    </row>
    <row r="4218" spans="1:1" x14ac:dyDescent="0.25">
      <c r="A4218" s="89"/>
    </row>
    <row r="4219" spans="1:1" x14ac:dyDescent="0.25">
      <c r="A4219" s="89"/>
    </row>
    <row r="4220" spans="1:1" x14ac:dyDescent="0.25">
      <c r="A4220" s="89"/>
    </row>
    <row r="4221" spans="1:1" x14ac:dyDescent="0.25">
      <c r="A4221" s="89"/>
    </row>
    <row r="4222" spans="1:1" x14ac:dyDescent="0.25">
      <c r="A4222" s="89"/>
    </row>
    <row r="4223" spans="1:1" x14ac:dyDescent="0.25">
      <c r="A4223" s="89"/>
    </row>
    <row r="4224" spans="1:1" x14ac:dyDescent="0.25">
      <c r="A4224" s="89"/>
    </row>
    <row r="4225" spans="1:1" x14ac:dyDescent="0.25">
      <c r="A4225" s="89"/>
    </row>
    <row r="4226" spans="1:1" x14ac:dyDescent="0.25">
      <c r="A4226" s="89"/>
    </row>
    <row r="4227" spans="1:1" x14ac:dyDescent="0.25">
      <c r="A4227" s="89"/>
    </row>
    <row r="4228" spans="1:1" x14ac:dyDescent="0.25">
      <c r="A4228" s="89"/>
    </row>
    <row r="4229" spans="1:1" x14ac:dyDescent="0.25">
      <c r="A4229" s="89"/>
    </row>
    <row r="4230" spans="1:1" x14ac:dyDescent="0.25">
      <c r="A4230" s="89"/>
    </row>
    <row r="4231" spans="1:1" x14ac:dyDescent="0.25">
      <c r="A4231" s="89"/>
    </row>
    <row r="4232" spans="1:1" x14ac:dyDescent="0.25">
      <c r="A4232" s="89"/>
    </row>
    <row r="4233" spans="1:1" x14ac:dyDescent="0.25">
      <c r="A4233" s="89"/>
    </row>
    <row r="4234" spans="1:1" x14ac:dyDescent="0.25">
      <c r="A4234" s="89"/>
    </row>
    <row r="4235" spans="1:1" x14ac:dyDescent="0.25">
      <c r="A4235" s="89"/>
    </row>
    <row r="4236" spans="1:1" x14ac:dyDescent="0.25">
      <c r="A4236" s="89"/>
    </row>
    <row r="4237" spans="1:1" x14ac:dyDescent="0.25">
      <c r="A4237" s="89"/>
    </row>
    <row r="4238" spans="1:1" x14ac:dyDescent="0.25">
      <c r="A4238" s="89"/>
    </row>
    <row r="4239" spans="1:1" x14ac:dyDescent="0.25">
      <c r="A4239" s="89"/>
    </row>
    <row r="4240" spans="1:1" x14ac:dyDescent="0.25">
      <c r="A4240" s="89"/>
    </row>
    <row r="4241" spans="1:1" x14ac:dyDescent="0.25">
      <c r="A4241" s="89"/>
    </row>
    <row r="4242" spans="1:1" x14ac:dyDescent="0.25">
      <c r="A4242" s="89"/>
    </row>
    <row r="4243" spans="1:1" x14ac:dyDescent="0.25">
      <c r="A4243" s="89"/>
    </row>
    <row r="4244" spans="1:1" x14ac:dyDescent="0.25">
      <c r="A4244" s="89"/>
    </row>
    <row r="4245" spans="1:1" x14ac:dyDescent="0.25">
      <c r="A4245" s="89"/>
    </row>
    <row r="4246" spans="1:1" x14ac:dyDescent="0.25">
      <c r="A4246" s="89"/>
    </row>
    <row r="4247" spans="1:1" x14ac:dyDescent="0.25">
      <c r="A4247" s="89"/>
    </row>
    <row r="4248" spans="1:1" x14ac:dyDescent="0.25">
      <c r="A4248" s="89"/>
    </row>
    <row r="4249" spans="1:1" x14ac:dyDescent="0.25">
      <c r="A4249" s="89"/>
    </row>
    <row r="4250" spans="1:1" x14ac:dyDescent="0.25">
      <c r="A4250" s="89"/>
    </row>
    <row r="4251" spans="1:1" x14ac:dyDescent="0.25">
      <c r="A4251" s="89"/>
    </row>
    <row r="4252" spans="1:1" x14ac:dyDescent="0.25">
      <c r="A4252" s="89"/>
    </row>
    <row r="4253" spans="1:1" x14ac:dyDescent="0.25">
      <c r="A4253" s="89"/>
    </row>
    <row r="4254" spans="1:1" x14ac:dyDescent="0.25">
      <c r="A4254" s="89"/>
    </row>
    <row r="4255" spans="1:1" x14ac:dyDescent="0.25">
      <c r="A4255" s="89"/>
    </row>
    <row r="4256" spans="1:1" x14ac:dyDescent="0.25">
      <c r="A4256" s="89"/>
    </row>
    <row r="4257" spans="1:1" x14ac:dyDescent="0.25">
      <c r="A4257" s="89"/>
    </row>
    <row r="4258" spans="1:1" x14ac:dyDescent="0.25">
      <c r="A4258" s="89"/>
    </row>
    <row r="4259" spans="1:1" x14ac:dyDescent="0.25">
      <c r="A4259" s="89"/>
    </row>
    <row r="4260" spans="1:1" x14ac:dyDescent="0.25">
      <c r="A4260" s="89"/>
    </row>
    <row r="4261" spans="1:1" x14ac:dyDescent="0.25">
      <c r="A4261" s="89"/>
    </row>
    <row r="4262" spans="1:1" x14ac:dyDescent="0.25">
      <c r="A4262" s="89"/>
    </row>
    <row r="4263" spans="1:1" x14ac:dyDescent="0.25">
      <c r="A4263" s="89"/>
    </row>
    <row r="4264" spans="1:1" x14ac:dyDescent="0.25">
      <c r="A4264" s="89"/>
    </row>
    <row r="4265" spans="1:1" x14ac:dyDescent="0.25">
      <c r="A4265" s="89"/>
    </row>
    <row r="4266" spans="1:1" x14ac:dyDescent="0.25">
      <c r="A4266" s="89"/>
    </row>
    <row r="4267" spans="1:1" x14ac:dyDescent="0.25">
      <c r="A4267" s="89"/>
    </row>
    <row r="4268" spans="1:1" x14ac:dyDescent="0.25">
      <c r="A4268" s="89"/>
    </row>
    <row r="4269" spans="1:1" x14ac:dyDescent="0.25">
      <c r="A4269" s="89"/>
    </row>
    <row r="4270" spans="1:1" x14ac:dyDescent="0.25">
      <c r="A4270" s="89"/>
    </row>
    <row r="4271" spans="1:1" x14ac:dyDescent="0.25">
      <c r="A4271" s="89"/>
    </row>
    <row r="4272" spans="1:1" x14ac:dyDescent="0.25">
      <c r="A4272" s="89"/>
    </row>
    <row r="4273" spans="1:1" x14ac:dyDescent="0.25">
      <c r="A4273" s="89"/>
    </row>
    <row r="4274" spans="1:1" x14ac:dyDescent="0.25">
      <c r="A4274" s="89"/>
    </row>
    <row r="4275" spans="1:1" x14ac:dyDescent="0.25">
      <c r="A4275" s="89"/>
    </row>
    <row r="4276" spans="1:1" x14ac:dyDescent="0.25">
      <c r="A4276" s="89"/>
    </row>
    <row r="4277" spans="1:1" x14ac:dyDescent="0.25">
      <c r="A4277" s="89"/>
    </row>
    <row r="4278" spans="1:1" x14ac:dyDescent="0.25">
      <c r="A4278" s="89"/>
    </row>
    <row r="4279" spans="1:1" x14ac:dyDescent="0.25">
      <c r="A4279" s="89"/>
    </row>
    <row r="4280" spans="1:1" x14ac:dyDescent="0.25">
      <c r="A4280" s="89"/>
    </row>
    <row r="4281" spans="1:1" x14ac:dyDescent="0.25">
      <c r="A4281" s="89"/>
    </row>
    <row r="4282" spans="1:1" x14ac:dyDescent="0.25">
      <c r="A4282" s="89"/>
    </row>
    <row r="4283" spans="1:1" x14ac:dyDescent="0.25">
      <c r="A4283" s="89"/>
    </row>
    <row r="4284" spans="1:1" x14ac:dyDescent="0.25">
      <c r="A4284" s="89"/>
    </row>
    <row r="4285" spans="1:1" x14ac:dyDescent="0.25">
      <c r="A4285" s="89"/>
    </row>
    <row r="4286" spans="1:1" x14ac:dyDescent="0.25">
      <c r="A4286" s="89"/>
    </row>
    <row r="4287" spans="1:1" x14ac:dyDescent="0.25">
      <c r="A4287" s="89"/>
    </row>
    <row r="4288" spans="1:1" x14ac:dyDescent="0.25">
      <c r="A4288" s="89"/>
    </row>
    <row r="4289" spans="1:1" x14ac:dyDescent="0.25">
      <c r="A4289" s="89"/>
    </row>
    <row r="4290" spans="1:1" x14ac:dyDescent="0.25">
      <c r="A4290" s="89"/>
    </row>
    <row r="4291" spans="1:1" x14ac:dyDescent="0.25">
      <c r="A4291" s="89"/>
    </row>
    <row r="4292" spans="1:1" x14ac:dyDescent="0.25">
      <c r="A4292" s="89"/>
    </row>
    <row r="4293" spans="1:1" x14ac:dyDescent="0.25">
      <c r="A4293" s="89"/>
    </row>
    <row r="4294" spans="1:1" x14ac:dyDescent="0.25">
      <c r="A4294" s="89"/>
    </row>
    <row r="4295" spans="1:1" x14ac:dyDescent="0.25">
      <c r="A4295" s="89"/>
    </row>
    <row r="4296" spans="1:1" x14ac:dyDescent="0.25">
      <c r="A4296" s="89"/>
    </row>
    <row r="4297" spans="1:1" x14ac:dyDescent="0.25">
      <c r="A4297" s="89"/>
    </row>
    <row r="4298" spans="1:1" x14ac:dyDescent="0.25">
      <c r="A4298" s="89"/>
    </row>
    <row r="4299" spans="1:1" x14ac:dyDescent="0.25">
      <c r="A4299" s="89"/>
    </row>
    <row r="4300" spans="1:1" x14ac:dyDescent="0.25">
      <c r="A4300" s="89"/>
    </row>
    <row r="4301" spans="1:1" x14ac:dyDescent="0.25">
      <c r="A4301" s="89"/>
    </row>
    <row r="4302" spans="1:1" x14ac:dyDescent="0.25">
      <c r="A4302" s="89"/>
    </row>
    <row r="4303" spans="1:1" x14ac:dyDescent="0.25">
      <c r="A4303" s="89"/>
    </row>
    <row r="4304" spans="1:1" x14ac:dyDescent="0.25">
      <c r="A4304" s="89"/>
    </row>
    <row r="4305" spans="1:1" x14ac:dyDescent="0.25">
      <c r="A4305" s="89"/>
    </row>
    <row r="4306" spans="1:1" x14ac:dyDescent="0.25">
      <c r="A4306" s="89"/>
    </row>
    <row r="4307" spans="1:1" x14ac:dyDescent="0.25">
      <c r="A4307" s="89"/>
    </row>
    <row r="4308" spans="1:1" x14ac:dyDescent="0.25">
      <c r="A4308" s="89"/>
    </row>
    <row r="4309" spans="1:1" x14ac:dyDescent="0.25">
      <c r="A4309" s="89"/>
    </row>
    <row r="4310" spans="1:1" x14ac:dyDescent="0.25">
      <c r="A4310" s="89"/>
    </row>
    <row r="4311" spans="1:1" x14ac:dyDescent="0.25">
      <c r="A4311" s="89"/>
    </row>
    <row r="4312" spans="1:1" x14ac:dyDescent="0.25">
      <c r="A4312" s="89"/>
    </row>
    <row r="4313" spans="1:1" x14ac:dyDescent="0.25">
      <c r="A4313" s="89"/>
    </row>
    <row r="4314" spans="1:1" x14ac:dyDescent="0.25">
      <c r="A4314" s="89"/>
    </row>
    <row r="4315" spans="1:1" x14ac:dyDescent="0.25">
      <c r="A4315" s="89"/>
    </row>
    <row r="4316" spans="1:1" x14ac:dyDescent="0.25">
      <c r="A4316" s="89"/>
    </row>
    <row r="4317" spans="1:1" x14ac:dyDescent="0.25">
      <c r="A4317" s="89"/>
    </row>
    <row r="4318" spans="1:1" x14ac:dyDescent="0.25">
      <c r="A4318" s="89"/>
    </row>
    <row r="4319" spans="1:1" x14ac:dyDescent="0.25">
      <c r="A4319" s="89"/>
    </row>
    <row r="4320" spans="1:1" x14ac:dyDescent="0.25">
      <c r="A4320" s="89"/>
    </row>
    <row r="4321" spans="1:1" x14ac:dyDescent="0.25">
      <c r="A4321" s="89"/>
    </row>
    <row r="4322" spans="1:1" x14ac:dyDescent="0.25">
      <c r="A4322" s="89"/>
    </row>
    <row r="4323" spans="1:1" x14ac:dyDescent="0.25">
      <c r="A4323" s="89"/>
    </row>
    <row r="4324" spans="1:1" x14ac:dyDescent="0.25">
      <c r="A4324" s="89"/>
    </row>
    <row r="4325" spans="1:1" x14ac:dyDescent="0.25">
      <c r="A4325" s="89"/>
    </row>
    <row r="4326" spans="1:1" x14ac:dyDescent="0.25">
      <c r="A4326" s="89"/>
    </row>
    <row r="4327" spans="1:1" x14ac:dyDescent="0.25">
      <c r="A4327" s="89"/>
    </row>
    <row r="4328" spans="1:1" x14ac:dyDescent="0.25">
      <c r="A4328" s="89"/>
    </row>
    <row r="4329" spans="1:1" x14ac:dyDescent="0.25">
      <c r="A4329" s="89"/>
    </row>
    <row r="4330" spans="1:1" x14ac:dyDescent="0.25">
      <c r="A4330" s="89"/>
    </row>
    <row r="4331" spans="1:1" x14ac:dyDescent="0.25">
      <c r="A4331" s="89"/>
    </row>
    <row r="4332" spans="1:1" x14ac:dyDescent="0.25">
      <c r="A4332" s="89"/>
    </row>
    <row r="4333" spans="1:1" x14ac:dyDescent="0.25">
      <c r="A4333" s="89"/>
    </row>
    <row r="4334" spans="1:1" x14ac:dyDescent="0.25">
      <c r="A4334" s="89"/>
    </row>
    <row r="4335" spans="1:1" x14ac:dyDescent="0.25">
      <c r="A4335" s="89"/>
    </row>
    <row r="4336" spans="1:1" x14ac:dyDescent="0.25">
      <c r="A4336" s="89"/>
    </row>
    <row r="4337" spans="1:1" x14ac:dyDescent="0.25">
      <c r="A4337" s="89"/>
    </row>
    <row r="4338" spans="1:1" x14ac:dyDescent="0.25">
      <c r="A4338" s="89"/>
    </row>
    <row r="4339" spans="1:1" x14ac:dyDescent="0.25">
      <c r="A4339" s="89"/>
    </row>
    <row r="4340" spans="1:1" x14ac:dyDescent="0.25">
      <c r="A4340" s="89"/>
    </row>
    <row r="4341" spans="1:1" x14ac:dyDescent="0.25">
      <c r="A4341" s="89"/>
    </row>
    <row r="4342" spans="1:1" x14ac:dyDescent="0.25">
      <c r="A4342" s="89"/>
    </row>
    <row r="4343" spans="1:1" x14ac:dyDescent="0.25">
      <c r="A4343" s="89"/>
    </row>
    <row r="4344" spans="1:1" x14ac:dyDescent="0.25">
      <c r="A4344" s="89"/>
    </row>
    <row r="4345" spans="1:1" x14ac:dyDescent="0.25">
      <c r="A4345" s="89"/>
    </row>
    <row r="4346" spans="1:1" x14ac:dyDescent="0.25">
      <c r="A4346" s="89"/>
    </row>
    <row r="4347" spans="1:1" x14ac:dyDescent="0.25">
      <c r="A4347" s="89"/>
    </row>
    <row r="4348" spans="1:1" x14ac:dyDescent="0.25">
      <c r="A4348" s="89"/>
    </row>
    <row r="4349" spans="1:1" x14ac:dyDescent="0.25">
      <c r="A4349" s="89"/>
    </row>
    <row r="4350" spans="1:1" x14ac:dyDescent="0.25">
      <c r="A4350" s="89"/>
    </row>
    <row r="4351" spans="1:1" x14ac:dyDescent="0.25">
      <c r="A4351" s="89"/>
    </row>
    <row r="4352" spans="1:1" x14ac:dyDescent="0.25">
      <c r="A4352" s="89"/>
    </row>
    <row r="4353" spans="1:1" x14ac:dyDescent="0.25">
      <c r="A4353" s="89"/>
    </row>
    <row r="4354" spans="1:1" x14ac:dyDescent="0.25">
      <c r="A4354" s="89"/>
    </row>
    <row r="4355" spans="1:1" x14ac:dyDescent="0.25">
      <c r="A4355" s="89"/>
    </row>
    <row r="4356" spans="1:1" x14ac:dyDescent="0.25">
      <c r="A4356" s="89"/>
    </row>
    <row r="4357" spans="1:1" x14ac:dyDescent="0.25">
      <c r="A4357" s="89"/>
    </row>
    <row r="4358" spans="1:1" x14ac:dyDescent="0.25">
      <c r="A4358" s="89"/>
    </row>
    <row r="4359" spans="1:1" x14ac:dyDescent="0.25">
      <c r="A4359" s="89"/>
    </row>
    <row r="4360" spans="1:1" x14ac:dyDescent="0.25">
      <c r="A4360" s="89"/>
    </row>
    <row r="4361" spans="1:1" x14ac:dyDescent="0.25">
      <c r="A4361" s="89"/>
    </row>
    <row r="4362" spans="1:1" x14ac:dyDescent="0.25">
      <c r="A4362" s="89"/>
    </row>
    <row r="4363" spans="1:1" x14ac:dyDescent="0.25">
      <c r="A4363" s="89"/>
    </row>
    <row r="4364" spans="1:1" x14ac:dyDescent="0.25">
      <c r="A4364" s="89"/>
    </row>
    <row r="4365" spans="1:1" x14ac:dyDescent="0.25">
      <c r="A4365" s="89"/>
    </row>
    <row r="4366" spans="1:1" x14ac:dyDescent="0.25">
      <c r="A4366" s="89"/>
    </row>
    <row r="4367" spans="1:1" x14ac:dyDescent="0.25">
      <c r="A4367" s="89"/>
    </row>
    <row r="4368" spans="1:1" x14ac:dyDescent="0.25">
      <c r="A4368" s="89"/>
    </row>
    <row r="4369" spans="1:1" x14ac:dyDescent="0.25">
      <c r="A4369" s="89"/>
    </row>
    <row r="4370" spans="1:1" x14ac:dyDescent="0.25">
      <c r="A4370" s="89"/>
    </row>
    <row r="4371" spans="1:1" x14ac:dyDescent="0.25">
      <c r="A4371" s="89"/>
    </row>
    <row r="4372" spans="1:1" x14ac:dyDescent="0.25">
      <c r="A4372" s="89"/>
    </row>
    <row r="4373" spans="1:1" x14ac:dyDescent="0.25">
      <c r="A4373" s="89"/>
    </row>
    <row r="4374" spans="1:1" x14ac:dyDescent="0.25">
      <c r="A4374" s="89"/>
    </row>
    <row r="4375" spans="1:1" x14ac:dyDescent="0.25">
      <c r="A4375" s="89"/>
    </row>
    <row r="4376" spans="1:1" x14ac:dyDescent="0.25">
      <c r="A4376" s="89"/>
    </row>
    <row r="4377" spans="1:1" x14ac:dyDescent="0.25">
      <c r="A4377" s="89"/>
    </row>
    <row r="4378" spans="1:1" x14ac:dyDescent="0.25">
      <c r="A4378" s="89"/>
    </row>
    <row r="4379" spans="1:1" x14ac:dyDescent="0.25">
      <c r="A4379" s="89"/>
    </row>
    <row r="4380" spans="1:1" x14ac:dyDescent="0.25">
      <c r="A4380" s="89"/>
    </row>
    <row r="4381" spans="1:1" x14ac:dyDescent="0.25">
      <c r="A4381" s="89"/>
    </row>
    <row r="4382" spans="1:1" x14ac:dyDescent="0.25">
      <c r="A4382" s="89"/>
    </row>
    <row r="4383" spans="1:1" x14ac:dyDescent="0.25">
      <c r="A4383" s="89"/>
    </row>
    <row r="4384" spans="1:1" x14ac:dyDescent="0.25">
      <c r="A4384" s="89"/>
    </row>
    <row r="4385" spans="1:1" x14ac:dyDescent="0.25">
      <c r="A4385" s="89"/>
    </row>
    <row r="4386" spans="1:1" x14ac:dyDescent="0.25">
      <c r="A4386" s="89"/>
    </row>
    <row r="4387" spans="1:1" x14ac:dyDescent="0.25">
      <c r="A4387" s="89"/>
    </row>
    <row r="4388" spans="1:1" x14ac:dyDescent="0.25">
      <c r="A4388" s="89"/>
    </row>
    <row r="4389" spans="1:1" x14ac:dyDescent="0.25">
      <c r="A4389" s="89"/>
    </row>
    <row r="4390" spans="1:1" x14ac:dyDescent="0.25">
      <c r="A4390" s="89"/>
    </row>
    <row r="4391" spans="1:1" x14ac:dyDescent="0.25">
      <c r="A4391" s="89"/>
    </row>
    <row r="4392" spans="1:1" x14ac:dyDescent="0.25">
      <c r="A4392" s="89"/>
    </row>
    <row r="4393" spans="1:1" x14ac:dyDescent="0.25">
      <c r="A4393" s="89"/>
    </row>
    <row r="4394" spans="1:1" x14ac:dyDescent="0.25">
      <c r="A4394" s="89"/>
    </row>
    <row r="4395" spans="1:1" x14ac:dyDescent="0.25">
      <c r="A4395" s="89"/>
    </row>
    <row r="4396" spans="1:1" x14ac:dyDescent="0.25">
      <c r="A4396" s="89"/>
    </row>
    <row r="4397" spans="1:1" x14ac:dyDescent="0.25">
      <c r="A4397" s="89"/>
    </row>
    <row r="4398" spans="1:1" x14ac:dyDescent="0.25">
      <c r="A4398" s="89"/>
    </row>
    <row r="4399" spans="1:1" x14ac:dyDescent="0.25">
      <c r="A4399" s="89"/>
    </row>
    <row r="4400" spans="1:1" x14ac:dyDescent="0.25">
      <c r="A4400" s="89"/>
    </row>
    <row r="4401" spans="1:1" x14ac:dyDescent="0.25">
      <c r="A4401" s="89"/>
    </row>
    <row r="4402" spans="1:1" x14ac:dyDescent="0.25">
      <c r="A4402" s="89"/>
    </row>
    <row r="4403" spans="1:1" x14ac:dyDescent="0.25">
      <c r="A4403" s="89"/>
    </row>
    <row r="4404" spans="1:1" x14ac:dyDescent="0.25">
      <c r="A4404" s="89"/>
    </row>
    <row r="4405" spans="1:1" x14ac:dyDescent="0.25">
      <c r="A4405" s="89"/>
    </row>
    <row r="4406" spans="1:1" x14ac:dyDescent="0.25">
      <c r="A4406" s="89"/>
    </row>
    <row r="4407" spans="1:1" x14ac:dyDescent="0.25">
      <c r="A4407" s="89"/>
    </row>
    <row r="4408" spans="1:1" x14ac:dyDescent="0.25">
      <c r="A4408" s="89"/>
    </row>
    <row r="4409" spans="1:1" x14ac:dyDescent="0.25">
      <c r="A4409" s="89"/>
    </row>
    <row r="4410" spans="1:1" x14ac:dyDescent="0.25">
      <c r="A4410" s="89"/>
    </row>
    <row r="4411" spans="1:1" x14ac:dyDescent="0.25">
      <c r="A4411" s="89"/>
    </row>
    <row r="4412" spans="1:1" x14ac:dyDescent="0.25">
      <c r="A4412" s="89"/>
    </row>
    <row r="4413" spans="1:1" x14ac:dyDescent="0.25">
      <c r="A4413" s="89"/>
    </row>
    <row r="4414" spans="1:1" x14ac:dyDescent="0.25">
      <c r="A4414" s="89"/>
    </row>
    <row r="4415" spans="1:1" x14ac:dyDescent="0.25">
      <c r="A4415" s="89"/>
    </row>
    <row r="4416" spans="1:1" x14ac:dyDescent="0.25">
      <c r="A4416" s="89"/>
    </row>
    <row r="4417" spans="1:1" x14ac:dyDescent="0.25">
      <c r="A4417" s="89"/>
    </row>
    <row r="4418" spans="1:1" x14ac:dyDescent="0.25">
      <c r="A4418" s="89"/>
    </row>
    <row r="4419" spans="1:1" x14ac:dyDescent="0.25">
      <c r="A4419" s="89"/>
    </row>
    <row r="4420" spans="1:1" x14ac:dyDescent="0.25">
      <c r="A4420" s="89"/>
    </row>
    <row r="4421" spans="1:1" x14ac:dyDescent="0.25">
      <c r="A4421" s="89"/>
    </row>
    <row r="4422" spans="1:1" x14ac:dyDescent="0.25">
      <c r="A4422" s="89"/>
    </row>
    <row r="4423" spans="1:1" x14ac:dyDescent="0.25">
      <c r="A4423" s="89"/>
    </row>
    <row r="4424" spans="1:1" x14ac:dyDescent="0.25">
      <c r="A4424" s="89"/>
    </row>
    <row r="4425" spans="1:1" x14ac:dyDescent="0.25">
      <c r="A4425" s="89"/>
    </row>
    <row r="4426" spans="1:1" x14ac:dyDescent="0.25">
      <c r="A4426" s="89"/>
    </row>
    <row r="4427" spans="1:1" x14ac:dyDescent="0.25">
      <c r="A4427" s="89"/>
    </row>
    <row r="4428" spans="1:1" x14ac:dyDescent="0.25">
      <c r="A4428" s="89"/>
    </row>
    <row r="4429" spans="1:1" x14ac:dyDescent="0.25">
      <c r="A4429" s="89"/>
    </row>
    <row r="4430" spans="1:1" x14ac:dyDescent="0.25">
      <c r="A4430" s="89"/>
    </row>
    <row r="4431" spans="1:1" x14ac:dyDescent="0.25">
      <c r="A4431" s="89"/>
    </row>
    <row r="4432" spans="1:1" x14ac:dyDescent="0.25">
      <c r="A4432" s="89"/>
    </row>
    <row r="4433" spans="1:1" x14ac:dyDescent="0.25">
      <c r="A4433" s="89"/>
    </row>
    <row r="4434" spans="1:1" x14ac:dyDescent="0.25">
      <c r="A4434" s="89"/>
    </row>
    <row r="4435" spans="1:1" x14ac:dyDescent="0.25">
      <c r="A4435" s="89"/>
    </row>
    <row r="4436" spans="1:1" x14ac:dyDescent="0.25">
      <c r="A4436" s="89"/>
    </row>
    <row r="4437" spans="1:1" x14ac:dyDescent="0.25">
      <c r="A4437" s="89"/>
    </row>
    <row r="4438" spans="1:1" x14ac:dyDescent="0.25">
      <c r="A4438" s="89"/>
    </row>
    <row r="4439" spans="1:1" x14ac:dyDescent="0.25">
      <c r="A4439" s="89"/>
    </row>
    <row r="4440" spans="1:1" x14ac:dyDescent="0.25">
      <c r="A4440" s="89"/>
    </row>
    <row r="4441" spans="1:1" x14ac:dyDescent="0.25">
      <c r="A4441" s="89"/>
    </row>
    <row r="4442" spans="1:1" x14ac:dyDescent="0.25">
      <c r="A4442" s="89"/>
    </row>
    <row r="4443" spans="1:1" x14ac:dyDescent="0.25">
      <c r="A4443" s="89"/>
    </row>
    <row r="4444" spans="1:1" x14ac:dyDescent="0.25">
      <c r="A4444" s="89"/>
    </row>
    <row r="4445" spans="1:1" x14ac:dyDescent="0.25">
      <c r="A4445" s="89"/>
    </row>
    <row r="4446" spans="1:1" x14ac:dyDescent="0.25">
      <c r="A4446" s="89"/>
    </row>
    <row r="4447" spans="1:1" x14ac:dyDescent="0.25">
      <c r="A4447" s="89"/>
    </row>
    <row r="4448" spans="1:1" x14ac:dyDescent="0.25">
      <c r="A4448" s="89"/>
    </row>
    <row r="4449" spans="1:1" x14ac:dyDescent="0.25">
      <c r="A4449" s="89"/>
    </row>
    <row r="4450" spans="1:1" x14ac:dyDescent="0.25">
      <c r="A4450" s="89"/>
    </row>
    <row r="4451" spans="1:1" x14ac:dyDescent="0.25">
      <c r="A4451" s="89"/>
    </row>
    <row r="4452" spans="1:1" x14ac:dyDescent="0.25">
      <c r="A4452" s="89"/>
    </row>
    <row r="4453" spans="1:1" x14ac:dyDescent="0.25">
      <c r="A4453" s="89"/>
    </row>
    <row r="4454" spans="1:1" x14ac:dyDescent="0.25">
      <c r="A4454" s="89"/>
    </row>
    <row r="4455" spans="1:1" x14ac:dyDescent="0.25">
      <c r="A4455" s="89"/>
    </row>
    <row r="4456" spans="1:1" x14ac:dyDescent="0.25">
      <c r="A4456" s="89"/>
    </row>
    <row r="4457" spans="1:1" x14ac:dyDescent="0.25">
      <c r="A4457" s="89"/>
    </row>
    <row r="4458" spans="1:1" x14ac:dyDescent="0.25">
      <c r="A4458" s="89"/>
    </row>
    <row r="4459" spans="1:1" x14ac:dyDescent="0.25">
      <c r="A4459" s="89"/>
    </row>
    <row r="4460" spans="1:1" x14ac:dyDescent="0.25">
      <c r="A4460" s="89"/>
    </row>
    <row r="4461" spans="1:1" x14ac:dyDescent="0.25">
      <c r="A4461" s="89"/>
    </row>
    <row r="4462" spans="1:1" x14ac:dyDescent="0.25">
      <c r="A4462" s="89"/>
    </row>
    <row r="4463" spans="1:1" x14ac:dyDescent="0.25">
      <c r="A4463" s="89"/>
    </row>
    <row r="4464" spans="1:1" x14ac:dyDescent="0.25">
      <c r="A4464" s="89"/>
    </row>
    <row r="4465" spans="1:1" x14ac:dyDescent="0.25">
      <c r="A4465" s="89"/>
    </row>
    <row r="4466" spans="1:1" x14ac:dyDescent="0.25">
      <c r="A4466" s="89"/>
    </row>
    <row r="4467" spans="1:1" x14ac:dyDescent="0.25">
      <c r="A4467" s="89"/>
    </row>
    <row r="4468" spans="1:1" x14ac:dyDescent="0.25">
      <c r="A4468" s="89"/>
    </row>
    <row r="4469" spans="1:1" x14ac:dyDescent="0.25">
      <c r="A4469" s="89"/>
    </row>
    <row r="4470" spans="1:1" x14ac:dyDescent="0.25">
      <c r="A4470" s="89"/>
    </row>
    <row r="4471" spans="1:1" x14ac:dyDescent="0.25">
      <c r="A4471" s="89"/>
    </row>
    <row r="4472" spans="1:1" x14ac:dyDescent="0.25">
      <c r="A4472" s="89"/>
    </row>
    <row r="4473" spans="1:1" x14ac:dyDescent="0.25">
      <c r="A4473" s="89"/>
    </row>
    <row r="4474" spans="1:1" x14ac:dyDescent="0.25">
      <c r="A4474" s="89"/>
    </row>
    <row r="4475" spans="1:1" x14ac:dyDescent="0.25">
      <c r="A4475" s="89"/>
    </row>
    <row r="4476" spans="1:1" x14ac:dyDescent="0.25">
      <c r="A4476" s="89"/>
    </row>
    <row r="4477" spans="1:1" x14ac:dyDescent="0.25">
      <c r="A4477" s="89"/>
    </row>
    <row r="4478" spans="1:1" x14ac:dyDescent="0.25">
      <c r="A4478" s="89"/>
    </row>
    <row r="4479" spans="1:1" x14ac:dyDescent="0.25">
      <c r="A4479" s="89"/>
    </row>
    <row r="4480" spans="1:1" x14ac:dyDescent="0.25">
      <c r="A4480" s="89"/>
    </row>
    <row r="4481" spans="1:1" x14ac:dyDescent="0.25">
      <c r="A4481" s="89"/>
    </row>
    <row r="4482" spans="1:1" x14ac:dyDescent="0.25">
      <c r="A4482" s="89"/>
    </row>
    <row r="4483" spans="1:1" x14ac:dyDescent="0.25">
      <c r="A4483" s="89"/>
    </row>
    <row r="4484" spans="1:1" x14ac:dyDescent="0.25">
      <c r="A4484" s="89"/>
    </row>
    <row r="4485" spans="1:1" x14ac:dyDescent="0.25">
      <c r="A4485" s="89"/>
    </row>
    <row r="4486" spans="1:1" x14ac:dyDescent="0.25">
      <c r="A4486" s="89"/>
    </row>
    <row r="4487" spans="1:1" x14ac:dyDescent="0.25">
      <c r="A4487" s="89"/>
    </row>
    <row r="4488" spans="1:1" x14ac:dyDescent="0.25">
      <c r="A4488" s="89"/>
    </row>
    <row r="4489" spans="1:1" x14ac:dyDescent="0.25">
      <c r="A4489" s="89"/>
    </row>
    <row r="4490" spans="1:1" x14ac:dyDescent="0.25">
      <c r="A4490" s="89"/>
    </row>
    <row r="4491" spans="1:1" x14ac:dyDescent="0.25">
      <c r="A4491" s="89"/>
    </row>
    <row r="4492" spans="1:1" x14ac:dyDescent="0.25">
      <c r="A4492" s="89"/>
    </row>
    <row r="4493" spans="1:1" x14ac:dyDescent="0.25">
      <c r="A4493" s="89"/>
    </row>
    <row r="4494" spans="1:1" x14ac:dyDescent="0.25">
      <c r="A4494" s="89"/>
    </row>
    <row r="4495" spans="1:1" x14ac:dyDescent="0.25">
      <c r="A4495" s="89"/>
    </row>
    <row r="4496" spans="1:1" x14ac:dyDescent="0.25">
      <c r="A4496" s="89"/>
    </row>
    <row r="4497" spans="1:1" x14ac:dyDescent="0.25">
      <c r="A4497" s="89"/>
    </row>
    <row r="4498" spans="1:1" x14ac:dyDescent="0.25">
      <c r="A4498" s="89"/>
    </row>
    <row r="4499" spans="1:1" x14ac:dyDescent="0.25">
      <c r="A4499" s="89"/>
    </row>
    <row r="4500" spans="1:1" x14ac:dyDescent="0.25">
      <c r="A4500" s="89"/>
    </row>
    <row r="4501" spans="1:1" x14ac:dyDescent="0.25">
      <c r="A4501" s="89"/>
    </row>
    <row r="4502" spans="1:1" x14ac:dyDescent="0.25">
      <c r="A4502" s="89"/>
    </row>
    <row r="4503" spans="1:1" x14ac:dyDescent="0.25">
      <c r="A4503" s="89"/>
    </row>
    <row r="4504" spans="1:1" x14ac:dyDescent="0.25">
      <c r="A4504" s="89"/>
    </row>
    <row r="4505" spans="1:1" x14ac:dyDescent="0.25">
      <c r="A4505" s="89"/>
    </row>
    <row r="4506" spans="1:1" x14ac:dyDescent="0.25">
      <c r="A4506" s="89"/>
    </row>
    <row r="4507" spans="1:1" x14ac:dyDescent="0.25">
      <c r="A4507" s="89"/>
    </row>
    <row r="4508" spans="1:1" x14ac:dyDescent="0.25">
      <c r="A4508" s="89"/>
    </row>
    <row r="4509" spans="1:1" x14ac:dyDescent="0.25">
      <c r="A4509" s="89"/>
    </row>
    <row r="4510" spans="1:1" x14ac:dyDescent="0.25">
      <c r="A4510" s="89"/>
    </row>
    <row r="4511" spans="1:1" x14ac:dyDescent="0.25">
      <c r="A4511" s="89"/>
    </row>
    <row r="4512" spans="1:1" x14ac:dyDescent="0.25">
      <c r="A4512" s="89"/>
    </row>
    <row r="4513" spans="1:1" x14ac:dyDescent="0.25">
      <c r="A4513" s="89"/>
    </row>
    <row r="4514" spans="1:1" x14ac:dyDescent="0.25">
      <c r="A4514" s="89"/>
    </row>
    <row r="4515" spans="1:1" x14ac:dyDescent="0.25">
      <c r="A4515" s="89"/>
    </row>
    <row r="4516" spans="1:1" x14ac:dyDescent="0.25">
      <c r="A4516" s="89"/>
    </row>
    <row r="4517" spans="1:1" x14ac:dyDescent="0.25">
      <c r="A4517" s="89"/>
    </row>
    <row r="4518" spans="1:1" x14ac:dyDescent="0.25">
      <c r="A4518" s="89"/>
    </row>
    <row r="4519" spans="1:1" x14ac:dyDescent="0.25">
      <c r="A4519" s="89"/>
    </row>
    <row r="4520" spans="1:1" x14ac:dyDescent="0.25">
      <c r="A4520" s="89"/>
    </row>
    <row r="4521" spans="1:1" x14ac:dyDescent="0.25">
      <c r="A4521" s="89"/>
    </row>
    <row r="4522" spans="1:1" x14ac:dyDescent="0.25">
      <c r="A4522" s="89"/>
    </row>
    <row r="4523" spans="1:1" x14ac:dyDescent="0.25">
      <c r="A4523" s="89"/>
    </row>
    <row r="4524" spans="1:1" x14ac:dyDescent="0.25">
      <c r="A4524" s="89"/>
    </row>
    <row r="4525" spans="1:1" x14ac:dyDescent="0.25">
      <c r="A4525" s="89"/>
    </row>
    <row r="4526" spans="1:1" x14ac:dyDescent="0.25">
      <c r="A4526" s="89"/>
    </row>
    <row r="4527" spans="1:1" x14ac:dyDescent="0.25">
      <c r="A4527" s="89"/>
    </row>
    <row r="4528" spans="1:1" x14ac:dyDescent="0.25">
      <c r="A4528" s="89"/>
    </row>
    <row r="4529" spans="1:1" x14ac:dyDescent="0.25">
      <c r="A4529" s="89"/>
    </row>
    <row r="4530" spans="1:1" x14ac:dyDescent="0.25">
      <c r="A4530" s="89"/>
    </row>
    <row r="4531" spans="1:1" x14ac:dyDescent="0.25">
      <c r="A4531" s="89"/>
    </row>
    <row r="4532" spans="1:1" x14ac:dyDescent="0.25">
      <c r="A4532" s="89"/>
    </row>
    <row r="4533" spans="1:1" x14ac:dyDescent="0.25">
      <c r="A4533" s="89"/>
    </row>
    <row r="4534" spans="1:1" x14ac:dyDescent="0.25">
      <c r="A4534" s="89"/>
    </row>
    <row r="4535" spans="1:1" x14ac:dyDescent="0.25">
      <c r="A4535" s="89"/>
    </row>
    <row r="4536" spans="1:1" x14ac:dyDescent="0.25">
      <c r="A4536" s="89"/>
    </row>
    <row r="4537" spans="1:1" x14ac:dyDescent="0.25">
      <c r="A4537" s="89"/>
    </row>
    <row r="4538" spans="1:1" x14ac:dyDescent="0.25">
      <c r="A4538" s="89"/>
    </row>
    <row r="4539" spans="1:1" x14ac:dyDescent="0.25">
      <c r="A4539" s="89"/>
    </row>
    <row r="4540" spans="1:1" x14ac:dyDescent="0.25">
      <c r="A4540" s="89"/>
    </row>
    <row r="4541" spans="1:1" x14ac:dyDescent="0.25">
      <c r="A4541" s="89"/>
    </row>
    <row r="4542" spans="1:1" x14ac:dyDescent="0.25">
      <c r="A4542" s="89"/>
    </row>
    <row r="4543" spans="1:1" x14ac:dyDescent="0.25">
      <c r="A4543" s="89"/>
    </row>
    <row r="4544" spans="1:1" x14ac:dyDescent="0.25">
      <c r="A4544" s="89"/>
    </row>
    <row r="4545" spans="1:1" x14ac:dyDescent="0.25">
      <c r="A4545" s="89"/>
    </row>
    <row r="4546" spans="1:1" x14ac:dyDescent="0.25">
      <c r="A4546" s="89"/>
    </row>
    <row r="4547" spans="1:1" x14ac:dyDescent="0.25">
      <c r="A4547" s="89"/>
    </row>
    <row r="4548" spans="1:1" x14ac:dyDescent="0.25">
      <c r="A4548" s="89"/>
    </row>
    <row r="4549" spans="1:1" x14ac:dyDescent="0.25">
      <c r="A4549" s="89"/>
    </row>
    <row r="4550" spans="1:1" x14ac:dyDescent="0.25">
      <c r="A4550" s="89"/>
    </row>
    <row r="4551" spans="1:1" x14ac:dyDescent="0.25">
      <c r="A4551" s="89"/>
    </row>
    <row r="4552" spans="1:1" x14ac:dyDescent="0.25">
      <c r="A4552" s="89"/>
    </row>
    <row r="4553" spans="1:1" x14ac:dyDescent="0.25">
      <c r="A4553" s="89"/>
    </row>
    <row r="4554" spans="1:1" x14ac:dyDescent="0.25">
      <c r="A4554" s="89"/>
    </row>
    <row r="4555" spans="1:1" x14ac:dyDescent="0.25">
      <c r="A4555" s="89"/>
    </row>
    <row r="4556" spans="1:1" x14ac:dyDescent="0.25">
      <c r="A4556" s="89"/>
    </row>
    <row r="4557" spans="1:1" x14ac:dyDescent="0.25">
      <c r="A4557" s="89"/>
    </row>
    <row r="4558" spans="1:1" x14ac:dyDescent="0.25">
      <c r="A4558" s="89"/>
    </row>
    <row r="4559" spans="1:1" x14ac:dyDescent="0.25">
      <c r="A4559" s="89"/>
    </row>
    <row r="4560" spans="1:1" x14ac:dyDescent="0.25">
      <c r="A4560" s="89"/>
    </row>
    <row r="4561" spans="1:1" x14ac:dyDescent="0.25">
      <c r="A4561" s="89"/>
    </row>
    <row r="4562" spans="1:1" x14ac:dyDescent="0.25">
      <c r="A4562" s="89"/>
    </row>
    <row r="4563" spans="1:1" x14ac:dyDescent="0.25">
      <c r="A4563" s="89"/>
    </row>
    <row r="4564" spans="1:1" x14ac:dyDescent="0.25">
      <c r="A4564" s="89"/>
    </row>
    <row r="4565" spans="1:1" x14ac:dyDescent="0.25">
      <c r="A4565" s="89"/>
    </row>
    <row r="4566" spans="1:1" x14ac:dyDescent="0.25">
      <c r="A4566" s="89"/>
    </row>
    <row r="4567" spans="1:1" x14ac:dyDescent="0.25">
      <c r="A4567" s="89"/>
    </row>
    <row r="4568" spans="1:1" x14ac:dyDescent="0.25">
      <c r="A4568" s="89"/>
    </row>
    <row r="4569" spans="1:1" x14ac:dyDescent="0.25">
      <c r="A4569" s="89"/>
    </row>
    <row r="4570" spans="1:1" x14ac:dyDescent="0.25">
      <c r="A4570" s="89"/>
    </row>
    <row r="4571" spans="1:1" x14ac:dyDescent="0.25">
      <c r="A4571" s="89"/>
    </row>
    <row r="4572" spans="1:1" x14ac:dyDescent="0.25">
      <c r="A4572" s="89"/>
    </row>
    <row r="4573" spans="1:1" x14ac:dyDescent="0.25">
      <c r="A4573" s="89"/>
    </row>
    <row r="4574" spans="1:1" x14ac:dyDescent="0.25">
      <c r="A4574" s="89"/>
    </row>
    <row r="4575" spans="1:1" x14ac:dyDescent="0.25">
      <c r="A4575" s="89"/>
    </row>
    <row r="4576" spans="1:1" x14ac:dyDescent="0.25">
      <c r="A4576" s="89"/>
    </row>
    <row r="4577" spans="1:1" x14ac:dyDescent="0.25">
      <c r="A4577" s="89"/>
    </row>
    <row r="4578" spans="1:1" x14ac:dyDescent="0.25">
      <c r="A4578" s="89"/>
    </row>
    <row r="4579" spans="1:1" x14ac:dyDescent="0.25">
      <c r="A4579" s="89"/>
    </row>
    <row r="4580" spans="1:1" x14ac:dyDescent="0.25">
      <c r="A4580" s="89"/>
    </row>
    <row r="4581" spans="1:1" x14ac:dyDescent="0.25">
      <c r="A4581" s="89"/>
    </row>
    <row r="4582" spans="1:1" x14ac:dyDescent="0.25">
      <c r="A4582" s="89"/>
    </row>
    <row r="4583" spans="1:1" x14ac:dyDescent="0.25">
      <c r="A4583" s="89"/>
    </row>
    <row r="4584" spans="1:1" x14ac:dyDescent="0.25">
      <c r="A4584" s="89"/>
    </row>
    <row r="4585" spans="1:1" x14ac:dyDescent="0.25">
      <c r="A4585" s="89"/>
    </row>
    <row r="4586" spans="1:1" x14ac:dyDescent="0.25">
      <c r="A4586" s="89"/>
    </row>
    <row r="4587" spans="1:1" x14ac:dyDescent="0.25">
      <c r="A4587" s="89"/>
    </row>
    <row r="4588" spans="1:1" x14ac:dyDescent="0.25">
      <c r="A4588" s="89"/>
    </row>
    <row r="4589" spans="1:1" x14ac:dyDescent="0.25">
      <c r="A4589" s="89"/>
    </row>
    <row r="4590" spans="1:1" x14ac:dyDescent="0.25">
      <c r="A4590" s="89"/>
    </row>
    <row r="4591" spans="1:1" x14ac:dyDescent="0.25">
      <c r="A4591" s="89"/>
    </row>
    <row r="4592" spans="1:1" x14ac:dyDescent="0.25">
      <c r="A4592" s="89"/>
    </row>
    <row r="4593" spans="1:1" x14ac:dyDescent="0.25">
      <c r="A4593" s="89"/>
    </row>
    <row r="4594" spans="1:1" x14ac:dyDescent="0.25">
      <c r="A4594" s="89"/>
    </row>
    <row r="4595" spans="1:1" x14ac:dyDescent="0.25">
      <c r="A4595" s="89"/>
    </row>
    <row r="4596" spans="1:1" x14ac:dyDescent="0.25">
      <c r="A4596" s="89"/>
    </row>
    <row r="4597" spans="1:1" x14ac:dyDescent="0.25">
      <c r="A4597" s="89"/>
    </row>
    <row r="4598" spans="1:1" x14ac:dyDescent="0.25">
      <c r="A4598" s="89"/>
    </row>
    <row r="4599" spans="1:1" x14ac:dyDescent="0.25">
      <c r="A4599" s="89"/>
    </row>
    <row r="4600" spans="1:1" x14ac:dyDescent="0.25">
      <c r="A4600" s="89"/>
    </row>
    <row r="4601" spans="1:1" x14ac:dyDescent="0.25">
      <c r="A4601" s="89"/>
    </row>
    <row r="4602" spans="1:1" x14ac:dyDescent="0.25">
      <c r="A4602" s="89"/>
    </row>
    <row r="4603" spans="1:1" x14ac:dyDescent="0.25">
      <c r="A4603" s="89"/>
    </row>
    <row r="4604" spans="1:1" x14ac:dyDescent="0.25">
      <c r="A4604" s="89"/>
    </row>
    <row r="4605" spans="1:1" x14ac:dyDescent="0.25">
      <c r="A4605" s="89"/>
    </row>
    <row r="4606" spans="1:1" x14ac:dyDescent="0.25">
      <c r="A4606" s="89"/>
    </row>
    <row r="4607" spans="1:1" x14ac:dyDescent="0.25">
      <c r="A4607" s="89"/>
    </row>
    <row r="4608" spans="1:1" x14ac:dyDescent="0.25">
      <c r="A4608" s="89"/>
    </row>
    <row r="4609" spans="1:1" x14ac:dyDescent="0.25">
      <c r="A4609" s="89"/>
    </row>
    <row r="4610" spans="1:1" x14ac:dyDescent="0.25">
      <c r="A4610" s="89"/>
    </row>
    <row r="4611" spans="1:1" x14ac:dyDescent="0.25">
      <c r="A4611" s="89"/>
    </row>
    <row r="4612" spans="1:1" x14ac:dyDescent="0.25">
      <c r="A4612" s="89"/>
    </row>
    <row r="4613" spans="1:1" x14ac:dyDescent="0.25">
      <c r="A4613" s="89"/>
    </row>
    <row r="4614" spans="1:1" x14ac:dyDescent="0.25">
      <c r="A4614" s="89"/>
    </row>
    <row r="4615" spans="1:1" x14ac:dyDescent="0.25">
      <c r="A4615" s="89"/>
    </row>
    <row r="4616" spans="1:1" x14ac:dyDescent="0.25">
      <c r="A4616" s="89"/>
    </row>
    <row r="4617" spans="1:1" x14ac:dyDescent="0.25">
      <c r="A4617" s="89"/>
    </row>
    <row r="4618" spans="1:1" x14ac:dyDescent="0.25">
      <c r="A4618" s="89"/>
    </row>
    <row r="4619" spans="1:1" x14ac:dyDescent="0.25">
      <c r="A4619" s="89"/>
    </row>
    <row r="4620" spans="1:1" x14ac:dyDescent="0.25">
      <c r="A4620" s="89"/>
    </row>
    <row r="4621" spans="1:1" x14ac:dyDescent="0.25">
      <c r="A4621" s="89"/>
    </row>
    <row r="4622" spans="1:1" x14ac:dyDescent="0.25">
      <c r="A4622" s="89"/>
    </row>
    <row r="4623" spans="1:1" x14ac:dyDescent="0.25">
      <c r="A4623" s="89"/>
    </row>
    <row r="4624" spans="1:1" x14ac:dyDescent="0.25">
      <c r="A4624" s="89"/>
    </row>
    <row r="4625" spans="1:1" x14ac:dyDescent="0.25">
      <c r="A4625" s="89"/>
    </row>
    <row r="4626" spans="1:1" x14ac:dyDescent="0.25">
      <c r="A4626" s="89"/>
    </row>
    <row r="4627" spans="1:1" x14ac:dyDescent="0.25">
      <c r="A4627" s="89"/>
    </row>
    <row r="4628" spans="1:1" x14ac:dyDescent="0.25">
      <c r="A4628" s="89"/>
    </row>
    <row r="4629" spans="1:1" x14ac:dyDescent="0.25">
      <c r="A4629" s="89"/>
    </row>
    <row r="4630" spans="1:1" x14ac:dyDescent="0.25">
      <c r="A4630" s="89"/>
    </row>
    <row r="4631" spans="1:1" x14ac:dyDescent="0.25">
      <c r="A4631" s="89"/>
    </row>
    <row r="4632" spans="1:1" x14ac:dyDescent="0.25">
      <c r="A4632" s="89"/>
    </row>
    <row r="4633" spans="1:1" x14ac:dyDescent="0.25">
      <c r="A4633" s="89"/>
    </row>
    <row r="4634" spans="1:1" x14ac:dyDescent="0.25">
      <c r="A4634" s="89"/>
    </row>
    <row r="4635" spans="1:1" x14ac:dyDescent="0.25">
      <c r="A4635" s="89"/>
    </row>
    <row r="4636" spans="1:1" x14ac:dyDescent="0.25">
      <c r="A4636" s="89"/>
    </row>
    <row r="4637" spans="1:1" x14ac:dyDescent="0.25">
      <c r="A4637" s="89"/>
    </row>
    <row r="4638" spans="1:1" x14ac:dyDescent="0.25">
      <c r="A4638" s="89"/>
    </row>
    <row r="4639" spans="1:1" x14ac:dyDescent="0.25">
      <c r="A4639" s="89"/>
    </row>
    <row r="4640" spans="1:1" x14ac:dyDescent="0.25">
      <c r="A4640" s="89"/>
    </row>
    <row r="4641" spans="1:1" x14ac:dyDescent="0.25">
      <c r="A4641" s="89"/>
    </row>
    <row r="4642" spans="1:1" x14ac:dyDescent="0.25">
      <c r="A4642" s="89"/>
    </row>
    <row r="4643" spans="1:1" x14ac:dyDescent="0.25">
      <c r="A4643" s="89"/>
    </row>
    <row r="4644" spans="1:1" x14ac:dyDescent="0.25">
      <c r="A4644" s="89"/>
    </row>
    <row r="4645" spans="1:1" x14ac:dyDescent="0.25">
      <c r="A4645" s="89"/>
    </row>
    <row r="4646" spans="1:1" x14ac:dyDescent="0.25">
      <c r="A4646" s="89"/>
    </row>
    <row r="4647" spans="1:1" x14ac:dyDescent="0.25">
      <c r="A4647" s="89"/>
    </row>
    <row r="4648" spans="1:1" x14ac:dyDescent="0.25">
      <c r="A4648" s="89"/>
    </row>
    <row r="4649" spans="1:1" x14ac:dyDescent="0.25">
      <c r="A4649" s="89"/>
    </row>
    <row r="4650" spans="1:1" x14ac:dyDescent="0.25">
      <c r="A4650" s="89"/>
    </row>
    <row r="4651" spans="1:1" x14ac:dyDescent="0.25">
      <c r="A4651" s="89"/>
    </row>
    <row r="4652" spans="1:1" x14ac:dyDescent="0.25">
      <c r="A4652" s="89"/>
    </row>
    <row r="4653" spans="1:1" x14ac:dyDescent="0.25">
      <c r="A4653" s="89"/>
    </row>
    <row r="4654" spans="1:1" x14ac:dyDescent="0.25">
      <c r="A4654" s="89"/>
    </row>
    <row r="4655" spans="1:1" x14ac:dyDescent="0.25">
      <c r="A4655" s="89"/>
    </row>
    <row r="4656" spans="1:1" x14ac:dyDescent="0.25">
      <c r="A4656" s="89"/>
    </row>
    <row r="4657" spans="1:1" x14ac:dyDescent="0.25">
      <c r="A4657" s="89"/>
    </row>
    <row r="4658" spans="1:1" x14ac:dyDescent="0.25">
      <c r="A4658" s="89"/>
    </row>
    <row r="4659" spans="1:1" x14ac:dyDescent="0.25">
      <c r="A4659" s="89"/>
    </row>
    <row r="4660" spans="1:1" x14ac:dyDescent="0.25">
      <c r="A4660" s="89"/>
    </row>
    <row r="4661" spans="1:1" x14ac:dyDescent="0.25">
      <c r="A4661" s="89"/>
    </row>
    <row r="4662" spans="1:1" x14ac:dyDescent="0.25">
      <c r="A4662" s="89"/>
    </row>
    <row r="4663" spans="1:1" x14ac:dyDescent="0.25">
      <c r="A4663" s="89"/>
    </row>
    <row r="4664" spans="1:1" x14ac:dyDescent="0.25">
      <c r="A4664" s="89"/>
    </row>
    <row r="4665" spans="1:1" x14ac:dyDescent="0.25">
      <c r="A4665" s="89"/>
    </row>
    <row r="4666" spans="1:1" x14ac:dyDescent="0.25">
      <c r="A4666" s="89"/>
    </row>
    <row r="4667" spans="1:1" x14ac:dyDescent="0.25">
      <c r="A4667" s="89"/>
    </row>
    <row r="4668" spans="1:1" x14ac:dyDescent="0.25">
      <c r="A4668" s="89"/>
    </row>
    <row r="4669" spans="1:1" x14ac:dyDescent="0.25">
      <c r="A4669" s="89"/>
    </row>
    <row r="4670" spans="1:1" x14ac:dyDescent="0.25">
      <c r="A4670" s="89"/>
    </row>
    <row r="4671" spans="1:1" x14ac:dyDescent="0.25">
      <c r="A4671" s="89"/>
    </row>
    <row r="4672" spans="1:1" x14ac:dyDescent="0.25">
      <c r="A4672" s="89"/>
    </row>
    <row r="4673" spans="1:1" x14ac:dyDescent="0.25">
      <c r="A4673" s="89"/>
    </row>
    <row r="4674" spans="1:1" x14ac:dyDescent="0.25">
      <c r="A4674" s="89"/>
    </row>
    <row r="4675" spans="1:1" x14ac:dyDescent="0.25">
      <c r="A4675" s="89"/>
    </row>
    <row r="4676" spans="1:1" x14ac:dyDescent="0.25">
      <c r="A4676" s="89"/>
    </row>
    <row r="4677" spans="1:1" x14ac:dyDescent="0.25">
      <c r="A4677" s="89"/>
    </row>
    <row r="4678" spans="1:1" x14ac:dyDescent="0.25">
      <c r="A4678" s="89"/>
    </row>
    <row r="4679" spans="1:1" x14ac:dyDescent="0.25">
      <c r="A4679" s="89"/>
    </row>
    <row r="4680" spans="1:1" x14ac:dyDescent="0.25">
      <c r="A4680" s="89"/>
    </row>
    <row r="4681" spans="1:1" x14ac:dyDescent="0.25">
      <c r="A4681" s="89"/>
    </row>
    <row r="4682" spans="1:1" x14ac:dyDescent="0.25">
      <c r="A4682" s="89"/>
    </row>
    <row r="4683" spans="1:1" x14ac:dyDescent="0.25">
      <c r="A4683" s="89"/>
    </row>
    <row r="4684" spans="1:1" x14ac:dyDescent="0.25">
      <c r="A4684" s="89"/>
    </row>
    <row r="4685" spans="1:1" x14ac:dyDescent="0.25">
      <c r="A4685" s="89"/>
    </row>
    <row r="4686" spans="1:1" x14ac:dyDescent="0.25">
      <c r="A4686" s="89"/>
    </row>
    <row r="4687" spans="1:1" x14ac:dyDescent="0.25">
      <c r="A4687" s="89"/>
    </row>
    <row r="4688" spans="1:1" x14ac:dyDescent="0.25">
      <c r="A4688" s="89"/>
    </row>
    <row r="4689" spans="1:1" x14ac:dyDescent="0.25">
      <c r="A4689" s="89"/>
    </row>
    <row r="4690" spans="1:1" x14ac:dyDescent="0.25">
      <c r="A4690" s="89"/>
    </row>
    <row r="4691" spans="1:1" x14ac:dyDescent="0.25">
      <c r="A4691" s="89"/>
    </row>
    <row r="4692" spans="1:1" x14ac:dyDescent="0.25">
      <c r="A4692" s="89"/>
    </row>
    <row r="4693" spans="1:1" x14ac:dyDescent="0.25">
      <c r="A4693" s="89"/>
    </row>
    <row r="4694" spans="1:1" x14ac:dyDescent="0.25">
      <c r="A4694" s="89"/>
    </row>
    <row r="4695" spans="1:1" x14ac:dyDescent="0.25">
      <c r="A4695" s="89"/>
    </row>
    <row r="4696" spans="1:1" x14ac:dyDescent="0.25">
      <c r="A4696" s="89"/>
    </row>
    <row r="4697" spans="1:1" x14ac:dyDescent="0.25">
      <c r="A4697" s="89"/>
    </row>
    <row r="4698" spans="1:1" x14ac:dyDescent="0.25">
      <c r="A4698" s="89"/>
    </row>
    <row r="4699" spans="1:1" x14ac:dyDescent="0.25">
      <c r="A4699" s="89"/>
    </row>
    <row r="4700" spans="1:1" x14ac:dyDescent="0.25">
      <c r="A4700" s="89"/>
    </row>
    <row r="4701" spans="1:1" x14ac:dyDescent="0.25">
      <c r="A4701" s="89"/>
    </row>
    <row r="4702" spans="1:1" x14ac:dyDescent="0.25">
      <c r="A4702" s="89"/>
    </row>
    <row r="4703" spans="1:1" x14ac:dyDescent="0.25">
      <c r="A4703" s="89"/>
    </row>
    <row r="4704" spans="1:1" x14ac:dyDescent="0.25">
      <c r="A4704" s="89"/>
    </row>
    <row r="4705" spans="1:1" x14ac:dyDescent="0.25">
      <c r="A4705" s="89"/>
    </row>
    <row r="4706" spans="1:1" x14ac:dyDescent="0.25">
      <c r="A4706" s="89"/>
    </row>
    <row r="4707" spans="1:1" x14ac:dyDescent="0.25">
      <c r="A4707" s="89"/>
    </row>
    <row r="4708" spans="1:1" x14ac:dyDescent="0.25">
      <c r="A4708" s="89"/>
    </row>
    <row r="4709" spans="1:1" x14ac:dyDescent="0.25">
      <c r="A4709" s="89"/>
    </row>
    <row r="4710" spans="1:1" x14ac:dyDescent="0.25">
      <c r="A4710" s="89"/>
    </row>
    <row r="4711" spans="1:1" x14ac:dyDescent="0.25">
      <c r="A4711" s="89"/>
    </row>
    <row r="4712" spans="1:1" x14ac:dyDescent="0.25">
      <c r="A4712" s="89"/>
    </row>
    <row r="4713" spans="1:1" x14ac:dyDescent="0.25">
      <c r="A4713" s="89"/>
    </row>
    <row r="4714" spans="1:1" x14ac:dyDescent="0.25">
      <c r="A4714" s="89"/>
    </row>
    <row r="4715" spans="1:1" x14ac:dyDescent="0.25">
      <c r="A4715" s="89"/>
    </row>
    <row r="4716" spans="1:1" x14ac:dyDescent="0.25">
      <c r="A4716" s="89"/>
    </row>
    <row r="4717" spans="1:1" x14ac:dyDescent="0.25">
      <c r="A4717" s="89"/>
    </row>
    <row r="4718" spans="1:1" x14ac:dyDescent="0.25">
      <c r="A4718" s="89"/>
    </row>
    <row r="4719" spans="1:1" x14ac:dyDescent="0.25">
      <c r="A4719" s="89"/>
    </row>
    <row r="4720" spans="1:1" x14ac:dyDescent="0.25">
      <c r="A4720" s="89"/>
    </row>
    <row r="4721" spans="1:1" x14ac:dyDescent="0.25">
      <c r="A4721" s="89"/>
    </row>
    <row r="4722" spans="1:1" x14ac:dyDescent="0.25">
      <c r="A4722" s="89"/>
    </row>
    <row r="4723" spans="1:1" x14ac:dyDescent="0.25">
      <c r="A4723" s="89"/>
    </row>
    <row r="4724" spans="1:1" x14ac:dyDescent="0.25">
      <c r="A4724" s="89"/>
    </row>
    <row r="4725" spans="1:1" x14ac:dyDescent="0.25">
      <c r="A4725" s="89"/>
    </row>
    <row r="4726" spans="1:1" x14ac:dyDescent="0.25">
      <c r="A4726" s="89"/>
    </row>
    <row r="4727" spans="1:1" x14ac:dyDescent="0.25">
      <c r="A4727" s="89"/>
    </row>
    <row r="4728" spans="1:1" x14ac:dyDescent="0.25">
      <c r="A4728" s="89"/>
    </row>
    <row r="4729" spans="1:1" x14ac:dyDescent="0.25">
      <c r="A4729" s="89"/>
    </row>
    <row r="4730" spans="1:1" x14ac:dyDescent="0.25">
      <c r="A4730" s="89"/>
    </row>
    <row r="4731" spans="1:1" x14ac:dyDescent="0.25">
      <c r="A4731" s="89"/>
    </row>
    <row r="4732" spans="1:1" x14ac:dyDescent="0.25">
      <c r="A4732" s="89"/>
    </row>
    <row r="4733" spans="1:1" x14ac:dyDescent="0.25">
      <c r="A4733" s="89"/>
    </row>
    <row r="4734" spans="1:1" x14ac:dyDescent="0.25">
      <c r="A4734" s="89"/>
    </row>
    <row r="4735" spans="1:1" x14ac:dyDescent="0.25">
      <c r="A4735" s="89"/>
    </row>
    <row r="4736" spans="1:1" x14ac:dyDescent="0.25">
      <c r="A4736" s="89"/>
    </row>
    <row r="4737" spans="1:1" x14ac:dyDescent="0.25">
      <c r="A4737" s="89"/>
    </row>
    <row r="4738" spans="1:1" x14ac:dyDescent="0.25">
      <c r="A4738" s="89"/>
    </row>
    <row r="4739" spans="1:1" x14ac:dyDescent="0.25">
      <c r="A4739" s="89"/>
    </row>
    <row r="4740" spans="1:1" x14ac:dyDescent="0.25">
      <c r="A4740" s="89"/>
    </row>
    <row r="4741" spans="1:1" x14ac:dyDescent="0.25">
      <c r="A4741" s="89"/>
    </row>
    <row r="4742" spans="1:1" x14ac:dyDescent="0.25">
      <c r="A4742" s="89"/>
    </row>
    <row r="4743" spans="1:1" x14ac:dyDescent="0.25">
      <c r="A4743" s="89"/>
    </row>
    <row r="4744" spans="1:1" x14ac:dyDescent="0.25">
      <c r="A4744" s="89"/>
    </row>
    <row r="4745" spans="1:1" x14ac:dyDescent="0.25">
      <c r="A4745" s="89"/>
    </row>
    <row r="4746" spans="1:1" x14ac:dyDescent="0.25">
      <c r="A4746" s="89"/>
    </row>
    <row r="4747" spans="1:1" x14ac:dyDescent="0.25">
      <c r="A4747" s="89"/>
    </row>
    <row r="4748" spans="1:1" x14ac:dyDescent="0.25">
      <c r="A4748" s="89"/>
    </row>
    <row r="4749" spans="1:1" x14ac:dyDescent="0.25">
      <c r="A4749" s="89"/>
    </row>
    <row r="4750" spans="1:1" x14ac:dyDescent="0.25">
      <c r="A4750" s="89"/>
    </row>
    <row r="4751" spans="1:1" x14ac:dyDescent="0.25">
      <c r="A4751" s="89"/>
    </row>
    <row r="4752" spans="1:1" x14ac:dyDescent="0.25">
      <c r="A4752" s="89"/>
    </row>
    <row r="4753" spans="1:1" x14ac:dyDescent="0.25">
      <c r="A4753" s="89"/>
    </row>
    <row r="4754" spans="1:1" x14ac:dyDescent="0.25">
      <c r="A4754" s="89"/>
    </row>
    <row r="4755" spans="1:1" x14ac:dyDescent="0.25">
      <c r="A4755" s="89"/>
    </row>
    <row r="4756" spans="1:1" x14ac:dyDescent="0.25">
      <c r="A4756" s="89"/>
    </row>
    <row r="4757" spans="1:1" x14ac:dyDescent="0.25">
      <c r="A4757" s="89"/>
    </row>
    <row r="4758" spans="1:1" x14ac:dyDescent="0.25">
      <c r="A4758" s="89"/>
    </row>
    <row r="4759" spans="1:1" x14ac:dyDescent="0.25">
      <c r="A4759" s="89"/>
    </row>
    <row r="4760" spans="1:1" x14ac:dyDescent="0.25">
      <c r="A4760" s="89"/>
    </row>
    <row r="4761" spans="1:1" x14ac:dyDescent="0.25">
      <c r="A4761" s="89"/>
    </row>
    <row r="4762" spans="1:1" x14ac:dyDescent="0.25">
      <c r="A4762" s="89"/>
    </row>
    <row r="4763" spans="1:1" x14ac:dyDescent="0.25">
      <c r="A4763" s="89"/>
    </row>
    <row r="4764" spans="1:1" x14ac:dyDescent="0.25">
      <c r="A4764" s="89"/>
    </row>
    <row r="4765" spans="1:1" x14ac:dyDescent="0.25">
      <c r="A4765" s="89"/>
    </row>
    <row r="4766" spans="1:1" x14ac:dyDescent="0.25">
      <c r="A4766" s="89"/>
    </row>
    <row r="4767" spans="1:1" x14ac:dyDescent="0.25">
      <c r="A4767" s="89"/>
    </row>
    <row r="4768" spans="1:1" x14ac:dyDescent="0.25">
      <c r="A4768" s="89"/>
    </row>
    <row r="4769" spans="1:1" x14ac:dyDescent="0.25">
      <c r="A4769" s="89"/>
    </row>
    <row r="4770" spans="1:1" x14ac:dyDescent="0.25">
      <c r="A4770" s="89"/>
    </row>
    <row r="4771" spans="1:1" x14ac:dyDescent="0.25">
      <c r="A4771" s="89"/>
    </row>
    <row r="4772" spans="1:1" x14ac:dyDescent="0.25">
      <c r="A4772" s="89"/>
    </row>
    <row r="4773" spans="1:1" x14ac:dyDescent="0.25">
      <c r="A4773" s="89"/>
    </row>
    <row r="4774" spans="1:1" x14ac:dyDescent="0.25">
      <c r="A4774" s="89"/>
    </row>
    <row r="4775" spans="1:1" x14ac:dyDescent="0.25">
      <c r="A4775" s="89"/>
    </row>
    <row r="4776" spans="1:1" x14ac:dyDescent="0.25">
      <c r="A4776" s="89"/>
    </row>
    <row r="4777" spans="1:1" x14ac:dyDescent="0.25">
      <c r="A4777" s="89"/>
    </row>
    <row r="4778" spans="1:1" x14ac:dyDescent="0.25">
      <c r="A4778" s="89"/>
    </row>
    <row r="4779" spans="1:1" x14ac:dyDescent="0.25">
      <c r="A4779" s="89"/>
    </row>
    <row r="4780" spans="1:1" x14ac:dyDescent="0.25">
      <c r="A4780" s="89"/>
    </row>
    <row r="4781" spans="1:1" x14ac:dyDescent="0.25">
      <c r="A4781" s="89"/>
    </row>
    <row r="4782" spans="1:1" x14ac:dyDescent="0.25">
      <c r="A4782" s="89"/>
    </row>
    <row r="4783" spans="1:1" x14ac:dyDescent="0.25">
      <c r="A4783" s="89"/>
    </row>
    <row r="4784" spans="1:1" x14ac:dyDescent="0.25">
      <c r="A4784" s="89"/>
    </row>
    <row r="4785" spans="1:1" x14ac:dyDescent="0.25">
      <c r="A4785" s="89"/>
    </row>
    <row r="4786" spans="1:1" x14ac:dyDescent="0.25">
      <c r="A4786" s="89"/>
    </row>
    <row r="4787" spans="1:1" x14ac:dyDescent="0.25">
      <c r="A4787" s="89"/>
    </row>
    <row r="4788" spans="1:1" x14ac:dyDescent="0.25">
      <c r="A4788" s="89"/>
    </row>
    <row r="4789" spans="1:1" x14ac:dyDescent="0.25">
      <c r="A4789" s="89"/>
    </row>
    <row r="4790" spans="1:1" x14ac:dyDescent="0.25">
      <c r="A4790" s="89"/>
    </row>
    <row r="4791" spans="1:1" x14ac:dyDescent="0.25">
      <c r="A4791" s="89"/>
    </row>
    <row r="4792" spans="1:1" x14ac:dyDescent="0.25">
      <c r="A4792" s="89"/>
    </row>
    <row r="4793" spans="1:1" x14ac:dyDescent="0.25">
      <c r="A4793" s="89"/>
    </row>
    <row r="4794" spans="1:1" x14ac:dyDescent="0.25">
      <c r="A4794" s="89"/>
    </row>
    <row r="4795" spans="1:1" x14ac:dyDescent="0.25">
      <c r="A4795" s="89"/>
    </row>
    <row r="4796" spans="1:1" x14ac:dyDescent="0.25">
      <c r="A4796" s="89"/>
    </row>
    <row r="4797" spans="1:1" x14ac:dyDescent="0.25">
      <c r="A4797" s="89"/>
    </row>
    <row r="4798" spans="1:1" x14ac:dyDescent="0.25">
      <c r="A4798" s="89"/>
    </row>
    <row r="4799" spans="1:1" x14ac:dyDescent="0.25">
      <c r="A4799" s="89"/>
    </row>
    <row r="4800" spans="1:1" x14ac:dyDescent="0.25">
      <c r="A4800" s="89"/>
    </row>
    <row r="4801" spans="1:1" x14ac:dyDescent="0.25">
      <c r="A4801" s="89"/>
    </row>
    <row r="4802" spans="1:1" x14ac:dyDescent="0.25">
      <c r="A4802" s="89"/>
    </row>
    <row r="4803" spans="1:1" x14ac:dyDescent="0.25">
      <c r="A4803" s="89"/>
    </row>
    <row r="4804" spans="1:1" x14ac:dyDescent="0.25">
      <c r="A4804" s="89"/>
    </row>
    <row r="4805" spans="1:1" x14ac:dyDescent="0.25">
      <c r="A4805" s="89"/>
    </row>
    <row r="4806" spans="1:1" x14ac:dyDescent="0.25">
      <c r="A4806" s="89"/>
    </row>
    <row r="4807" spans="1:1" x14ac:dyDescent="0.25">
      <c r="A4807" s="89"/>
    </row>
    <row r="4808" spans="1:1" x14ac:dyDescent="0.25">
      <c r="A4808" s="89"/>
    </row>
    <row r="4809" spans="1:1" x14ac:dyDescent="0.25">
      <c r="A4809" s="89"/>
    </row>
    <row r="4810" spans="1:1" x14ac:dyDescent="0.25">
      <c r="A4810" s="89"/>
    </row>
    <row r="4811" spans="1:1" x14ac:dyDescent="0.25">
      <c r="A4811" s="89"/>
    </row>
    <row r="4812" spans="1:1" x14ac:dyDescent="0.25">
      <c r="A4812" s="89"/>
    </row>
    <row r="4813" spans="1:1" x14ac:dyDescent="0.25">
      <c r="A4813" s="89"/>
    </row>
    <row r="4814" spans="1:1" x14ac:dyDescent="0.25">
      <c r="A4814" s="89"/>
    </row>
    <row r="4815" spans="1:1" x14ac:dyDescent="0.25">
      <c r="A4815" s="89"/>
    </row>
    <row r="4816" spans="1:1" x14ac:dyDescent="0.25">
      <c r="A4816" s="89"/>
    </row>
    <row r="4817" spans="1:1" x14ac:dyDescent="0.25">
      <c r="A4817" s="89"/>
    </row>
    <row r="4818" spans="1:1" x14ac:dyDescent="0.25">
      <c r="A4818" s="89"/>
    </row>
    <row r="4819" spans="1:1" x14ac:dyDescent="0.25">
      <c r="A4819" s="89"/>
    </row>
    <row r="4820" spans="1:1" x14ac:dyDescent="0.25">
      <c r="A4820" s="89"/>
    </row>
    <row r="4821" spans="1:1" x14ac:dyDescent="0.25">
      <c r="A4821" s="89"/>
    </row>
    <row r="4822" spans="1:1" x14ac:dyDescent="0.25">
      <c r="A4822" s="89"/>
    </row>
    <row r="4823" spans="1:1" x14ac:dyDescent="0.25">
      <c r="A4823" s="89"/>
    </row>
    <row r="4824" spans="1:1" x14ac:dyDescent="0.25">
      <c r="A4824" s="89"/>
    </row>
    <row r="4825" spans="1:1" x14ac:dyDescent="0.25">
      <c r="A4825" s="89"/>
    </row>
    <row r="4826" spans="1:1" x14ac:dyDescent="0.25">
      <c r="A4826" s="89"/>
    </row>
    <row r="4827" spans="1:1" x14ac:dyDescent="0.25">
      <c r="A4827" s="89"/>
    </row>
    <row r="4828" spans="1:1" x14ac:dyDescent="0.25">
      <c r="A4828" s="89"/>
    </row>
    <row r="4829" spans="1:1" x14ac:dyDescent="0.25">
      <c r="A4829" s="89"/>
    </row>
    <row r="4830" spans="1:1" x14ac:dyDescent="0.25">
      <c r="A4830" s="89"/>
    </row>
    <row r="4831" spans="1:1" x14ac:dyDescent="0.25">
      <c r="A4831" s="89"/>
    </row>
    <row r="4832" spans="1:1" x14ac:dyDescent="0.25">
      <c r="A4832" s="89"/>
    </row>
    <row r="4833" spans="1:1" x14ac:dyDescent="0.25">
      <c r="A4833" s="89"/>
    </row>
    <row r="4834" spans="1:1" x14ac:dyDescent="0.25">
      <c r="A4834" s="89"/>
    </row>
    <row r="4835" spans="1:1" x14ac:dyDescent="0.25">
      <c r="A4835" s="89"/>
    </row>
    <row r="4836" spans="1:1" x14ac:dyDescent="0.25">
      <c r="A4836" s="89"/>
    </row>
    <row r="4837" spans="1:1" x14ac:dyDescent="0.25">
      <c r="A4837" s="89"/>
    </row>
    <row r="4838" spans="1:1" x14ac:dyDescent="0.25">
      <c r="A4838" s="89"/>
    </row>
    <row r="4839" spans="1:1" x14ac:dyDescent="0.25">
      <c r="A4839" s="89"/>
    </row>
    <row r="4840" spans="1:1" x14ac:dyDescent="0.25">
      <c r="A4840" s="89"/>
    </row>
    <row r="4841" spans="1:1" x14ac:dyDescent="0.25">
      <c r="A4841" s="89"/>
    </row>
    <row r="4842" spans="1:1" x14ac:dyDescent="0.25">
      <c r="A4842" s="89"/>
    </row>
    <row r="4843" spans="1:1" x14ac:dyDescent="0.25">
      <c r="A4843" s="89"/>
    </row>
    <row r="4844" spans="1:1" x14ac:dyDescent="0.25">
      <c r="A4844" s="89"/>
    </row>
    <row r="4845" spans="1:1" x14ac:dyDescent="0.25">
      <c r="A4845" s="89"/>
    </row>
    <row r="4846" spans="1:1" x14ac:dyDescent="0.25">
      <c r="A4846" s="89"/>
    </row>
    <row r="4847" spans="1:1" x14ac:dyDescent="0.25">
      <c r="A4847" s="89"/>
    </row>
    <row r="4848" spans="1:1" x14ac:dyDescent="0.25">
      <c r="A4848" s="89"/>
    </row>
    <row r="4849" spans="1:1" x14ac:dyDescent="0.25">
      <c r="A4849" s="89"/>
    </row>
    <row r="4850" spans="1:1" x14ac:dyDescent="0.25">
      <c r="A4850" s="89"/>
    </row>
    <row r="4851" spans="1:1" x14ac:dyDescent="0.25">
      <c r="A4851" s="89"/>
    </row>
    <row r="4852" spans="1:1" x14ac:dyDescent="0.25">
      <c r="A4852" s="89"/>
    </row>
    <row r="4853" spans="1:1" x14ac:dyDescent="0.25">
      <c r="A4853" s="89"/>
    </row>
    <row r="4854" spans="1:1" x14ac:dyDescent="0.25">
      <c r="A4854" s="89"/>
    </row>
    <row r="4855" spans="1:1" x14ac:dyDescent="0.25">
      <c r="A4855" s="89"/>
    </row>
    <row r="4856" spans="1:1" x14ac:dyDescent="0.25">
      <c r="A4856" s="89"/>
    </row>
    <row r="4857" spans="1:1" x14ac:dyDescent="0.25">
      <c r="A4857" s="89"/>
    </row>
    <row r="4858" spans="1:1" x14ac:dyDescent="0.25">
      <c r="A4858" s="89"/>
    </row>
    <row r="4859" spans="1:1" x14ac:dyDescent="0.25">
      <c r="A4859" s="89"/>
    </row>
    <row r="4860" spans="1:1" x14ac:dyDescent="0.25">
      <c r="A4860" s="89"/>
    </row>
    <row r="4861" spans="1:1" x14ac:dyDescent="0.25">
      <c r="A4861" s="89"/>
    </row>
    <row r="4862" spans="1:1" x14ac:dyDescent="0.25">
      <c r="A4862" s="89"/>
    </row>
    <row r="4863" spans="1:1" x14ac:dyDescent="0.25">
      <c r="A4863" s="89"/>
    </row>
    <row r="4864" spans="1:1" x14ac:dyDescent="0.25">
      <c r="A4864" s="89"/>
    </row>
    <row r="4865" spans="1:1" x14ac:dyDescent="0.25">
      <c r="A4865" s="89"/>
    </row>
    <row r="4866" spans="1:1" x14ac:dyDescent="0.25">
      <c r="A4866" s="89"/>
    </row>
    <row r="4867" spans="1:1" x14ac:dyDescent="0.25">
      <c r="A4867" s="89"/>
    </row>
    <row r="4868" spans="1:1" x14ac:dyDescent="0.25">
      <c r="A4868" s="89"/>
    </row>
    <row r="4869" spans="1:1" x14ac:dyDescent="0.25">
      <c r="A4869" s="89"/>
    </row>
    <row r="4870" spans="1:1" x14ac:dyDescent="0.25">
      <c r="A4870" s="89"/>
    </row>
    <row r="4871" spans="1:1" x14ac:dyDescent="0.25">
      <c r="A4871" s="89"/>
    </row>
    <row r="4872" spans="1:1" x14ac:dyDescent="0.25">
      <c r="A4872" s="89"/>
    </row>
    <row r="4873" spans="1:1" x14ac:dyDescent="0.25">
      <c r="A4873" s="89"/>
    </row>
    <row r="4874" spans="1:1" x14ac:dyDescent="0.25">
      <c r="A4874" s="89"/>
    </row>
    <row r="4875" spans="1:1" x14ac:dyDescent="0.25">
      <c r="A4875" s="89"/>
    </row>
    <row r="4876" spans="1:1" x14ac:dyDescent="0.25">
      <c r="A4876" s="89"/>
    </row>
    <row r="4877" spans="1:1" x14ac:dyDescent="0.25">
      <c r="A4877" s="89"/>
    </row>
    <row r="4878" spans="1:1" x14ac:dyDescent="0.25">
      <c r="A4878" s="89"/>
    </row>
    <row r="4879" spans="1:1" x14ac:dyDescent="0.25">
      <c r="A4879" s="89"/>
    </row>
    <row r="4880" spans="1:1" x14ac:dyDescent="0.25">
      <c r="A4880" s="89"/>
    </row>
    <row r="4881" spans="1:1" x14ac:dyDescent="0.25">
      <c r="A4881" s="89"/>
    </row>
    <row r="4882" spans="1:1" x14ac:dyDescent="0.25">
      <c r="A4882" s="89"/>
    </row>
    <row r="4883" spans="1:1" x14ac:dyDescent="0.25">
      <c r="A4883" s="89"/>
    </row>
    <row r="4884" spans="1:1" x14ac:dyDescent="0.25">
      <c r="A4884" s="89"/>
    </row>
    <row r="4885" spans="1:1" x14ac:dyDescent="0.25">
      <c r="A4885" s="89"/>
    </row>
    <row r="4886" spans="1:1" x14ac:dyDescent="0.25">
      <c r="A4886" s="89"/>
    </row>
    <row r="4887" spans="1:1" x14ac:dyDescent="0.25">
      <c r="A4887" s="89"/>
    </row>
    <row r="4888" spans="1:1" x14ac:dyDescent="0.25">
      <c r="A4888" s="89"/>
    </row>
    <row r="4889" spans="1:1" x14ac:dyDescent="0.25">
      <c r="A4889" s="89"/>
    </row>
    <row r="4890" spans="1:1" x14ac:dyDescent="0.25">
      <c r="A4890" s="89"/>
    </row>
    <row r="4891" spans="1:1" x14ac:dyDescent="0.25">
      <c r="A4891" s="89"/>
    </row>
    <row r="4892" spans="1:1" x14ac:dyDescent="0.25">
      <c r="A4892" s="89"/>
    </row>
    <row r="4893" spans="1:1" x14ac:dyDescent="0.25">
      <c r="A4893" s="89"/>
    </row>
    <row r="4894" spans="1:1" x14ac:dyDescent="0.25">
      <c r="A4894" s="89"/>
    </row>
    <row r="4895" spans="1:1" x14ac:dyDescent="0.25">
      <c r="A4895" s="89"/>
    </row>
    <row r="4896" spans="1:1" x14ac:dyDescent="0.25">
      <c r="A4896" s="89"/>
    </row>
    <row r="4897" spans="1:1" x14ac:dyDescent="0.25">
      <c r="A4897" s="89"/>
    </row>
    <row r="4898" spans="1:1" x14ac:dyDescent="0.25">
      <c r="A4898" s="89"/>
    </row>
    <row r="4899" spans="1:1" x14ac:dyDescent="0.25">
      <c r="A4899" s="89"/>
    </row>
    <row r="4900" spans="1:1" x14ac:dyDescent="0.25">
      <c r="A4900" s="89"/>
    </row>
    <row r="4901" spans="1:1" x14ac:dyDescent="0.25">
      <c r="A4901" s="89"/>
    </row>
    <row r="4902" spans="1:1" x14ac:dyDescent="0.25">
      <c r="A4902" s="89"/>
    </row>
    <row r="4903" spans="1:1" x14ac:dyDescent="0.25">
      <c r="A4903" s="89"/>
    </row>
    <row r="4904" spans="1:1" x14ac:dyDescent="0.25">
      <c r="A4904" s="89"/>
    </row>
    <row r="4905" spans="1:1" x14ac:dyDescent="0.25">
      <c r="A4905" s="89"/>
    </row>
    <row r="4906" spans="1:1" x14ac:dyDescent="0.25">
      <c r="A4906" s="89"/>
    </row>
    <row r="4907" spans="1:1" x14ac:dyDescent="0.25">
      <c r="A4907" s="89"/>
    </row>
    <row r="4908" spans="1:1" x14ac:dyDescent="0.25">
      <c r="A4908" s="89"/>
    </row>
    <row r="4909" spans="1:1" x14ac:dyDescent="0.25">
      <c r="A4909" s="89"/>
    </row>
    <row r="4910" spans="1:1" x14ac:dyDescent="0.25">
      <c r="A4910" s="89"/>
    </row>
    <row r="4911" spans="1:1" x14ac:dyDescent="0.25">
      <c r="A4911" s="89"/>
    </row>
    <row r="4912" spans="1:1" x14ac:dyDescent="0.25">
      <c r="A4912" s="89"/>
    </row>
    <row r="4913" spans="1:1" x14ac:dyDescent="0.25">
      <c r="A4913" s="89"/>
    </row>
    <row r="4914" spans="1:1" x14ac:dyDescent="0.25">
      <c r="A4914" s="89"/>
    </row>
    <row r="4915" spans="1:1" x14ac:dyDescent="0.25">
      <c r="A4915" s="89"/>
    </row>
    <row r="4916" spans="1:1" x14ac:dyDescent="0.25">
      <c r="A4916" s="89"/>
    </row>
    <row r="4917" spans="1:1" x14ac:dyDescent="0.25">
      <c r="A4917" s="89"/>
    </row>
    <row r="4918" spans="1:1" x14ac:dyDescent="0.25">
      <c r="A4918" s="89"/>
    </row>
    <row r="4919" spans="1:1" x14ac:dyDescent="0.25">
      <c r="A4919" s="89"/>
    </row>
    <row r="4920" spans="1:1" x14ac:dyDescent="0.25">
      <c r="A4920" s="89"/>
    </row>
    <row r="4921" spans="1:1" x14ac:dyDescent="0.25">
      <c r="A4921" s="89"/>
    </row>
    <row r="4922" spans="1:1" x14ac:dyDescent="0.25">
      <c r="A4922" s="89"/>
    </row>
    <row r="4923" spans="1:1" x14ac:dyDescent="0.25">
      <c r="A4923" s="89"/>
    </row>
    <row r="4924" spans="1:1" x14ac:dyDescent="0.25">
      <c r="A4924" s="89"/>
    </row>
    <row r="4925" spans="1:1" x14ac:dyDescent="0.25">
      <c r="A4925" s="89"/>
    </row>
    <row r="4926" spans="1:1" x14ac:dyDescent="0.25">
      <c r="A4926" s="89"/>
    </row>
    <row r="4927" spans="1:1" x14ac:dyDescent="0.25">
      <c r="A4927" s="89"/>
    </row>
    <row r="4928" spans="1:1" x14ac:dyDescent="0.25">
      <c r="A4928" s="89"/>
    </row>
    <row r="4929" spans="1:1" x14ac:dyDescent="0.25">
      <c r="A4929" s="89"/>
    </row>
    <row r="4930" spans="1:1" x14ac:dyDescent="0.25">
      <c r="A4930" s="89"/>
    </row>
    <row r="4931" spans="1:1" x14ac:dyDescent="0.25">
      <c r="A4931" s="89"/>
    </row>
    <row r="4932" spans="1:1" x14ac:dyDescent="0.25">
      <c r="A4932" s="89"/>
    </row>
    <row r="4933" spans="1:1" x14ac:dyDescent="0.25">
      <c r="A4933" s="89"/>
    </row>
    <row r="4934" spans="1:1" x14ac:dyDescent="0.25">
      <c r="A4934" s="89"/>
    </row>
    <row r="4935" spans="1:1" x14ac:dyDescent="0.25">
      <c r="A4935" s="89"/>
    </row>
    <row r="4936" spans="1:1" x14ac:dyDescent="0.25">
      <c r="A4936" s="89"/>
    </row>
    <row r="4937" spans="1:1" x14ac:dyDescent="0.25">
      <c r="A4937" s="89"/>
    </row>
    <row r="4938" spans="1:1" x14ac:dyDescent="0.25">
      <c r="A4938" s="89"/>
    </row>
    <row r="4939" spans="1:1" x14ac:dyDescent="0.25">
      <c r="A4939" s="89"/>
    </row>
    <row r="4940" spans="1:1" x14ac:dyDescent="0.25">
      <c r="A4940" s="89"/>
    </row>
    <row r="4941" spans="1:1" x14ac:dyDescent="0.25">
      <c r="A4941" s="89"/>
    </row>
    <row r="4942" spans="1:1" x14ac:dyDescent="0.25">
      <c r="A4942" s="89"/>
    </row>
    <row r="4943" spans="1:1" x14ac:dyDescent="0.25">
      <c r="A4943" s="89"/>
    </row>
    <row r="4944" spans="1:1" x14ac:dyDescent="0.25">
      <c r="A4944" s="89"/>
    </row>
    <row r="4945" spans="1:1" x14ac:dyDescent="0.25">
      <c r="A4945" s="89"/>
    </row>
    <row r="4946" spans="1:1" x14ac:dyDescent="0.25">
      <c r="A4946" s="89"/>
    </row>
    <row r="4947" spans="1:1" x14ac:dyDescent="0.25">
      <c r="A4947" s="89"/>
    </row>
    <row r="4948" spans="1:1" x14ac:dyDescent="0.25">
      <c r="A4948" s="89"/>
    </row>
    <row r="4949" spans="1:1" x14ac:dyDescent="0.25">
      <c r="A4949" s="89"/>
    </row>
    <row r="4950" spans="1:1" x14ac:dyDescent="0.25">
      <c r="A4950" s="89"/>
    </row>
    <row r="4951" spans="1:1" x14ac:dyDescent="0.25">
      <c r="A4951" s="89"/>
    </row>
    <row r="4952" spans="1:1" x14ac:dyDescent="0.25">
      <c r="A4952" s="89"/>
    </row>
    <row r="4953" spans="1:1" x14ac:dyDescent="0.25">
      <c r="A4953" s="89"/>
    </row>
    <row r="4954" spans="1:1" x14ac:dyDescent="0.25">
      <c r="A4954" s="89"/>
    </row>
    <row r="4955" spans="1:1" x14ac:dyDescent="0.25">
      <c r="A4955" s="89"/>
    </row>
    <row r="4956" spans="1:1" x14ac:dyDescent="0.25">
      <c r="A4956" s="89"/>
    </row>
    <row r="4957" spans="1:1" x14ac:dyDescent="0.25">
      <c r="A4957" s="89"/>
    </row>
    <row r="4958" spans="1:1" x14ac:dyDescent="0.25">
      <c r="A4958" s="89"/>
    </row>
    <row r="4959" spans="1:1" x14ac:dyDescent="0.25">
      <c r="A4959" s="89"/>
    </row>
    <row r="4960" spans="1:1" x14ac:dyDescent="0.25">
      <c r="A4960" s="89"/>
    </row>
    <row r="4961" spans="1:1" x14ac:dyDescent="0.25">
      <c r="A4961" s="89"/>
    </row>
    <row r="4962" spans="1:1" x14ac:dyDescent="0.25">
      <c r="A4962" s="89"/>
    </row>
    <row r="4963" spans="1:1" x14ac:dyDescent="0.25">
      <c r="A4963" s="89"/>
    </row>
    <row r="4964" spans="1:1" x14ac:dyDescent="0.25">
      <c r="A4964" s="89"/>
    </row>
    <row r="4965" spans="1:1" x14ac:dyDescent="0.25">
      <c r="A4965" s="89"/>
    </row>
    <row r="4966" spans="1:1" x14ac:dyDescent="0.25">
      <c r="A4966" s="89"/>
    </row>
    <row r="4967" spans="1:1" x14ac:dyDescent="0.25">
      <c r="A4967" s="89"/>
    </row>
    <row r="4968" spans="1:1" x14ac:dyDescent="0.25">
      <c r="A4968" s="89"/>
    </row>
    <row r="4969" spans="1:1" x14ac:dyDescent="0.25">
      <c r="A4969" s="89"/>
    </row>
    <row r="4970" spans="1:1" x14ac:dyDescent="0.25">
      <c r="A4970" s="89"/>
    </row>
    <row r="4971" spans="1:1" x14ac:dyDescent="0.25">
      <c r="A4971" s="89"/>
    </row>
    <row r="4972" spans="1:1" x14ac:dyDescent="0.25">
      <c r="A4972" s="89"/>
    </row>
    <row r="4973" spans="1:1" x14ac:dyDescent="0.25">
      <c r="A4973" s="89"/>
    </row>
    <row r="4974" spans="1:1" x14ac:dyDescent="0.25">
      <c r="A4974" s="89"/>
    </row>
    <row r="4975" spans="1:1" x14ac:dyDescent="0.25">
      <c r="A4975" s="89"/>
    </row>
    <row r="4976" spans="1:1" x14ac:dyDescent="0.25">
      <c r="A4976" s="89"/>
    </row>
    <row r="4977" spans="1:1" x14ac:dyDescent="0.25">
      <c r="A4977" s="89"/>
    </row>
    <row r="4978" spans="1:1" x14ac:dyDescent="0.25">
      <c r="A4978" s="89"/>
    </row>
    <row r="4979" spans="1:1" x14ac:dyDescent="0.25">
      <c r="A4979" s="89"/>
    </row>
    <row r="4980" spans="1:1" x14ac:dyDescent="0.25">
      <c r="A4980" s="89"/>
    </row>
    <row r="4981" spans="1:1" x14ac:dyDescent="0.25">
      <c r="A4981" s="89"/>
    </row>
    <row r="4982" spans="1:1" x14ac:dyDescent="0.25">
      <c r="A4982" s="89"/>
    </row>
    <row r="4983" spans="1:1" x14ac:dyDescent="0.25">
      <c r="A4983" s="89"/>
    </row>
    <row r="4984" spans="1:1" x14ac:dyDescent="0.25">
      <c r="A4984" s="89"/>
    </row>
    <row r="4985" spans="1:1" x14ac:dyDescent="0.25">
      <c r="A4985" s="89"/>
    </row>
    <row r="4986" spans="1:1" x14ac:dyDescent="0.25">
      <c r="A4986" s="89"/>
    </row>
    <row r="4987" spans="1:1" x14ac:dyDescent="0.25">
      <c r="A4987" s="89"/>
    </row>
    <row r="4988" spans="1:1" x14ac:dyDescent="0.25">
      <c r="A4988" s="89"/>
    </row>
    <row r="4989" spans="1:1" x14ac:dyDescent="0.25">
      <c r="A4989" s="89"/>
    </row>
    <row r="4990" spans="1:1" x14ac:dyDescent="0.25">
      <c r="A4990" s="89"/>
    </row>
    <row r="4991" spans="1:1" x14ac:dyDescent="0.25">
      <c r="A4991" s="89"/>
    </row>
    <row r="4992" spans="1:1" x14ac:dyDescent="0.25">
      <c r="A4992" s="89"/>
    </row>
    <row r="4993" spans="1:1" x14ac:dyDescent="0.25">
      <c r="A4993" s="89"/>
    </row>
    <row r="4994" spans="1:1" x14ac:dyDescent="0.25">
      <c r="A4994" s="89"/>
    </row>
    <row r="4995" spans="1:1" x14ac:dyDescent="0.25">
      <c r="A4995" s="89"/>
    </row>
    <row r="4996" spans="1:1" x14ac:dyDescent="0.25">
      <c r="A4996" s="89"/>
    </row>
    <row r="4997" spans="1:1" x14ac:dyDescent="0.25">
      <c r="A4997" s="89"/>
    </row>
    <row r="4998" spans="1:1" x14ac:dyDescent="0.25">
      <c r="A4998" s="89"/>
    </row>
    <row r="4999" spans="1:1" x14ac:dyDescent="0.25">
      <c r="A4999" s="89"/>
    </row>
    <row r="5000" spans="1:1" x14ac:dyDescent="0.25">
      <c r="A5000" s="89"/>
    </row>
    <row r="5001" spans="1:1" x14ac:dyDescent="0.25">
      <c r="A5001" s="89"/>
    </row>
    <row r="5002" spans="1:1" x14ac:dyDescent="0.25">
      <c r="A5002" s="89"/>
    </row>
    <row r="5003" spans="1:1" x14ac:dyDescent="0.25">
      <c r="A5003" s="89"/>
    </row>
    <row r="5004" spans="1:1" x14ac:dyDescent="0.25">
      <c r="A5004" s="89"/>
    </row>
    <row r="5005" spans="1:1" x14ac:dyDescent="0.25">
      <c r="A5005" s="89"/>
    </row>
    <row r="5006" spans="1:1" x14ac:dyDescent="0.25">
      <c r="A5006" s="89"/>
    </row>
    <row r="5007" spans="1:1" x14ac:dyDescent="0.25">
      <c r="A5007" s="89"/>
    </row>
    <row r="5008" spans="1:1" x14ac:dyDescent="0.25">
      <c r="A5008" s="89"/>
    </row>
    <row r="5009" spans="1:1" x14ac:dyDescent="0.25">
      <c r="A5009" s="89"/>
    </row>
    <row r="5010" spans="1:1" x14ac:dyDescent="0.25">
      <c r="A5010" s="89"/>
    </row>
    <row r="5011" spans="1:1" x14ac:dyDescent="0.25">
      <c r="A5011" s="89"/>
    </row>
    <row r="5012" spans="1:1" x14ac:dyDescent="0.25">
      <c r="A5012" s="89"/>
    </row>
    <row r="5013" spans="1:1" x14ac:dyDescent="0.25">
      <c r="A5013" s="89"/>
    </row>
    <row r="5014" spans="1:1" x14ac:dyDescent="0.25">
      <c r="A5014" s="89"/>
    </row>
    <row r="5015" spans="1:1" x14ac:dyDescent="0.25">
      <c r="A5015" s="89"/>
    </row>
    <row r="5016" spans="1:1" x14ac:dyDescent="0.25">
      <c r="A5016" s="89"/>
    </row>
    <row r="5017" spans="1:1" x14ac:dyDescent="0.25">
      <c r="A5017" s="89"/>
    </row>
    <row r="5018" spans="1:1" x14ac:dyDescent="0.25">
      <c r="A5018" s="89"/>
    </row>
    <row r="5019" spans="1:1" x14ac:dyDescent="0.25">
      <c r="A5019" s="89"/>
    </row>
    <row r="5020" spans="1:1" x14ac:dyDescent="0.25">
      <c r="A5020" s="89"/>
    </row>
    <row r="5021" spans="1:1" x14ac:dyDescent="0.25">
      <c r="A5021" s="89"/>
    </row>
    <row r="5022" spans="1:1" x14ac:dyDescent="0.25">
      <c r="A5022" s="89"/>
    </row>
    <row r="5023" spans="1:1" x14ac:dyDescent="0.25">
      <c r="A5023" s="89"/>
    </row>
    <row r="5024" spans="1:1" x14ac:dyDescent="0.25">
      <c r="A5024" s="89"/>
    </row>
    <row r="5025" spans="1:1" x14ac:dyDescent="0.25">
      <c r="A5025" s="89"/>
    </row>
    <row r="5026" spans="1:1" x14ac:dyDescent="0.25">
      <c r="A5026" s="89"/>
    </row>
    <row r="5027" spans="1:1" x14ac:dyDescent="0.25">
      <c r="A5027" s="89"/>
    </row>
    <row r="5028" spans="1:1" x14ac:dyDescent="0.25">
      <c r="A5028" s="89"/>
    </row>
    <row r="5029" spans="1:1" x14ac:dyDescent="0.25">
      <c r="A5029" s="89"/>
    </row>
    <row r="5030" spans="1:1" x14ac:dyDescent="0.25">
      <c r="A5030" s="89"/>
    </row>
    <row r="5031" spans="1:1" x14ac:dyDescent="0.25">
      <c r="A5031" s="89"/>
    </row>
    <row r="5032" spans="1:1" x14ac:dyDescent="0.25">
      <c r="A5032" s="89"/>
    </row>
    <row r="5033" spans="1:1" x14ac:dyDescent="0.25">
      <c r="A5033" s="89"/>
    </row>
    <row r="5034" spans="1:1" x14ac:dyDescent="0.25">
      <c r="A5034" s="89"/>
    </row>
    <row r="5035" spans="1:1" x14ac:dyDescent="0.25">
      <c r="A5035" s="89"/>
    </row>
    <row r="5036" spans="1:1" x14ac:dyDescent="0.25">
      <c r="A5036" s="89"/>
    </row>
    <row r="5037" spans="1:1" x14ac:dyDescent="0.25">
      <c r="A5037" s="89"/>
    </row>
    <row r="5038" spans="1:1" x14ac:dyDescent="0.25">
      <c r="A5038" s="89"/>
    </row>
    <row r="5039" spans="1:1" x14ac:dyDescent="0.25">
      <c r="A5039" s="89"/>
    </row>
    <row r="5040" spans="1:1" x14ac:dyDescent="0.25">
      <c r="A5040" s="89"/>
    </row>
    <row r="5041" spans="1:1" x14ac:dyDescent="0.25">
      <c r="A5041" s="89"/>
    </row>
    <row r="5042" spans="1:1" x14ac:dyDescent="0.25">
      <c r="A5042" s="89"/>
    </row>
    <row r="5043" spans="1:1" x14ac:dyDescent="0.25">
      <c r="A5043" s="89"/>
    </row>
    <row r="5044" spans="1:1" x14ac:dyDescent="0.25">
      <c r="A5044" s="89"/>
    </row>
    <row r="5045" spans="1:1" x14ac:dyDescent="0.25">
      <c r="A5045" s="89"/>
    </row>
    <row r="5046" spans="1:1" x14ac:dyDescent="0.25">
      <c r="A5046" s="89"/>
    </row>
    <row r="5047" spans="1:1" x14ac:dyDescent="0.25">
      <c r="A5047" s="89"/>
    </row>
    <row r="5048" spans="1:1" x14ac:dyDescent="0.25">
      <c r="A5048" s="89"/>
    </row>
    <row r="5049" spans="1:1" x14ac:dyDescent="0.25">
      <c r="A5049" s="89"/>
    </row>
    <row r="5050" spans="1:1" x14ac:dyDescent="0.25">
      <c r="A5050" s="89"/>
    </row>
    <row r="5051" spans="1:1" x14ac:dyDescent="0.25">
      <c r="A5051" s="89"/>
    </row>
    <row r="5052" spans="1:1" x14ac:dyDescent="0.25">
      <c r="A5052" s="89"/>
    </row>
    <row r="5053" spans="1:1" x14ac:dyDescent="0.25">
      <c r="A5053" s="89"/>
    </row>
    <row r="5054" spans="1:1" x14ac:dyDescent="0.25">
      <c r="A5054" s="89"/>
    </row>
    <row r="5055" spans="1:1" x14ac:dyDescent="0.25">
      <c r="A5055" s="89"/>
    </row>
    <row r="5056" spans="1:1" x14ac:dyDescent="0.25">
      <c r="A5056" s="89"/>
    </row>
    <row r="5057" spans="1:1" x14ac:dyDescent="0.25">
      <c r="A5057" s="89"/>
    </row>
    <row r="5058" spans="1:1" x14ac:dyDescent="0.25">
      <c r="A5058" s="89"/>
    </row>
    <row r="5059" spans="1:1" x14ac:dyDescent="0.25">
      <c r="A5059" s="89"/>
    </row>
    <row r="5060" spans="1:1" x14ac:dyDescent="0.25">
      <c r="A5060" s="89"/>
    </row>
    <row r="5061" spans="1:1" x14ac:dyDescent="0.25">
      <c r="A5061" s="89"/>
    </row>
    <row r="5062" spans="1:1" x14ac:dyDescent="0.25">
      <c r="A5062" s="89"/>
    </row>
    <row r="5063" spans="1:1" x14ac:dyDescent="0.25">
      <c r="A5063" s="89"/>
    </row>
    <row r="5064" spans="1:1" x14ac:dyDescent="0.25">
      <c r="A5064" s="89"/>
    </row>
    <row r="5065" spans="1:1" x14ac:dyDescent="0.25">
      <c r="A5065" s="89"/>
    </row>
    <row r="5066" spans="1:1" x14ac:dyDescent="0.25">
      <c r="A5066" s="89"/>
    </row>
    <row r="5067" spans="1:1" x14ac:dyDescent="0.25">
      <c r="A5067" s="89"/>
    </row>
    <row r="5068" spans="1:1" x14ac:dyDescent="0.25">
      <c r="A5068" s="89"/>
    </row>
    <row r="5069" spans="1:1" x14ac:dyDescent="0.25">
      <c r="A5069" s="89"/>
    </row>
    <row r="5070" spans="1:1" x14ac:dyDescent="0.25">
      <c r="A5070" s="89"/>
    </row>
    <row r="5071" spans="1:1" x14ac:dyDescent="0.25">
      <c r="A5071" s="89"/>
    </row>
    <row r="5072" spans="1:1" x14ac:dyDescent="0.25">
      <c r="A5072" s="89"/>
    </row>
    <row r="5073" spans="1:1" x14ac:dyDescent="0.25">
      <c r="A5073" s="89"/>
    </row>
    <row r="5074" spans="1:1" x14ac:dyDescent="0.25">
      <c r="A5074" s="89"/>
    </row>
    <row r="5075" spans="1:1" x14ac:dyDescent="0.25">
      <c r="A5075" s="89"/>
    </row>
    <row r="5076" spans="1:1" x14ac:dyDescent="0.25">
      <c r="A5076" s="89"/>
    </row>
    <row r="5077" spans="1:1" x14ac:dyDescent="0.25">
      <c r="A5077" s="89"/>
    </row>
    <row r="5078" spans="1:1" x14ac:dyDescent="0.25">
      <c r="A5078" s="89"/>
    </row>
    <row r="5079" spans="1:1" x14ac:dyDescent="0.25">
      <c r="A5079" s="89"/>
    </row>
    <row r="5080" spans="1:1" x14ac:dyDescent="0.25">
      <c r="A5080" s="89"/>
    </row>
    <row r="5081" spans="1:1" x14ac:dyDescent="0.25">
      <c r="A5081" s="89"/>
    </row>
    <row r="5082" spans="1:1" x14ac:dyDescent="0.25">
      <c r="A5082" s="89"/>
    </row>
    <row r="5083" spans="1:1" x14ac:dyDescent="0.25">
      <c r="A5083" s="89"/>
    </row>
    <row r="5084" spans="1:1" x14ac:dyDescent="0.25">
      <c r="A5084" s="89"/>
    </row>
    <row r="5085" spans="1:1" x14ac:dyDescent="0.25">
      <c r="A5085" s="89"/>
    </row>
    <row r="5086" spans="1:1" x14ac:dyDescent="0.25">
      <c r="A5086" s="89"/>
    </row>
    <row r="5087" spans="1:1" x14ac:dyDescent="0.25">
      <c r="A5087" s="89"/>
    </row>
    <row r="5088" spans="1:1" x14ac:dyDescent="0.25">
      <c r="A5088" s="89"/>
    </row>
    <row r="5089" spans="1:1" x14ac:dyDescent="0.25">
      <c r="A5089" s="89"/>
    </row>
    <row r="5090" spans="1:1" x14ac:dyDescent="0.25">
      <c r="A5090" s="89"/>
    </row>
    <row r="5091" spans="1:1" x14ac:dyDescent="0.25">
      <c r="A5091" s="89"/>
    </row>
    <row r="5092" spans="1:1" x14ac:dyDescent="0.25">
      <c r="A5092" s="89"/>
    </row>
    <row r="5093" spans="1:1" x14ac:dyDescent="0.25">
      <c r="A5093" s="89"/>
    </row>
    <row r="5094" spans="1:1" x14ac:dyDescent="0.25">
      <c r="A5094" s="89"/>
    </row>
    <row r="5095" spans="1:1" x14ac:dyDescent="0.25">
      <c r="A5095" s="89"/>
    </row>
    <row r="5096" spans="1:1" x14ac:dyDescent="0.25">
      <c r="A5096" s="89"/>
    </row>
    <row r="5097" spans="1:1" x14ac:dyDescent="0.25">
      <c r="A5097" s="89"/>
    </row>
    <row r="5098" spans="1:1" x14ac:dyDescent="0.25">
      <c r="A5098" s="89"/>
    </row>
    <row r="5099" spans="1:1" x14ac:dyDescent="0.25">
      <c r="A5099" s="89"/>
    </row>
    <row r="5100" spans="1:1" x14ac:dyDescent="0.25">
      <c r="A5100" s="89"/>
    </row>
    <row r="5101" spans="1:1" x14ac:dyDescent="0.25">
      <c r="A5101" s="89"/>
    </row>
    <row r="5102" spans="1:1" x14ac:dyDescent="0.25">
      <c r="A5102" s="89"/>
    </row>
    <row r="5103" spans="1:1" x14ac:dyDescent="0.25">
      <c r="A5103" s="89"/>
    </row>
    <row r="5104" spans="1:1" x14ac:dyDescent="0.25">
      <c r="A5104" s="89"/>
    </row>
    <row r="5105" spans="1:1" x14ac:dyDescent="0.25">
      <c r="A5105" s="89"/>
    </row>
    <row r="5106" spans="1:1" x14ac:dyDescent="0.25">
      <c r="A5106" s="89"/>
    </row>
    <row r="5107" spans="1:1" x14ac:dyDescent="0.25">
      <c r="A5107" s="89"/>
    </row>
    <row r="5108" spans="1:1" x14ac:dyDescent="0.25">
      <c r="A5108" s="89"/>
    </row>
    <row r="5109" spans="1:1" x14ac:dyDescent="0.25">
      <c r="A5109" s="89"/>
    </row>
    <row r="5110" spans="1:1" x14ac:dyDescent="0.25">
      <c r="A5110" s="89"/>
    </row>
    <row r="5111" spans="1:1" x14ac:dyDescent="0.25">
      <c r="A5111" s="89"/>
    </row>
    <row r="5112" spans="1:1" x14ac:dyDescent="0.25">
      <c r="A5112" s="89"/>
    </row>
    <row r="5113" spans="1:1" x14ac:dyDescent="0.25">
      <c r="A5113" s="89"/>
    </row>
    <row r="5114" spans="1:1" x14ac:dyDescent="0.25">
      <c r="A5114" s="89"/>
    </row>
    <row r="5115" spans="1:1" x14ac:dyDescent="0.25">
      <c r="A5115" s="89"/>
    </row>
    <row r="5116" spans="1:1" x14ac:dyDescent="0.25">
      <c r="A5116" s="89"/>
    </row>
    <row r="5117" spans="1:1" x14ac:dyDescent="0.25">
      <c r="A5117" s="89"/>
    </row>
    <row r="5118" spans="1:1" x14ac:dyDescent="0.25">
      <c r="A5118" s="89"/>
    </row>
    <row r="5119" spans="1:1" x14ac:dyDescent="0.25">
      <c r="A5119" s="89"/>
    </row>
    <row r="5120" spans="1:1" x14ac:dyDescent="0.25">
      <c r="A5120" s="89"/>
    </row>
    <row r="5121" spans="1:1" x14ac:dyDescent="0.25">
      <c r="A5121" s="89"/>
    </row>
    <row r="5122" spans="1:1" x14ac:dyDescent="0.25">
      <c r="A5122" s="89"/>
    </row>
    <row r="5123" spans="1:1" x14ac:dyDescent="0.25">
      <c r="A5123" s="89"/>
    </row>
    <row r="5124" spans="1:1" x14ac:dyDescent="0.25">
      <c r="A5124" s="89"/>
    </row>
    <row r="5125" spans="1:1" x14ac:dyDescent="0.25">
      <c r="A5125" s="89"/>
    </row>
    <row r="5126" spans="1:1" x14ac:dyDescent="0.25">
      <c r="A5126" s="89"/>
    </row>
    <row r="5127" spans="1:1" x14ac:dyDescent="0.25">
      <c r="A5127" s="89"/>
    </row>
    <row r="5128" spans="1:1" x14ac:dyDescent="0.25">
      <c r="A5128" s="89"/>
    </row>
    <row r="5129" spans="1:1" x14ac:dyDescent="0.25">
      <c r="A5129" s="89"/>
    </row>
    <row r="5130" spans="1:1" x14ac:dyDescent="0.25">
      <c r="A5130" s="89"/>
    </row>
    <row r="5131" spans="1:1" x14ac:dyDescent="0.25">
      <c r="A5131" s="89"/>
    </row>
    <row r="5132" spans="1:1" x14ac:dyDescent="0.25">
      <c r="A5132" s="89"/>
    </row>
    <row r="5133" spans="1:1" x14ac:dyDescent="0.25">
      <c r="A5133" s="89"/>
    </row>
    <row r="5134" spans="1:1" x14ac:dyDescent="0.25">
      <c r="A5134" s="89"/>
    </row>
    <row r="5135" spans="1:1" x14ac:dyDescent="0.25">
      <c r="A5135" s="89"/>
    </row>
    <row r="5136" spans="1:1" x14ac:dyDescent="0.25">
      <c r="A5136" s="89"/>
    </row>
    <row r="5137" spans="1:1" x14ac:dyDescent="0.25">
      <c r="A5137" s="89"/>
    </row>
    <row r="5138" spans="1:1" x14ac:dyDescent="0.25">
      <c r="A5138" s="89"/>
    </row>
    <row r="5139" spans="1:1" x14ac:dyDescent="0.25">
      <c r="A5139" s="89"/>
    </row>
    <row r="5140" spans="1:1" x14ac:dyDescent="0.25">
      <c r="A5140" s="89"/>
    </row>
    <row r="5141" spans="1:1" x14ac:dyDescent="0.25">
      <c r="A5141" s="89"/>
    </row>
    <row r="5142" spans="1:1" x14ac:dyDescent="0.25">
      <c r="A5142" s="89"/>
    </row>
    <row r="5143" spans="1:1" x14ac:dyDescent="0.25">
      <c r="A5143" s="89"/>
    </row>
    <row r="5144" spans="1:1" x14ac:dyDescent="0.25">
      <c r="A5144" s="89"/>
    </row>
    <row r="5145" spans="1:1" x14ac:dyDescent="0.25">
      <c r="A5145" s="89"/>
    </row>
    <row r="5146" spans="1:1" x14ac:dyDescent="0.25">
      <c r="A5146" s="89"/>
    </row>
    <row r="5147" spans="1:1" x14ac:dyDescent="0.25">
      <c r="A5147" s="89"/>
    </row>
    <row r="5148" spans="1:1" x14ac:dyDescent="0.25">
      <c r="A5148" s="89"/>
    </row>
    <row r="5149" spans="1:1" x14ac:dyDescent="0.25">
      <c r="A5149" s="89"/>
    </row>
    <row r="5150" spans="1:1" x14ac:dyDescent="0.25">
      <c r="A5150" s="89"/>
    </row>
    <row r="5151" spans="1:1" x14ac:dyDescent="0.25">
      <c r="A5151" s="89"/>
    </row>
    <row r="5152" spans="1:1" x14ac:dyDescent="0.25">
      <c r="A5152" s="89"/>
    </row>
    <row r="5153" spans="1:1" x14ac:dyDescent="0.25">
      <c r="A5153" s="89"/>
    </row>
    <row r="5154" spans="1:1" x14ac:dyDescent="0.25">
      <c r="A5154" s="89"/>
    </row>
    <row r="5155" spans="1:1" x14ac:dyDescent="0.25">
      <c r="A5155" s="89"/>
    </row>
    <row r="5156" spans="1:1" x14ac:dyDescent="0.25">
      <c r="A5156" s="89"/>
    </row>
    <row r="5157" spans="1:1" x14ac:dyDescent="0.25">
      <c r="A5157" s="89"/>
    </row>
    <row r="5158" spans="1:1" x14ac:dyDescent="0.25">
      <c r="A5158" s="89"/>
    </row>
    <row r="5159" spans="1:1" x14ac:dyDescent="0.25">
      <c r="A5159" s="89"/>
    </row>
    <row r="5160" spans="1:1" x14ac:dyDescent="0.25">
      <c r="A5160" s="89"/>
    </row>
    <row r="5161" spans="1:1" x14ac:dyDescent="0.25">
      <c r="A5161" s="89"/>
    </row>
    <row r="5162" spans="1:1" x14ac:dyDescent="0.25">
      <c r="A5162" s="89"/>
    </row>
    <row r="5163" spans="1:1" x14ac:dyDescent="0.25">
      <c r="A5163" s="89"/>
    </row>
    <row r="5164" spans="1:1" x14ac:dyDescent="0.25">
      <c r="A5164" s="89"/>
    </row>
    <row r="5165" spans="1:1" x14ac:dyDescent="0.25">
      <c r="A5165" s="89"/>
    </row>
    <row r="5166" spans="1:1" x14ac:dyDescent="0.25">
      <c r="A5166" s="89"/>
    </row>
    <row r="5167" spans="1:1" x14ac:dyDescent="0.25">
      <c r="A5167" s="89"/>
    </row>
    <row r="5168" spans="1:1" x14ac:dyDescent="0.25">
      <c r="A5168" s="89"/>
    </row>
    <row r="5169" spans="1:1" x14ac:dyDescent="0.25">
      <c r="A5169" s="89"/>
    </row>
    <row r="5170" spans="1:1" x14ac:dyDescent="0.25">
      <c r="A5170" s="89"/>
    </row>
    <row r="5171" spans="1:1" x14ac:dyDescent="0.25">
      <c r="A5171" s="89"/>
    </row>
    <row r="5172" spans="1:1" x14ac:dyDescent="0.25">
      <c r="A5172" s="89"/>
    </row>
    <row r="5173" spans="1:1" x14ac:dyDescent="0.25">
      <c r="A5173" s="89"/>
    </row>
    <row r="5174" spans="1:1" x14ac:dyDescent="0.25">
      <c r="A5174" s="89"/>
    </row>
    <row r="5175" spans="1:1" x14ac:dyDescent="0.25">
      <c r="A5175" s="89"/>
    </row>
    <row r="5176" spans="1:1" x14ac:dyDescent="0.25">
      <c r="A5176" s="89"/>
    </row>
    <row r="5177" spans="1:1" x14ac:dyDescent="0.25">
      <c r="A5177" s="89"/>
    </row>
    <row r="5178" spans="1:1" x14ac:dyDescent="0.25">
      <c r="A5178" s="89"/>
    </row>
    <row r="5179" spans="1:1" x14ac:dyDescent="0.25">
      <c r="A5179" s="89"/>
    </row>
    <row r="5180" spans="1:1" x14ac:dyDescent="0.25">
      <c r="A5180" s="89"/>
    </row>
    <row r="5181" spans="1:1" x14ac:dyDescent="0.25">
      <c r="A5181" s="89"/>
    </row>
    <row r="5182" spans="1:1" x14ac:dyDescent="0.25">
      <c r="A5182" s="89"/>
    </row>
    <row r="5183" spans="1:1" x14ac:dyDescent="0.25">
      <c r="A5183" s="89"/>
    </row>
    <row r="5184" spans="1:1" x14ac:dyDescent="0.25">
      <c r="A5184" s="89"/>
    </row>
    <row r="5185" spans="1:1" x14ac:dyDescent="0.25">
      <c r="A5185" s="89"/>
    </row>
    <row r="5186" spans="1:1" x14ac:dyDescent="0.25">
      <c r="A5186" s="89"/>
    </row>
    <row r="5187" spans="1:1" x14ac:dyDescent="0.25">
      <c r="A5187" s="89"/>
    </row>
    <row r="5188" spans="1:1" x14ac:dyDescent="0.25">
      <c r="A5188" s="89"/>
    </row>
    <row r="5189" spans="1:1" x14ac:dyDescent="0.25">
      <c r="A5189" s="89"/>
    </row>
    <row r="5190" spans="1:1" x14ac:dyDescent="0.25">
      <c r="A5190" s="89"/>
    </row>
    <row r="5191" spans="1:1" x14ac:dyDescent="0.25">
      <c r="A5191" s="89"/>
    </row>
    <row r="5192" spans="1:1" x14ac:dyDescent="0.25">
      <c r="A5192" s="89"/>
    </row>
    <row r="5193" spans="1:1" x14ac:dyDescent="0.25">
      <c r="A5193" s="89"/>
    </row>
    <row r="5194" spans="1:1" x14ac:dyDescent="0.25">
      <c r="A5194" s="89"/>
    </row>
    <row r="5195" spans="1:1" x14ac:dyDescent="0.25">
      <c r="A5195" s="89"/>
    </row>
    <row r="5196" spans="1:1" x14ac:dyDescent="0.25">
      <c r="A5196" s="89"/>
    </row>
    <row r="5197" spans="1:1" x14ac:dyDescent="0.25">
      <c r="A5197" s="89"/>
    </row>
    <row r="5198" spans="1:1" x14ac:dyDescent="0.25">
      <c r="A5198" s="89"/>
    </row>
    <row r="5199" spans="1:1" x14ac:dyDescent="0.25">
      <c r="A5199" s="89"/>
    </row>
    <row r="5200" spans="1:1" x14ac:dyDescent="0.25">
      <c r="A5200" s="89"/>
    </row>
    <row r="5201" spans="1:1" x14ac:dyDescent="0.25">
      <c r="A5201" s="89"/>
    </row>
    <row r="5202" spans="1:1" x14ac:dyDescent="0.25">
      <c r="A5202" s="89"/>
    </row>
    <row r="5203" spans="1:1" x14ac:dyDescent="0.25">
      <c r="A5203" s="89"/>
    </row>
    <row r="5204" spans="1:1" x14ac:dyDescent="0.25">
      <c r="A5204" s="89"/>
    </row>
    <row r="5205" spans="1:1" x14ac:dyDescent="0.25">
      <c r="A5205" s="89"/>
    </row>
    <row r="5206" spans="1:1" x14ac:dyDescent="0.25">
      <c r="A5206" s="89"/>
    </row>
    <row r="5207" spans="1:1" x14ac:dyDescent="0.25">
      <c r="A5207" s="89"/>
    </row>
    <row r="5208" spans="1:1" x14ac:dyDescent="0.25">
      <c r="A5208" s="89"/>
    </row>
    <row r="5209" spans="1:1" x14ac:dyDescent="0.25">
      <c r="A5209" s="89"/>
    </row>
    <row r="5210" spans="1:1" x14ac:dyDescent="0.25">
      <c r="A5210" s="89"/>
    </row>
    <row r="5211" spans="1:1" x14ac:dyDescent="0.25">
      <c r="A5211" s="89"/>
    </row>
    <row r="5212" spans="1:1" x14ac:dyDescent="0.25">
      <c r="A5212" s="89"/>
    </row>
    <row r="5213" spans="1:1" x14ac:dyDescent="0.25">
      <c r="A5213" s="89"/>
    </row>
    <row r="5214" spans="1:1" x14ac:dyDescent="0.25">
      <c r="A5214" s="89"/>
    </row>
    <row r="5215" spans="1:1" x14ac:dyDescent="0.25">
      <c r="A5215" s="89"/>
    </row>
    <row r="5216" spans="1:1" x14ac:dyDescent="0.25">
      <c r="A5216" s="89"/>
    </row>
    <row r="5217" spans="1:1" x14ac:dyDescent="0.25">
      <c r="A5217" s="89"/>
    </row>
    <row r="5218" spans="1:1" x14ac:dyDescent="0.25">
      <c r="A5218" s="89"/>
    </row>
    <row r="5219" spans="1:1" x14ac:dyDescent="0.25">
      <c r="A5219" s="89"/>
    </row>
    <row r="5220" spans="1:1" x14ac:dyDescent="0.25">
      <c r="A5220" s="89"/>
    </row>
    <row r="5221" spans="1:1" x14ac:dyDescent="0.25">
      <c r="A5221" s="89"/>
    </row>
    <row r="5222" spans="1:1" x14ac:dyDescent="0.25">
      <c r="A5222" s="89"/>
    </row>
    <row r="5223" spans="1:1" x14ac:dyDescent="0.25">
      <c r="A5223" s="89"/>
    </row>
    <row r="5224" spans="1:1" x14ac:dyDescent="0.25">
      <c r="A5224" s="89"/>
    </row>
    <row r="5225" spans="1:1" x14ac:dyDescent="0.25">
      <c r="A5225" s="89"/>
    </row>
    <row r="5226" spans="1:1" x14ac:dyDescent="0.25">
      <c r="A5226" s="89"/>
    </row>
    <row r="5227" spans="1:1" x14ac:dyDescent="0.25">
      <c r="A5227" s="89"/>
    </row>
    <row r="5228" spans="1:1" x14ac:dyDescent="0.25">
      <c r="A5228" s="89"/>
    </row>
    <row r="5229" spans="1:1" x14ac:dyDescent="0.25">
      <c r="A5229" s="89"/>
    </row>
    <row r="5230" spans="1:1" x14ac:dyDescent="0.25">
      <c r="A5230" s="89"/>
    </row>
    <row r="5231" spans="1:1" x14ac:dyDescent="0.25">
      <c r="A5231" s="89"/>
    </row>
    <row r="5232" spans="1:1" x14ac:dyDescent="0.25">
      <c r="A5232" s="89"/>
    </row>
    <row r="5233" spans="1:1" x14ac:dyDescent="0.25">
      <c r="A5233" s="89"/>
    </row>
    <row r="5234" spans="1:1" x14ac:dyDescent="0.25">
      <c r="A5234" s="89"/>
    </row>
    <row r="5235" spans="1:1" x14ac:dyDescent="0.25">
      <c r="A5235" s="89"/>
    </row>
    <row r="5236" spans="1:1" x14ac:dyDescent="0.25">
      <c r="A5236" s="89"/>
    </row>
    <row r="5237" spans="1:1" x14ac:dyDescent="0.25">
      <c r="A5237" s="89"/>
    </row>
    <row r="5238" spans="1:1" x14ac:dyDescent="0.25">
      <c r="A5238" s="89"/>
    </row>
    <row r="5239" spans="1:1" x14ac:dyDescent="0.25">
      <c r="A5239" s="89"/>
    </row>
    <row r="5240" spans="1:1" x14ac:dyDescent="0.25">
      <c r="A5240" s="89"/>
    </row>
    <row r="5241" spans="1:1" x14ac:dyDescent="0.25">
      <c r="A5241" s="89"/>
    </row>
    <row r="5242" spans="1:1" x14ac:dyDescent="0.25">
      <c r="A5242" s="89"/>
    </row>
    <row r="5243" spans="1:1" x14ac:dyDescent="0.25">
      <c r="A5243" s="89"/>
    </row>
    <row r="5244" spans="1:1" x14ac:dyDescent="0.25">
      <c r="A5244" s="89"/>
    </row>
    <row r="5245" spans="1:1" x14ac:dyDescent="0.25">
      <c r="A5245" s="89"/>
    </row>
    <row r="5246" spans="1:1" x14ac:dyDescent="0.25">
      <c r="A5246" s="89"/>
    </row>
    <row r="5247" spans="1:1" x14ac:dyDescent="0.25">
      <c r="A5247" s="89"/>
    </row>
    <row r="5248" spans="1:1" x14ac:dyDescent="0.25">
      <c r="A5248" s="89"/>
    </row>
    <row r="5249" spans="1:1" x14ac:dyDescent="0.25">
      <c r="A5249" s="89"/>
    </row>
    <row r="5250" spans="1:1" x14ac:dyDescent="0.25">
      <c r="A5250" s="89"/>
    </row>
    <row r="5251" spans="1:1" x14ac:dyDescent="0.25">
      <c r="A5251" s="89"/>
    </row>
    <row r="5252" spans="1:1" x14ac:dyDescent="0.25">
      <c r="A5252" s="89"/>
    </row>
    <row r="5253" spans="1:1" x14ac:dyDescent="0.25">
      <c r="A5253" s="89"/>
    </row>
    <row r="5254" spans="1:1" x14ac:dyDescent="0.25">
      <c r="A5254" s="89"/>
    </row>
    <row r="5255" spans="1:1" x14ac:dyDescent="0.25">
      <c r="A5255" s="89"/>
    </row>
    <row r="5256" spans="1:1" x14ac:dyDescent="0.25">
      <c r="A5256" s="89"/>
    </row>
    <row r="5257" spans="1:1" x14ac:dyDescent="0.25">
      <c r="A5257" s="89"/>
    </row>
    <row r="5258" spans="1:1" x14ac:dyDescent="0.25">
      <c r="A5258" s="89"/>
    </row>
    <row r="5259" spans="1:1" x14ac:dyDescent="0.25">
      <c r="A5259" s="89"/>
    </row>
    <row r="5260" spans="1:1" x14ac:dyDescent="0.25">
      <c r="A5260" s="89"/>
    </row>
    <row r="5261" spans="1:1" x14ac:dyDescent="0.25">
      <c r="A5261" s="89"/>
    </row>
    <row r="5262" spans="1:1" x14ac:dyDescent="0.25">
      <c r="A5262" s="89"/>
    </row>
    <row r="5263" spans="1:1" x14ac:dyDescent="0.25">
      <c r="A5263" s="89"/>
    </row>
    <row r="5264" spans="1:1" x14ac:dyDescent="0.25">
      <c r="A5264" s="89"/>
    </row>
    <row r="5265" spans="1:1" x14ac:dyDescent="0.25">
      <c r="A5265" s="89"/>
    </row>
    <row r="5266" spans="1:1" x14ac:dyDescent="0.25">
      <c r="A5266" s="89"/>
    </row>
    <row r="5267" spans="1:1" x14ac:dyDescent="0.25">
      <c r="A5267" s="89"/>
    </row>
    <row r="5268" spans="1:1" x14ac:dyDescent="0.25">
      <c r="A5268" s="89"/>
    </row>
    <row r="5269" spans="1:1" x14ac:dyDescent="0.25">
      <c r="A5269" s="89"/>
    </row>
    <row r="5270" spans="1:1" x14ac:dyDescent="0.25">
      <c r="A5270" s="89"/>
    </row>
    <row r="5271" spans="1:1" x14ac:dyDescent="0.25">
      <c r="A5271" s="89"/>
    </row>
    <row r="5272" spans="1:1" x14ac:dyDescent="0.25">
      <c r="A5272" s="89"/>
    </row>
    <row r="5273" spans="1:1" x14ac:dyDescent="0.25">
      <c r="A5273" s="89"/>
    </row>
    <row r="5274" spans="1:1" x14ac:dyDescent="0.25">
      <c r="A5274" s="89"/>
    </row>
    <row r="5275" spans="1:1" x14ac:dyDescent="0.25">
      <c r="A5275" s="89"/>
    </row>
    <row r="5276" spans="1:1" x14ac:dyDescent="0.25">
      <c r="A5276" s="89"/>
    </row>
    <row r="5277" spans="1:1" x14ac:dyDescent="0.25">
      <c r="A5277" s="89"/>
    </row>
    <row r="5278" spans="1:1" x14ac:dyDescent="0.25">
      <c r="A5278" s="89"/>
    </row>
    <row r="5279" spans="1:1" x14ac:dyDescent="0.25">
      <c r="A5279" s="89"/>
    </row>
    <row r="5280" spans="1:1" x14ac:dyDescent="0.25">
      <c r="A5280" s="89"/>
    </row>
    <row r="5281" spans="1:1" x14ac:dyDescent="0.25">
      <c r="A5281" s="89"/>
    </row>
    <row r="5282" spans="1:1" x14ac:dyDescent="0.25">
      <c r="A5282" s="89"/>
    </row>
    <row r="5283" spans="1:1" x14ac:dyDescent="0.25">
      <c r="A5283" s="89"/>
    </row>
    <row r="5284" spans="1:1" x14ac:dyDescent="0.25">
      <c r="A5284" s="89"/>
    </row>
    <row r="5285" spans="1:1" x14ac:dyDescent="0.25">
      <c r="A5285" s="89"/>
    </row>
    <row r="5286" spans="1:1" x14ac:dyDescent="0.25">
      <c r="A5286" s="89"/>
    </row>
    <row r="5287" spans="1:1" x14ac:dyDescent="0.25">
      <c r="A5287" s="89"/>
    </row>
    <row r="5288" spans="1:1" x14ac:dyDescent="0.25">
      <c r="A5288" s="89"/>
    </row>
    <row r="5289" spans="1:1" x14ac:dyDescent="0.25">
      <c r="A5289" s="89"/>
    </row>
    <row r="5290" spans="1:1" x14ac:dyDescent="0.25">
      <c r="A5290" s="89"/>
    </row>
    <row r="5291" spans="1:1" x14ac:dyDescent="0.25">
      <c r="A5291" s="89"/>
    </row>
    <row r="5292" spans="1:1" x14ac:dyDescent="0.25">
      <c r="A5292" s="89"/>
    </row>
    <row r="5293" spans="1:1" x14ac:dyDescent="0.25">
      <c r="A5293" s="89"/>
    </row>
    <row r="5294" spans="1:1" x14ac:dyDescent="0.25">
      <c r="A5294" s="89"/>
    </row>
    <row r="5295" spans="1:1" x14ac:dyDescent="0.25">
      <c r="A5295" s="89"/>
    </row>
    <row r="5296" spans="1:1" x14ac:dyDescent="0.25">
      <c r="A5296" s="89"/>
    </row>
    <row r="5297" spans="1:1" x14ac:dyDescent="0.25">
      <c r="A5297" s="89"/>
    </row>
    <row r="5298" spans="1:1" x14ac:dyDescent="0.25">
      <c r="A5298" s="89"/>
    </row>
    <row r="5299" spans="1:1" x14ac:dyDescent="0.25">
      <c r="A5299" s="89"/>
    </row>
    <row r="5300" spans="1:1" x14ac:dyDescent="0.25">
      <c r="A5300" s="89"/>
    </row>
    <row r="5301" spans="1:1" x14ac:dyDescent="0.25">
      <c r="A5301" s="89"/>
    </row>
    <row r="5302" spans="1:1" x14ac:dyDescent="0.25">
      <c r="A5302" s="89"/>
    </row>
    <row r="5303" spans="1:1" x14ac:dyDescent="0.25">
      <c r="A5303" s="89"/>
    </row>
    <row r="5304" spans="1:1" x14ac:dyDescent="0.25">
      <c r="A5304" s="89"/>
    </row>
    <row r="5305" spans="1:1" x14ac:dyDescent="0.25">
      <c r="A5305" s="89"/>
    </row>
    <row r="5306" spans="1:1" x14ac:dyDescent="0.25">
      <c r="A5306" s="89"/>
    </row>
    <row r="5307" spans="1:1" x14ac:dyDescent="0.25">
      <c r="A5307" s="89"/>
    </row>
    <row r="5308" spans="1:1" x14ac:dyDescent="0.25">
      <c r="A5308" s="89"/>
    </row>
    <row r="5309" spans="1:1" x14ac:dyDescent="0.25">
      <c r="A5309" s="89"/>
    </row>
    <row r="5310" spans="1:1" x14ac:dyDescent="0.25">
      <c r="A5310" s="89"/>
    </row>
    <row r="5311" spans="1:1" x14ac:dyDescent="0.25">
      <c r="A5311" s="89"/>
    </row>
    <row r="5312" spans="1:1" x14ac:dyDescent="0.25">
      <c r="A5312" s="89"/>
    </row>
    <row r="5313" spans="1:1" x14ac:dyDescent="0.25">
      <c r="A5313" s="89"/>
    </row>
    <row r="5314" spans="1:1" x14ac:dyDescent="0.25">
      <c r="A5314" s="89"/>
    </row>
    <row r="5315" spans="1:1" x14ac:dyDescent="0.25">
      <c r="A5315" s="89"/>
    </row>
    <row r="5316" spans="1:1" x14ac:dyDescent="0.25">
      <c r="A5316" s="89"/>
    </row>
    <row r="5317" spans="1:1" x14ac:dyDescent="0.25">
      <c r="A5317" s="89"/>
    </row>
    <row r="5318" spans="1:1" x14ac:dyDescent="0.25">
      <c r="A5318" s="89"/>
    </row>
    <row r="5319" spans="1:1" x14ac:dyDescent="0.25">
      <c r="A5319" s="89"/>
    </row>
    <row r="5320" spans="1:1" x14ac:dyDescent="0.25">
      <c r="A5320" s="89"/>
    </row>
    <row r="5321" spans="1:1" x14ac:dyDescent="0.25">
      <c r="A5321" s="89"/>
    </row>
    <row r="5322" spans="1:1" x14ac:dyDescent="0.25">
      <c r="A5322" s="89"/>
    </row>
    <row r="5323" spans="1:1" x14ac:dyDescent="0.25">
      <c r="A5323" s="89"/>
    </row>
    <row r="5324" spans="1:1" x14ac:dyDescent="0.25">
      <c r="A5324" s="89"/>
    </row>
    <row r="5325" spans="1:1" x14ac:dyDescent="0.25">
      <c r="A5325" s="89"/>
    </row>
    <row r="5326" spans="1:1" x14ac:dyDescent="0.25">
      <c r="A5326" s="89"/>
    </row>
    <row r="5327" spans="1:1" x14ac:dyDescent="0.25">
      <c r="A5327" s="89"/>
    </row>
    <row r="5328" spans="1:1" x14ac:dyDescent="0.25">
      <c r="A5328" s="89"/>
    </row>
    <row r="5329" spans="1:1" x14ac:dyDescent="0.25">
      <c r="A5329" s="89"/>
    </row>
    <row r="5330" spans="1:1" x14ac:dyDescent="0.25">
      <c r="A5330" s="89"/>
    </row>
    <row r="5331" spans="1:1" x14ac:dyDescent="0.25">
      <c r="A5331" s="89"/>
    </row>
    <row r="5332" spans="1:1" x14ac:dyDescent="0.25">
      <c r="A5332" s="89"/>
    </row>
    <row r="5333" spans="1:1" x14ac:dyDescent="0.25">
      <c r="A5333" s="89"/>
    </row>
    <row r="5334" spans="1:1" x14ac:dyDescent="0.25">
      <c r="A5334" s="89"/>
    </row>
    <row r="5335" spans="1:1" x14ac:dyDescent="0.25">
      <c r="A5335" s="89"/>
    </row>
    <row r="5336" spans="1:1" x14ac:dyDescent="0.25">
      <c r="A5336" s="89"/>
    </row>
    <row r="5337" spans="1:1" x14ac:dyDescent="0.25">
      <c r="A5337" s="89"/>
    </row>
    <row r="5338" spans="1:1" x14ac:dyDescent="0.25">
      <c r="A5338" s="89"/>
    </row>
    <row r="5339" spans="1:1" x14ac:dyDescent="0.25">
      <c r="A5339" s="89"/>
    </row>
    <row r="5340" spans="1:1" x14ac:dyDescent="0.25">
      <c r="A5340" s="89"/>
    </row>
    <row r="5341" spans="1:1" x14ac:dyDescent="0.25">
      <c r="A5341" s="89"/>
    </row>
    <row r="5342" spans="1:1" x14ac:dyDescent="0.25">
      <c r="A5342" s="89"/>
    </row>
    <row r="5343" spans="1:1" x14ac:dyDescent="0.25">
      <c r="A5343" s="89"/>
    </row>
    <row r="5344" spans="1:1" x14ac:dyDescent="0.25">
      <c r="A5344" s="89"/>
    </row>
    <row r="5345" spans="1:1" x14ac:dyDescent="0.25">
      <c r="A5345" s="89"/>
    </row>
    <row r="5346" spans="1:1" x14ac:dyDescent="0.25">
      <c r="A5346" s="89"/>
    </row>
    <row r="5347" spans="1:1" x14ac:dyDescent="0.25">
      <c r="A5347" s="89"/>
    </row>
    <row r="5348" spans="1:1" x14ac:dyDescent="0.25">
      <c r="A5348" s="89"/>
    </row>
    <row r="5349" spans="1:1" x14ac:dyDescent="0.25">
      <c r="A5349" s="89"/>
    </row>
    <row r="5350" spans="1:1" x14ac:dyDescent="0.25">
      <c r="A5350" s="89"/>
    </row>
    <row r="5351" spans="1:1" x14ac:dyDescent="0.25">
      <c r="A5351" s="89"/>
    </row>
    <row r="5352" spans="1:1" x14ac:dyDescent="0.25">
      <c r="A5352" s="89"/>
    </row>
    <row r="5353" spans="1:1" x14ac:dyDescent="0.25">
      <c r="A5353" s="89"/>
    </row>
    <row r="5354" spans="1:1" x14ac:dyDescent="0.25">
      <c r="A5354" s="89"/>
    </row>
    <row r="5355" spans="1:1" x14ac:dyDescent="0.25">
      <c r="A5355" s="89"/>
    </row>
    <row r="5356" spans="1:1" x14ac:dyDescent="0.25">
      <c r="A5356" s="89"/>
    </row>
    <row r="5357" spans="1:1" x14ac:dyDescent="0.25">
      <c r="A5357" s="89"/>
    </row>
    <row r="5358" spans="1:1" x14ac:dyDescent="0.25">
      <c r="A5358" s="89"/>
    </row>
    <row r="5359" spans="1:1" x14ac:dyDescent="0.25">
      <c r="A5359" s="89"/>
    </row>
    <row r="5360" spans="1:1" x14ac:dyDescent="0.25">
      <c r="A5360" s="89"/>
    </row>
    <row r="5361" spans="1:1" x14ac:dyDescent="0.25">
      <c r="A5361" s="89"/>
    </row>
    <row r="5362" spans="1:1" x14ac:dyDescent="0.25">
      <c r="A5362" s="89"/>
    </row>
    <row r="5363" spans="1:1" x14ac:dyDescent="0.25">
      <c r="A5363" s="89"/>
    </row>
    <row r="5364" spans="1:1" x14ac:dyDescent="0.25">
      <c r="A5364" s="89"/>
    </row>
    <row r="5365" spans="1:1" x14ac:dyDescent="0.25">
      <c r="A5365" s="89"/>
    </row>
    <row r="5366" spans="1:1" x14ac:dyDescent="0.25">
      <c r="A5366" s="89"/>
    </row>
    <row r="5367" spans="1:1" x14ac:dyDescent="0.25">
      <c r="A5367" s="89"/>
    </row>
    <row r="5368" spans="1:1" x14ac:dyDescent="0.25">
      <c r="A5368" s="89"/>
    </row>
    <row r="5369" spans="1:1" x14ac:dyDescent="0.25">
      <c r="A5369" s="89"/>
    </row>
    <row r="5370" spans="1:1" x14ac:dyDescent="0.25">
      <c r="A5370" s="89"/>
    </row>
    <row r="5371" spans="1:1" x14ac:dyDescent="0.25">
      <c r="A5371" s="89"/>
    </row>
    <row r="5372" spans="1:1" x14ac:dyDescent="0.25">
      <c r="A5372" s="89"/>
    </row>
    <row r="5373" spans="1:1" x14ac:dyDescent="0.25">
      <c r="A5373" s="89"/>
    </row>
    <row r="5374" spans="1:1" x14ac:dyDescent="0.25">
      <c r="A5374" s="89"/>
    </row>
    <row r="5375" spans="1:1" x14ac:dyDescent="0.25">
      <c r="A5375" s="89"/>
    </row>
    <row r="5376" spans="1:1" x14ac:dyDescent="0.25">
      <c r="A5376" s="89"/>
    </row>
    <row r="5377" spans="1:1" x14ac:dyDescent="0.25">
      <c r="A5377" s="89"/>
    </row>
    <row r="5378" spans="1:1" x14ac:dyDescent="0.25">
      <c r="A5378" s="89"/>
    </row>
    <row r="5379" spans="1:1" x14ac:dyDescent="0.25">
      <c r="A5379" s="89"/>
    </row>
    <row r="5380" spans="1:1" x14ac:dyDescent="0.25">
      <c r="A5380" s="89"/>
    </row>
    <row r="5381" spans="1:1" x14ac:dyDescent="0.25">
      <c r="A5381" s="89"/>
    </row>
    <row r="5382" spans="1:1" x14ac:dyDescent="0.25">
      <c r="A5382" s="89"/>
    </row>
    <row r="5383" spans="1:1" x14ac:dyDescent="0.25">
      <c r="A5383" s="89"/>
    </row>
    <row r="5384" spans="1:1" x14ac:dyDescent="0.25">
      <c r="A5384" s="89"/>
    </row>
    <row r="5385" spans="1:1" x14ac:dyDescent="0.25">
      <c r="A5385" s="89"/>
    </row>
    <row r="5386" spans="1:1" x14ac:dyDescent="0.25">
      <c r="A5386" s="89"/>
    </row>
    <row r="5387" spans="1:1" x14ac:dyDescent="0.25">
      <c r="A5387" s="89"/>
    </row>
    <row r="5388" spans="1:1" x14ac:dyDescent="0.25">
      <c r="A5388" s="89"/>
    </row>
    <row r="5389" spans="1:1" x14ac:dyDescent="0.25">
      <c r="A5389" s="89"/>
    </row>
    <row r="5390" spans="1:1" x14ac:dyDescent="0.25">
      <c r="A5390" s="89"/>
    </row>
    <row r="5391" spans="1:1" x14ac:dyDescent="0.25">
      <c r="A5391" s="89"/>
    </row>
    <row r="5392" spans="1:1" x14ac:dyDescent="0.25">
      <c r="A5392" s="89"/>
    </row>
    <row r="5393" spans="1:1" x14ac:dyDescent="0.25">
      <c r="A5393" s="89"/>
    </row>
    <row r="5394" spans="1:1" x14ac:dyDescent="0.25">
      <c r="A5394" s="89"/>
    </row>
    <row r="5395" spans="1:1" x14ac:dyDescent="0.25">
      <c r="A5395" s="89"/>
    </row>
    <row r="5396" spans="1:1" x14ac:dyDescent="0.25">
      <c r="A5396" s="89"/>
    </row>
    <row r="5397" spans="1:1" x14ac:dyDescent="0.25">
      <c r="A5397" s="89"/>
    </row>
    <row r="5398" spans="1:1" x14ac:dyDescent="0.25">
      <c r="A5398" s="89"/>
    </row>
    <row r="5399" spans="1:1" x14ac:dyDescent="0.25">
      <c r="A5399" s="89"/>
    </row>
    <row r="5400" spans="1:1" x14ac:dyDescent="0.25">
      <c r="A5400" s="89"/>
    </row>
    <row r="5401" spans="1:1" x14ac:dyDescent="0.25">
      <c r="A5401" s="89"/>
    </row>
    <row r="5402" spans="1:1" x14ac:dyDescent="0.25">
      <c r="A5402" s="89"/>
    </row>
    <row r="5403" spans="1:1" x14ac:dyDescent="0.25">
      <c r="A5403" s="89"/>
    </row>
    <row r="5404" spans="1:1" x14ac:dyDescent="0.25">
      <c r="A5404" s="89"/>
    </row>
    <row r="5405" spans="1:1" x14ac:dyDescent="0.25">
      <c r="A5405" s="89"/>
    </row>
    <row r="5406" spans="1:1" x14ac:dyDescent="0.25">
      <c r="A5406" s="89"/>
    </row>
    <row r="5407" spans="1:1" x14ac:dyDescent="0.25">
      <c r="A5407" s="89"/>
    </row>
    <row r="5408" spans="1:1" x14ac:dyDescent="0.25">
      <c r="A5408" s="89"/>
    </row>
    <row r="5409" spans="1:1" x14ac:dyDescent="0.25">
      <c r="A5409" s="89"/>
    </row>
    <row r="5410" spans="1:1" x14ac:dyDescent="0.25">
      <c r="A5410" s="89"/>
    </row>
    <row r="5411" spans="1:1" x14ac:dyDescent="0.25">
      <c r="A5411" s="89"/>
    </row>
    <row r="5412" spans="1:1" x14ac:dyDescent="0.25">
      <c r="A5412" s="89"/>
    </row>
    <row r="5413" spans="1:1" x14ac:dyDescent="0.25">
      <c r="A5413" s="89"/>
    </row>
    <row r="5414" spans="1:1" x14ac:dyDescent="0.25">
      <c r="A5414" s="89"/>
    </row>
    <row r="5415" spans="1:1" x14ac:dyDescent="0.25">
      <c r="A5415" s="89"/>
    </row>
    <row r="5416" spans="1:1" x14ac:dyDescent="0.25">
      <c r="A5416" s="89"/>
    </row>
    <row r="5417" spans="1:1" x14ac:dyDescent="0.25">
      <c r="A5417" s="89"/>
    </row>
    <row r="5418" spans="1:1" x14ac:dyDescent="0.25">
      <c r="A5418" s="89"/>
    </row>
    <row r="5419" spans="1:1" x14ac:dyDescent="0.25">
      <c r="A5419" s="89"/>
    </row>
    <row r="5420" spans="1:1" x14ac:dyDescent="0.25">
      <c r="A5420" s="89"/>
    </row>
    <row r="5421" spans="1:1" x14ac:dyDescent="0.25">
      <c r="A5421" s="89"/>
    </row>
    <row r="5422" spans="1:1" x14ac:dyDescent="0.25">
      <c r="A5422" s="89"/>
    </row>
    <row r="5423" spans="1:1" x14ac:dyDescent="0.25">
      <c r="A5423" s="89"/>
    </row>
    <row r="5424" spans="1:1" x14ac:dyDescent="0.25">
      <c r="A5424" s="89"/>
    </row>
    <row r="5425" spans="1:1" x14ac:dyDescent="0.25">
      <c r="A5425" s="89"/>
    </row>
    <row r="5426" spans="1:1" x14ac:dyDescent="0.25">
      <c r="A5426" s="89"/>
    </row>
    <row r="5427" spans="1:1" x14ac:dyDescent="0.25">
      <c r="A5427" s="89"/>
    </row>
    <row r="5428" spans="1:1" x14ac:dyDescent="0.25">
      <c r="A5428" s="89"/>
    </row>
    <row r="5429" spans="1:1" x14ac:dyDescent="0.25">
      <c r="A5429" s="89"/>
    </row>
    <row r="5430" spans="1:1" x14ac:dyDescent="0.25">
      <c r="A5430" s="89"/>
    </row>
    <row r="5431" spans="1:1" x14ac:dyDescent="0.25">
      <c r="A5431" s="89"/>
    </row>
    <row r="5432" spans="1:1" x14ac:dyDescent="0.25">
      <c r="A5432" s="89"/>
    </row>
    <row r="5433" spans="1:1" x14ac:dyDescent="0.25">
      <c r="A5433" s="89"/>
    </row>
    <row r="5434" spans="1:1" x14ac:dyDescent="0.25">
      <c r="A5434" s="89"/>
    </row>
    <row r="5435" spans="1:1" x14ac:dyDescent="0.25">
      <c r="A5435" s="89"/>
    </row>
    <row r="5436" spans="1:1" x14ac:dyDescent="0.25">
      <c r="A5436" s="89"/>
    </row>
    <row r="5437" spans="1:1" x14ac:dyDescent="0.25">
      <c r="A5437" s="89"/>
    </row>
    <row r="5438" spans="1:1" x14ac:dyDescent="0.25">
      <c r="A5438" s="89"/>
    </row>
    <row r="5439" spans="1:1" x14ac:dyDescent="0.25">
      <c r="A5439" s="89"/>
    </row>
    <row r="5440" spans="1:1" x14ac:dyDescent="0.25">
      <c r="A5440" s="89"/>
    </row>
    <row r="5441" spans="1:1" x14ac:dyDescent="0.25">
      <c r="A5441" s="89"/>
    </row>
    <row r="5442" spans="1:1" x14ac:dyDescent="0.25">
      <c r="A5442" s="89"/>
    </row>
    <row r="5443" spans="1:1" x14ac:dyDescent="0.25">
      <c r="A5443" s="89"/>
    </row>
    <row r="5444" spans="1:1" x14ac:dyDescent="0.25">
      <c r="A5444" s="89"/>
    </row>
    <row r="5445" spans="1:1" x14ac:dyDescent="0.25">
      <c r="A5445" s="89"/>
    </row>
    <row r="5446" spans="1:1" x14ac:dyDescent="0.25">
      <c r="A5446" s="89"/>
    </row>
    <row r="5447" spans="1:1" x14ac:dyDescent="0.25">
      <c r="A5447" s="89"/>
    </row>
    <row r="5448" spans="1:1" x14ac:dyDescent="0.25">
      <c r="A5448" s="89"/>
    </row>
    <row r="5449" spans="1:1" x14ac:dyDescent="0.25">
      <c r="A5449" s="89"/>
    </row>
    <row r="5450" spans="1:1" x14ac:dyDescent="0.25">
      <c r="A5450" s="89"/>
    </row>
    <row r="5451" spans="1:1" x14ac:dyDescent="0.25">
      <c r="A5451" s="89"/>
    </row>
    <row r="5452" spans="1:1" x14ac:dyDescent="0.25">
      <c r="A5452" s="89"/>
    </row>
    <row r="5453" spans="1:1" x14ac:dyDescent="0.25">
      <c r="A5453" s="89"/>
    </row>
    <row r="5454" spans="1:1" x14ac:dyDescent="0.25">
      <c r="A5454" s="89"/>
    </row>
    <row r="5455" spans="1:1" x14ac:dyDescent="0.25">
      <c r="A5455" s="89"/>
    </row>
    <row r="5456" spans="1:1" x14ac:dyDescent="0.25">
      <c r="A5456" s="89"/>
    </row>
    <row r="5457" spans="1:1" x14ac:dyDescent="0.25">
      <c r="A5457" s="89"/>
    </row>
    <row r="5458" spans="1:1" x14ac:dyDescent="0.25">
      <c r="A5458" s="89"/>
    </row>
    <row r="5459" spans="1:1" x14ac:dyDescent="0.25">
      <c r="A5459" s="89"/>
    </row>
    <row r="5460" spans="1:1" x14ac:dyDescent="0.25">
      <c r="A5460" s="89"/>
    </row>
    <row r="5461" spans="1:1" x14ac:dyDescent="0.25">
      <c r="A5461" s="89"/>
    </row>
    <row r="5462" spans="1:1" x14ac:dyDescent="0.25">
      <c r="A5462" s="89"/>
    </row>
    <row r="5463" spans="1:1" x14ac:dyDescent="0.25">
      <c r="A5463" s="89"/>
    </row>
    <row r="5464" spans="1:1" x14ac:dyDescent="0.25">
      <c r="A5464" s="89"/>
    </row>
    <row r="5465" spans="1:1" x14ac:dyDescent="0.25">
      <c r="A5465" s="89"/>
    </row>
    <row r="5466" spans="1:1" x14ac:dyDescent="0.25">
      <c r="A5466" s="89"/>
    </row>
    <row r="5467" spans="1:1" x14ac:dyDescent="0.25">
      <c r="A5467" s="89"/>
    </row>
    <row r="5468" spans="1:1" x14ac:dyDescent="0.25">
      <c r="A5468" s="89"/>
    </row>
    <row r="5469" spans="1:1" x14ac:dyDescent="0.25">
      <c r="A5469" s="89"/>
    </row>
    <row r="5470" spans="1:1" x14ac:dyDescent="0.25">
      <c r="A5470" s="89"/>
    </row>
    <row r="5471" spans="1:1" x14ac:dyDescent="0.25">
      <c r="A5471" s="89"/>
    </row>
    <row r="5472" spans="1:1" x14ac:dyDescent="0.25">
      <c r="A5472" s="89"/>
    </row>
    <row r="5473" spans="1:1" x14ac:dyDescent="0.25">
      <c r="A5473" s="89"/>
    </row>
    <row r="5474" spans="1:1" x14ac:dyDescent="0.25">
      <c r="A5474" s="89"/>
    </row>
    <row r="5475" spans="1:1" x14ac:dyDescent="0.25">
      <c r="A5475" s="89"/>
    </row>
    <row r="5476" spans="1:1" x14ac:dyDescent="0.25">
      <c r="A5476" s="89"/>
    </row>
    <row r="5477" spans="1:1" x14ac:dyDescent="0.25">
      <c r="A5477" s="89"/>
    </row>
    <row r="5478" spans="1:1" x14ac:dyDescent="0.25">
      <c r="A5478" s="89"/>
    </row>
    <row r="5479" spans="1:1" x14ac:dyDescent="0.25">
      <c r="A5479" s="89"/>
    </row>
    <row r="5480" spans="1:1" x14ac:dyDescent="0.25">
      <c r="A5480" s="89"/>
    </row>
    <row r="5481" spans="1:1" x14ac:dyDescent="0.25">
      <c r="A5481" s="89"/>
    </row>
    <row r="5482" spans="1:1" x14ac:dyDescent="0.25">
      <c r="A5482" s="89"/>
    </row>
    <row r="5483" spans="1:1" x14ac:dyDescent="0.25">
      <c r="A5483" s="89"/>
    </row>
    <row r="5484" spans="1:1" x14ac:dyDescent="0.25">
      <c r="A5484" s="89"/>
    </row>
    <row r="5485" spans="1:1" x14ac:dyDescent="0.25">
      <c r="A5485" s="89"/>
    </row>
    <row r="5486" spans="1:1" x14ac:dyDescent="0.25">
      <c r="A5486" s="89"/>
    </row>
    <row r="5487" spans="1:1" x14ac:dyDescent="0.25">
      <c r="A5487" s="89"/>
    </row>
    <row r="5488" spans="1:1" x14ac:dyDescent="0.25">
      <c r="A5488" s="89"/>
    </row>
    <row r="5489" spans="1:1" x14ac:dyDescent="0.25">
      <c r="A5489" s="89"/>
    </row>
    <row r="5490" spans="1:1" x14ac:dyDescent="0.25">
      <c r="A5490" s="89"/>
    </row>
    <row r="5491" spans="1:1" x14ac:dyDescent="0.25">
      <c r="A5491" s="89"/>
    </row>
    <row r="5492" spans="1:1" x14ac:dyDescent="0.25">
      <c r="A5492" s="89"/>
    </row>
    <row r="5493" spans="1:1" x14ac:dyDescent="0.25">
      <c r="A5493" s="89"/>
    </row>
    <row r="5494" spans="1:1" x14ac:dyDescent="0.25">
      <c r="A5494" s="89"/>
    </row>
    <row r="5495" spans="1:1" x14ac:dyDescent="0.25">
      <c r="A5495" s="89"/>
    </row>
    <row r="5496" spans="1:1" x14ac:dyDescent="0.25">
      <c r="A5496" s="89"/>
    </row>
    <row r="5497" spans="1:1" x14ac:dyDescent="0.25">
      <c r="A5497" s="89"/>
    </row>
    <row r="5498" spans="1:1" x14ac:dyDescent="0.25">
      <c r="A5498" s="89"/>
    </row>
    <row r="5499" spans="1:1" x14ac:dyDescent="0.25">
      <c r="A5499" s="89"/>
    </row>
    <row r="5500" spans="1:1" x14ac:dyDescent="0.25">
      <c r="A5500" s="89"/>
    </row>
    <row r="5501" spans="1:1" x14ac:dyDescent="0.25">
      <c r="A5501" s="89"/>
    </row>
    <row r="5502" spans="1:1" x14ac:dyDescent="0.25">
      <c r="A5502" s="89"/>
    </row>
    <row r="5503" spans="1:1" x14ac:dyDescent="0.25">
      <c r="A5503" s="89"/>
    </row>
    <row r="5504" spans="1:1" x14ac:dyDescent="0.25">
      <c r="A5504" s="89"/>
    </row>
    <row r="5505" spans="1:1" x14ac:dyDescent="0.25">
      <c r="A5505" s="89"/>
    </row>
    <row r="5506" spans="1:1" x14ac:dyDescent="0.25">
      <c r="A5506" s="89"/>
    </row>
    <row r="5507" spans="1:1" x14ac:dyDescent="0.25">
      <c r="A5507" s="89"/>
    </row>
    <row r="5508" spans="1:1" x14ac:dyDescent="0.25">
      <c r="A5508" s="89"/>
    </row>
    <row r="5509" spans="1:1" x14ac:dyDescent="0.25">
      <c r="A5509" s="89"/>
    </row>
    <row r="5510" spans="1:1" x14ac:dyDescent="0.25">
      <c r="A5510" s="89"/>
    </row>
    <row r="5511" spans="1:1" x14ac:dyDescent="0.25">
      <c r="A5511" s="89"/>
    </row>
    <row r="5512" spans="1:1" x14ac:dyDescent="0.25">
      <c r="A5512" s="89"/>
    </row>
    <row r="5513" spans="1:1" x14ac:dyDescent="0.25">
      <c r="A5513" s="89"/>
    </row>
    <row r="5514" spans="1:1" x14ac:dyDescent="0.25">
      <c r="A5514" s="89"/>
    </row>
    <row r="5515" spans="1:1" x14ac:dyDescent="0.25">
      <c r="A5515" s="89"/>
    </row>
    <row r="5516" spans="1:1" x14ac:dyDescent="0.25">
      <c r="A5516" s="89"/>
    </row>
    <row r="5517" spans="1:1" x14ac:dyDescent="0.25">
      <c r="A5517" s="89"/>
    </row>
    <row r="5518" spans="1:1" x14ac:dyDescent="0.25">
      <c r="A5518" s="89"/>
    </row>
    <row r="5519" spans="1:1" x14ac:dyDescent="0.25">
      <c r="A5519" s="89"/>
    </row>
    <row r="5520" spans="1:1" x14ac:dyDescent="0.25">
      <c r="A5520" s="89"/>
    </row>
    <row r="5521" spans="1:1" x14ac:dyDescent="0.25">
      <c r="A5521" s="89"/>
    </row>
    <row r="5522" spans="1:1" x14ac:dyDescent="0.25">
      <c r="A5522" s="89"/>
    </row>
    <row r="5523" spans="1:1" x14ac:dyDescent="0.25">
      <c r="A5523" s="89"/>
    </row>
    <row r="5524" spans="1:1" x14ac:dyDescent="0.25">
      <c r="A5524" s="89"/>
    </row>
    <row r="5525" spans="1:1" x14ac:dyDescent="0.25">
      <c r="A5525" s="89"/>
    </row>
    <row r="5526" spans="1:1" x14ac:dyDescent="0.25">
      <c r="A5526" s="89"/>
    </row>
    <row r="5527" spans="1:1" x14ac:dyDescent="0.25">
      <c r="A5527" s="89"/>
    </row>
    <row r="5528" spans="1:1" x14ac:dyDescent="0.25">
      <c r="A5528" s="89"/>
    </row>
    <row r="5529" spans="1:1" x14ac:dyDescent="0.25">
      <c r="A5529" s="89"/>
    </row>
    <row r="5530" spans="1:1" x14ac:dyDescent="0.25">
      <c r="A5530" s="89"/>
    </row>
    <row r="5531" spans="1:1" x14ac:dyDescent="0.25">
      <c r="A5531" s="89"/>
    </row>
    <row r="5532" spans="1:1" x14ac:dyDescent="0.25">
      <c r="A5532" s="89"/>
    </row>
    <row r="5533" spans="1:1" x14ac:dyDescent="0.25">
      <c r="A5533" s="89"/>
    </row>
    <row r="5534" spans="1:1" x14ac:dyDescent="0.25">
      <c r="A5534" s="89"/>
    </row>
    <row r="5535" spans="1:1" x14ac:dyDescent="0.25">
      <c r="A5535" s="89"/>
    </row>
    <row r="5536" spans="1:1" x14ac:dyDescent="0.25">
      <c r="A5536" s="89"/>
    </row>
    <row r="5537" spans="1:1" x14ac:dyDescent="0.25">
      <c r="A5537" s="89"/>
    </row>
    <row r="5538" spans="1:1" x14ac:dyDescent="0.25">
      <c r="A5538" s="89"/>
    </row>
    <row r="5539" spans="1:1" x14ac:dyDescent="0.25">
      <c r="A5539" s="89"/>
    </row>
    <row r="5540" spans="1:1" x14ac:dyDescent="0.25">
      <c r="A5540" s="89"/>
    </row>
    <row r="5541" spans="1:1" x14ac:dyDescent="0.25">
      <c r="A5541" s="89"/>
    </row>
    <row r="5542" spans="1:1" x14ac:dyDescent="0.25">
      <c r="A5542" s="89"/>
    </row>
    <row r="5543" spans="1:1" x14ac:dyDescent="0.25">
      <c r="A5543" s="89"/>
    </row>
    <row r="5544" spans="1:1" x14ac:dyDescent="0.25">
      <c r="A5544" s="89"/>
    </row>
    <row r="5545" spans="1:1" x14ac:dyDescent="0.25">
      <c r="A5545" s="89"/>
    </row>
    <row r="5546" spans="1:1" x14ac:dyDescent="0.25">
      <c r="A5546" s="89"/>
    </row>
    <row r="5547" spans="1:1" x14ac:dyDescent="0.25">
      <c r="A5547" s="89"/>
    </row>
    <row r="5548" spans="1:1" x14ac:dyDescent="0.25">
      <c r="A5548" s="89"/>
    </row>
    <row r="5549" spans="1:1" x14ac:dyDescent="0.25">
      <c r="A5549" s="89"/>
    </row>
    <row r="5550" spans="1:1" x14ac:dyDescent="0.25">
      <c r="A5550" s="89"/>
    </row>
    <row r="5551" spans="1:1" x14ac:dyDescent="0.25">
      <c r="A5551" s="89"/>
    </row>
    <row r="5552" spans="1:1" x14ac:dyDescent="0.25">
      <c r="A5552" s="89"/>
    </row>
    <row r="5553" spans="1:1" x14ac:dyDescent="0.25">
      <c r="A5553" s="89"/>
    </row>
    <row r="5554" spans="1:1" x14ac:dyDescent="0.25">
      <c r="A5554" s="89"/>
    </row>
    <row r="5555" spans="1:1" x14ac:dyDescent="0.25">
      <c r="A5555" s="89"/>
    </row>
    <row r="5556" spans="1:1" x14ac:dyDescent="0.25">
      <c r="A5556" s="89"/>
    </row>
    <row r="5557" spans="1:1" x14ac:dyDescent="0.25">
      <c r="A5557" s="89"/>
    </row>
    <row r="5558" spans="1:1" x14ac:dyDescent="0.25">
      <c r="A5558" s="89"/>
    </row>
    <row r="5559" spans="1:1" x14ac:dyDescent="0.25">
      <c r="A5559" s="89"/>
    </row>
    <row r="5560" spans="1:1" x14ac:dyDescent="0.25">
      <c r="A5560" s="89"/>
    </row>
    <row r="5561" spans="1:1" x14ac:dyDescent="0.25">
      <c r="A5561" s="89"/>
    </row>
    <row r="5562" spans="1:1" x14ac:dyDescent="0.25">
      <c r="A5562" s="89"/>
    </row>
    <row r="5563" spans="1:1" x14ac:dyDescent="0.25">
      <c r="A5563" s="89"/>
    </row>
    <row r="5564" spans="1:1" x14ac:dyDescent="0.25">
      <c r="A5564" s="89"/>
    </row>
    <row r="5565" spans="1:1" x14ac:dyDescent="0.25">
      <c r="A5565" s="89"/>
    </row>
    <row r="5566" spans="1:1" x14ac:dyDescent="0.25">
      <c r="A5566" s="89"/>
    </row>
    <row r="5567" spans="1:1" x14ac:dyDescent="0.25">
      <c r="A5567" s="89"/>
    </row>
    <row r="5568" spans="1:1" x14ac:dyDescent="0.25">
      <c r="A5568" s="89"/>
    </row>
    <row r="5569" spans="1:1" x14ac:dyDescent="0.25">
      <c r="A5569" s="89"/>
    </row>
    <row r="5570" spans="1:1" x14ac:dyDescent="0.25">
      <c r="A5570" s="89"/>
    </row>
    <row r="5571" spans="1:1" x14ac:dyDescent="0.25">
      <c r="A5571" s="89"/>
    </row>
    <row r="5572" spans="1:1" x14ac:dyDescent="0.25">
      <c r="A5572" s="89"/>
    </row>
    <row r="5573" spans="1:1" x14ac:dyDescent="0.25">
      <c r="A5573" s="89"/>
    </row>
    <row r="5574" spans="1:1" x14ac:dyDescent="0.25">
      <c r="A5574" s="89"/>
    </row>
    <row r="5575" spans="1:1" x14ac:dyDescent="0.25">
      <c r="A5575" s="89"/>
    </row>
    <row r="5576" spans="1:1" x14ac:dyDescent="0.25">
      <c r="A5576" s="89"/>
    </row>
    <row r="5577" spans="1:1" x14ac:dyDescent="0.25">
      <c r="A5577" s="89"/>
    </row>
    <row r="5578" spans="1:1" x14ac:dyDescent="0.25">
      <c r="A5578" s="89"/>
    </row>
    <row r="5579" spans="1:1" x14ac:dyDescent="0.25">
      <c r="A5579" s="89"/>
    </row>
    <row r="5580" spans="1:1" x14ac:dyDescent="0.25">
      <c r="A5580" s="89"/>
    </row>
    <row r="5581" spans="1:1" x14ac:dyDescent="0.25">
      <c r="A5581" s="89"/>
    </row>
    <row r="5582" spans="1:1" x14ac:dyDescent="0.25">
      <c r="A5582" s="89"/>
    </row>
    <row r="5583" spans="1:1" x14ac:dyDescent="0.25">
      <c r="A5583" s="89"/>
    </row>
    <row r="5584" spans="1:1" x14ac:dyDescent="0.25">
      <c r="A5584" s="89"/>
    </row>
    <row r="5585" spans="1:1" x14ac:dyDescent="0.25">
      <c r="A5585" s="89"/>
    </row>
    <row r="5586" spans="1:1" x14ac:dyDescent="0.25">
      <c r="A5586" s="89"/>
    </row>
    <row r="5587" spans="1:1" x14ac:dyDescent="0.25">
      <c r="A5587" s="89"/>
    </row>
    <row r="5588" spans="1:1" x14ac:dyDescent="0.25">
      <c r="A5588" s="89"/>
    </row>
    <row r="5589" spans="1:1" x14ac:dyDescent="0.25">
      <c r="A5589" s="89"/>
    </row>
    <row r="5590" spans="1:1" x14ac:dyDescent="0.25">
      <c r="A5590" s="89"/>
    </row>
    <row r="5591" spans="1:1" x14ac:dyDescent="0.25">
      <c r="A5591" s="89"/>
    </row>
    <row r="5592" spans="1:1" x14ac:dyDescent="0.25">
      <c r="A5592" s="89"/>
    </row>
    <row r="5593" spans="1:1" x14ac:dyDescent="0.25">
      <c r="A5593" s="89"/>
    </row>
    <row r="5594" spans="1:1" x14ac:dyDescent="0.25">
      <c r="A5594" s="89"/>
    </row>
    <row r="5595" spans="1:1" x14ac:dyDescent="0.25">
      <c r="A5595" s="89"/>
    </row>
    <row r="5596" spans="1:1" x14ac:dyDescent="0.25">
      <c r="A5596" s="89"/>
    </row>
    <row r="5597" spans="1:1" x14ac:dyDescent="0.25">
      <c r="A5597" s="89"/>
    </row>
    <row r="5598" spans="1:1" x14ac:dyDescent="0.25">
      <c r="A5598" s="89"/>
    </row>
    <row r="5599" spans="1:1" x14ac:dyDescent="0.25">
      <c r="A5599" s="89"/>
    </row>
    <row r="5600" spans="1:1" x14ac:dyDescent="0.25">
      <c r="A5600" s="89"/>
    </row>
    <row r="5601" spans="1:1" x14ac:dyDescent="0.25">
      <c r="A5601" s="89"/>
    </row>
    <row r="5602" spans="1:1" x14ac:dyDescent="0.25">
      <c r="A5602" s="89"/>
    </row>
    <row r="5603" spans="1:1" x14ac:dyDescent="0.25">
      <c r="A5603" s="89"/>
    </row>
    <row r="5604" spans="1:1" x14ac:dyDescent="0.25">
      <c r="A5604" s="89"/>
    </row>
    <row r="5605" spans="1:1" x14ac:dyDescent="0.25">
      <c r="A5605" s="89"/>
    </row>
    <row r="5606" spans="1:1" x14ac:dyDescent="0.25">
      <c r="A5606" s="89"/>
    </row>
    <row r="5607" spans="1:1" x14ac:dyDescent="0.25">
      <c r="A5607" s="89"/>
    </row>
    <row r="5608" spans="1:1" x14ac:dyDescent="0.25">
      <c r="A5608" s="89"/>
    </row>
    <row r="5609" spans="1:1" x14ac:dyDescent="0.25">
      <c r="A5609" s="89"/>
    </row>
    <row r="5610" spans="1:1" x14ac:dyDescent="0.25">
      <c r="A5610" s="89"/>
    </row>
    <row r="5611" spans="1:1" x14ac:dyDescent="0.25">
      <c r="A5611" s="89"/>
    </row>
    <row r="5612" spans="1:1" x14ac:dyDescent="0.25">
      <c r="A5612" s="89"/>
    </row>
    <row r="5613" spans="1:1" x14ac:dyDescent="0.25">
      <c r="A5613" s="89"/>
    </row>
    <row r="5614" spans="1:1" x14ac:dyDescent="0.25">
      <c r="A5614" s="89"/>
    </row>
    <row r="5615" spans="1:1" x14ac:dyDescent="0.25">
      <c r="A5615" s="89"/>
    </row>
    <row r="5616" spans="1:1" x14ac:dyDescent="0.25">
      <c r="A5616" s="89"/>
    </row>
    <row r="5617" spans="1:1" x14ac:dyDescent="0.25">
      <c r="A5617" s="89"/>
    </row>
    <row r="5618" spans="1:1" x14ac:dyDescent="0.25">
      <c r="A5618" s="89"/>
    </row>
    <row r="5619" spans="1:1" x14ac:dyDescent="0.25">
      <c r="A5619" s="89"/>
    </row>
    <row r="5620" spans="1:1" x14ac:dyDescent="0.25">
      <c r="A5620" s="89"/>
    </row>
    <row r="5621" spans="1:1" x14ac:dyDescent="0.25">
      <c r="A5621" s="89"/>
    </row>
    <row r="5622" spans="1:1" x14ac:dyDescent="0.25">
      <c r="A5622" s="89"/>
    </row>
    <row r="5623" spans="1:1" x14ac:dyDescent="0.25">
      <c r="A5623" s="89"/>
    </row>
    <row r="5624" spans="1:1" x14ac:dyDescent="0.25">
      <c r="A5624" s="89"/>
    </row>
    <row r="5625" spans="1:1" x14ac:dyDescent="0.25">
      <c r="A5625" s="89"/>
    </row>
    <row r="5626" spans="1:1" x14ac:dyDescent="0.25">
      <c r="A5626" s="89"/>
    </row>
    <row r="5627" spans="1:1" x14ac:dyDescent="0.25">
      <c r="A5627" s="89"/>
    </row>
    <row r="5628" spans="1:1" x14ac:dyDescent="0.25">
      <c r="A5628" s="89"/>
    </row>
    <row r="5629" spans="1:1" x14ac:dyDescent="0.25">
      <c r="A5629" s="89"/>
    </row>
    <row r="5630" spans="1:1" x14ac:dyDescent="0.25">
      <c r="A5630" s="89"/>
    </row>
    <row r="5631" spans="1:1" x14ac:dyDescent="0.25">
      <c r="A5631" s="89"/>
    </row>
    <row r="5632" spans="1:1" x14ac:dyDescent="0.25">
      <c r="A5632" s="89"/>
    </row>
    <row r="5633" spans="1:1" x14ac:dyDescent="0.25">
      <c r="A5633" s="89"/>
    </row>
    <row r="5634" spans="1:1" x14ac:dyDescent="0.25">
      <c r="A5634" s="89"/>
    </row>
    <row r="5635" spans="1:1" x14ac:dyDescent="0.25">
      <c r="A5635" s="89"/>
    </row>
    <row r="5636" spans="1:1" x14ac:dyDescent="0.25">
      <c r="A5636" s="89"/>
    </row>
    <row r="5637" spans="1:1" x14ac:dyDescent="0.25">
      <c r="A5637" s="89"/>
    </row>
    <row r="5638" spans="1:1" x14ac:dyDescent="0.25">
      <c r="A5638" s="89"/>
    </row>
    <row r="5639" spans="1:1" x14ac:dyDescent="0.25">
      <c r="A5639" s="89"/>
    </row>
    <row r="5640" spans="1:1" x14ac:dyDescent="0.25">
      <c r="A5640" s="89"/>
    </row>
    <row r="5641" spans="1:1" x14ac:dyDescent="0.25">
      <c r="A5641" s="89"/>
    </row>
    <row r="5642" spans="1:1" x14ac:dyDescent="0.25">
      <c r="A5642" s="89"/>
    </row>
    <row r="5643" spans="1:1" x14ac:dyDescent="0.25">
      <c r="A5643" s="89"/>
    </row>
    <row r="5644" spans="1:1" x14ac:dyDescent="0.25">
      <c r="A5644" s="89"/>
    </row>
    <row r="5645" spans="1:1" x14ac:dyDescent="0.25">
      <c r="A5645" s="89"/>
    </row>
    <row r="5646" spans="1:1" x14ac:dyDescent="0.25">
      <c r="A5646" s="89"/>
    </row>
    <row r="5647" spans="1:1" x14ac:dyDescent="0.25">
      <c r="A5647" s="89"/>
    </row>
    <row r="5648" spans="1:1" x14ac:dyDescent="0.25">
      <c r="A5648" s="89"/>
    </row>
    <row r="5649" spans="1:1" x14ac:dyDescent="0.25">
      <c r="A5649" s="89"/>
    </row>
    <row r="5650" spans="1:1" x14ac:dyDescent="0.25">
      <c r="A5650" s="89"/>
    </row>
    <row r="5651" spans="1:1" x14ac:dyDescent="0.25">
      <c r="A5651" s="89"/>
    </row>
    <row r="5652" spans="1:1" x14ac:dyDescent="0.25">
      <c r="A5652" s="89"/>
    </row>
    <row r="5653" spans="1:1" x14ac:dyDescent="0.25">
      <c r="A5653" s="89"/>
    </row>
    <row r="5654" spans="1:1" x14ac:dyDescent="0.25">
      <c r="A5654" s="89"/>
    </row>
    <row r="5655" spans="1:1" x14ac:dyDescent="0.25">
      <c r="A5655" s="89"/>
    </row>
    <row r="5656" spans="1:1" x14ac:dyDescent="0.25">
      <c r="A5656" s="89"/>
    </row>
    <row r="5657" spans="1:1" x14ac:dyDescent="0.25">
      <c r="A5657" s="89"/>
    </row>
    <row r="5658" spans="1:1" x14ac:dyDescent="0.25">
      <c r="A5658" s="89"/>
    </row>
    <row r="5659" spans="1:1" x14ac:dyDescent="0.25">
      <c r="A5659" s="89"/>
    </row>
    <row r="5660" spans="1:1" x14ac:dyDescent="0.25">
      <c r="A5660" s="89"/>
    </row>
    <row r="5661" spans="1:1" x14ac:dyDescent="0.25">
      <c r="A5661" s="89"/>
    </row>
    <row r="5662" spans="1:1" x14ac:dyDescent="0.25">
      <c r="A5662" s="89"/>
    </row>
    <row r="5663" spans="1:1" x14ac:dyDescent="0.25">
      <c r="A5663" s="89"/>
    </row>
    <row r="5664" spans="1:1" x14ac:dyDescent="0.25">
      <c r="A5664" s="89"/>
    </row>
    <row r="5665" spans="1:1" x14ac:dyDescent="0.25">
      <c r="A5665" s="89"/>
    </row>
    <row r="5666" spans="1:1" x14ac:dyDescent="0.25">
      <c r="A5666" s="89"/>
    </row>
    <row r="5667" spans="1:1" x14ac:dyDescent="0.25">
      <c r="A5667" s="89"/>
    </row>
    <row r="5668" spans="1:1" x14ac:dyDescent="0.25">
      <c r="A5668" s="89"/>
    </row>
    <row r="5669" spans="1:1" x14ac:dyDescent="0.25">
      <c r="A5669" s="89"/>
    </row>
    <row r="5670" spans="1:1" x14ac:dyDescent="0.25">
      <c r="A5670" s="89"/>
    </row>
    <row r="5671" spans="1:1" x14ac:dyDescent="0.25">
      <c r="A5671" s="89"/>
    </row>
    <row r="5672" spans="1:1" x14ac:dyDescent="0.25">
      <c r="A5672" s="89"/>
    </row>
    <row r="5673" spans="1:1" x14ac:dyDescent="0.25">
      <c r="A5673" s="89"/>
    </row>
    <row r="5674" spans="1:1" x14ac:dyDescent="0.25">
      <c r="A5674" s="89"/>
    </row>
    <row r="5675" spans="1:1" x14ac:dyDescent="0.25">
      <c r="A5675" s="89"/>
    </row>
    <row r="5676" spans="1:1" x14ac:dyDescent="0.25">
      <c r="A5676" s="89"/>
    </row>
    <row r="5677" spans="1:1" x14ac:dyDescent="0.25">
      <c r="A5677" s="89"/>
    </row>
    <row r="5678" spans="1:1" x14ac:dyDescent="0.25">
      <c r="A5678" s="89"/>
    </row>
    <row r="5679" spans="1:1" x14ac:dyDescent="0.25">
      <c r="A5679" s="89"/>
    </row>
    <row r="5680" spans="1:1" x14ac:dyDescent="0.25">
      <c r="A5680" s="89"/>
    </row>
    <row r="5681" spans="1:1" x14ac:dyDescent="0.25">
      <c r="A5681" s="89"/>
    </row>
    <row r="5682" spans="1:1" x14ac:dyDescent="0.25">
      <c r="A5682" s="89"/>
    </row>
    <row r="5683" spans="1:1" x14ac:dyDescent="0.25">
      <c r="A5683" s="89"/>
    </row>
    <row r="5684" spans="1:1" x14ac:dyDescent="0.25">
      <c r="A5684" s="89"/>
    </row>
    <row r="5685" spans="1:1" x14ac:dyDescent="0.25">
      <c r="A5685" s="89"/>
    </row>
    <row r="5686" spans="1:1" x14ac:dyDescent="0.25">
      <c r="A5686" s="89"/>
    </row>
    <row r="5687" spans="1:1" x14ac:dyDescent="0.25">
      <c r="A5687" s="89"/>
    </row>
    <row r="5688" spans="1:1" x14ac:dyDescent="0.25">
      <c r="A5688" s="89"/>
    </row>
    <row r="5689" spans="1:1" x14ac:dyDescent="0.25">
      <c r="A5689" s="89"/>
    </row>
    <row r="5690" spans="1:1" x14ac:dyDescent="0.25">
      <c r="A5690" s="89"/>
    </row>
    <row r="5691" spans="1:1" x14ac:dyDescent="0.25">
      <c r="A5691" s="89"/>
    </row>
    <row r="5692" spans="1:1" x14ac:dyDescent="0.25">
      <c r="A5692" s="89"/>
    </row>
    <row r="5693" spans="1:1" x14ac:dyDescent="0.25">
      <c r="A5693" s="89"/>
    </row>
    <row r="5694" spans="1:1" x14ac:dyDescent="0.25">
      <c r="A5694" s="89"/>
    </row>
    <row r="5695" spans="1:1" x14ac:dyDescent="0.25">
      <c r="A5695" s="89"/>
    </row>
    <row r="5696" spans="1:1" x14ac:dyDescent="0.25">
      <c r="A5696" s="89"/>
    </row>
    <row r="5697" spans="1:1" x14ac:dyDescent="0.25">
      <c r="A5697" s="89"/>
    </row>
    <row r="5698" spans="1:1" x14ac:dyDescent="0.25">
      <c r="A5698" s="89"/>
    </row>
    <row r="5699" spans="1:1" x14ac:dyDescent="0.25">
      <c r="A5699" s="89"/>
    </row>
    <row r="5700" spans="1:1" x14ac:dyDescent="0.25">
      <c r="A5700" s="89"/>
    </row>
    <row r="5701" spans="1:1" x14ac:dyDescent="0.25">
      <c r="A5701" s="89"/>
    </row>
    <row r="5702" spans="1:1" x14ac:dyDescent="0.25">
      <c r="A5702" s="89"/>
    </row>
    <row r="5703" spans="1:1" x14ac:dyDescent="0.25">
      <c r="A5703" s="89"/>
    </row>
    <row r="5704" spans="1:1" x14ac:dyDescent="0.25">
      <c r="A5704" s="89"/>
    </row>
    <row r="5705" spans="1:1" x14ac:dyDescent="0.25">
      <c r="A5705" s="89"/>
    </row>
    <row r="5706" spans="1:1" x14ac:dyDescent="0.25">
      <c r="A5706" s="89"/>
    </row>
    <row r="5707" spans="1:1" x14ac:dyDescent="0.25">
      <c r="A5707" s="89"/>
    </row>
    <row r="5708" spans="1:1" x14ac:dyDescent="0.25">
      <c r="A5708" s="89"/>
    </row>
    <row r="5709" spans="1:1" x14ac:dyDescent="0.25">
      <c r="A5709" s="89"/>
    </row>
    <row r="5710" spans="1:1" x14ac:dyDescent="0.25">
      <c r="A5710" s="89"/>
    </row>
    <row r="5711" spans="1:1" x14ac:dyDescent="0.25">
      <c r="A5711" s="89"/>
    </row>
    <row r="5712" spans="1:1" x14ac:dyDescent="0.25">
      <c r="A5712" s="89"/>
    </row>
    <row r="5713" spans="1:1" x14ac:dyDescent="0.25">
      <c r="A5713" s="89"/>
    </row>
    <row r="5714" spans="1:1" x14ac:dyDescent="0.25">
      <c r="A5714" s="89"/>
    </row>
    <row r="5715" spans="1:1" x14ac:dyDescent="0.25">
      <c r="A5715" s="89"/>
    </row>
    <row r="5716" spans="1:1" x14ac:dyDescent="0.25">
      <c r="A5716" s="89"/>
    </row>
    <row r="5717" spans="1:1" x14ac:dyDescent="0.25">
      <c r="A5717" s="89"/>
    </row>
    <row r="5718" spans="1:1" x14ac:dyDescent="0.25">
      <c r="A5718" s="89"/>
    </row>
    <row r="5719" spans="1:1" x14ac:dyDescent="0.25">
      <c r="A5719" s="89"/>
    </row>
    <row r="5720" spans="1:1" x14ac:dyDescent="0.25">
      <c r="A5720" s="89"/>
    </row>
    <row r="5721" spans="1:1" x14ac:dyDescent="0.25">
      <c r="A5721" s="89"/>
    </row>
    <row r="5722" spans="1:1" x14ac:dyDescent="0.25">
      <c r="A5722" s="89"/>
    </row>
    <row r="5723" spans="1:1" x14ac:dyDescent="0.25">
      <c r="A5723" s="89"/>
    </row>
    <row r="5724" spans="1:1" x14ac:dyDescent="0.25">
      <c r="A5724" s="89"/>
    </row>
    <row r="5725" spans="1:1" x14ac:dyDescent="0.25">
      <c r="A5725" s="89"/>
    </row>
    <row r="5726" spans="1:1" x14ac:dyDescent="0.25">
      <c r="A5726" s="89"/>
    </row>
    <row r="5727" spans="1:1" x14ac:dyDescent="0.25">
      <c r="A5727" s="89"/>
    </row>
    <row r="5728" spans="1:1" x14ac:dyDescent="0.25">
      <c r="A5728" s="89"/>
    </row>
    <row r="5729" spans="1:1" x14ac:dyDescent="0.25">
      <c r="A5729" s="89"/>
    </row>
    <row r="5730" spans="1:1" x14ac:dyDescent="0.25">
      <c r="A5730" s="89"/>
    </row>
    <row r="5731" spans="1:1" x14ac:dyDescent="0.25">
      <c r="A5731" s="89"/>
    </row>
    <row r="5732" spans="1:1" x14ac:dyDescent="0.25">
      <c r="A5732" s="89"/>
    </row>
    <row r="5733" spans="1:1" x14ac:dyDescent="0.25">
      <c r="A5733" s="89"/>
    </row>
    <row r="5734" spans="1:1" x14ac:dyDescent="0.25">
      <c r="A5734" s="89"/>
    </row>
    <row r="5735" spans="1:1" x14ac:dyDescent="0.25">
      <c r="A5735" s="89"/>
    </row>
    <row r="5736" spans="1:1" x14ac:dyDescent="0.25">
      <c r="A5736" s="89"/>
    </row>
    <row r="5737" spans="1:1" x14ac:dyDescent="0.25">
      <c r="A5737" s="89"/>
    </row>
    <row r="5738" spans="1:1" x14ac:dyDescent="0.25">
      <c r="A5738" s="89"/>
    </row>
    <row r="5739" spans="1:1" x14ac:dyDescent="0.25">
      <c r="A5739" s="89"/>
    </row>
    <row r="5740" spans="1:1" x14ac:dyDescent="0.25">
      <c r="A5740" s="89"/>
    </row>
    <row r="5741" spans="1:1" x14ac:dyDescent="0.25">
      <c r="A5741" s="89"/>
    </row>
    <row r="5742" spans="1:1" x14ac:dyDescent="0.25">
      <c r="A5742" s="89"/>
    </row>
    <row r="5743" spans="1:1" x14ac:dyDescent="0.25">
      <c r="A5743" s="89"/>
    </row>
    <row r="5744" spans="1:1" x14ac:dyDescent="0.25">
      <c r="A5744" s="89"/>
    </row>
    <row r="5745" spans="1:1" x14ac:dyDescent="0.25">
      <c r="A5745" s="89"/>
    </row>
    <row r="5746" spans="1:1" x14ac:dyDescent="0.25">
      <c r="A5746" s="89"/>
    </row>
    <row r="5747" spans="1:1" x14ac:dyDescent="0.25">
      <c r="A5747" s="89"/>
    </row>
    <row r="5748" spans="1:1" x14ac:dyDescent="0.25">
      <c r="A5748" s="89"/>
    </row>
    <row r="5749" spans="1:1" x14ac:dyDescent="0.25">
      <c r="A5749" s="89"/>
    </row>
    <row r="5750" spans="1:1" x14ac:dyDescent="0.25">
      <c r="A5750" s="89"/>
    </row>
    <row r="5751" spans="1:1" x14ac:dyDescent="0.25">
      <c r="A5751" s="89"/>
    </row>
    <row r="5752" spans="1:1" x14ac:dyDescent="0.25">
      <c r="A5752" s="89"/>
    </row>
    <row r="5753" spans="1:1" x14ac:dyDescent="0.25">
      <c r="A5753" s="89"/>
    </row>
    <row r="5754" spans="1:1" x14ac:dyDescent="0.25">
      <c r="A5754" s="89"/>
    </row>
    <row r="5755" spans="1:1" x14ac:dyDescent="0.25">
      <c r="A5755" s="89"/>
    </row>
    <row r="5756" spans="1:1" x14ac:dyDescent="0.25">
      <c r="A5756" s="89"/>
    </row>
    <row r="5757" spans="1:1" x14ac:dyDescent="0.25">
      <c r="A5757" s="89"/>
    </row>
    <row r="5758" spans="1:1" x14ac:dyDescent="0.25">
      <c r="A5758" s="89"/>
    </row>
    <row r="5759" spans="1:1" x14ac:dyDescent="0.25">
      <c r="A5759" s="89"/>
    </row>
    <row r="5760" spans="1:1" x14ac:dyDescent="0.25">
      <c r="A5760" s="89"/>
    </row>
    <row r="5761" spans="1:1" x14ac:dyDescent="0.25">
      <c r="A5761" s="89"/>
    </row>
    <row r="5762" spans="1:1" x14ac:dyDescent="0.25">
      <c r="A5762" s="89"/>
    </row>
    <row r="5763" spans="1:1" x14ac:dyDescent="0.25">
      <c r="A5763" s="89"/>
    </row>
    <row r="5764" spans="1:1" x14ac:dyDescent="0.25">
      <c r="A5764" s="89"/>
    </row>
    <row r="5765" spans="1:1" x14ac:dyDescent="0.25">
      <c r="A5765" s="89"/>
    </row>
    <row r="5766" spans="1:1" x14ac:dyDescent="0.25">
      <c r="A5766" s="89"/>
    </row>
    <row r="5767" spans="1:1" x14ac:dyDescent="0.25">
      <c r="A5767" s="89"/>
    </row>
    <row r="5768" spans="1:1" x14ac:dyDescent="0.25">
      <c r="A5768" s="89"/>
    </row>
    <row r="5769" spans="1:1" x14ac:dyDescent="0.25">
      <c r="A5769" s="89"/>
    </row>
    <row r="5770" spans="1:1" x14ac:dyDescent="0.25">
      <c r="A5770" s="89"/>
    </row>
    <row r="5771" spans="1:1" x14ac:dyDescent="0.25">
      <c r="A5771" s="89"/>
    </row>
    <row r="5772" spans="1:1" x14ac:dyDescent="0.25">
      <c r="A5772" s="89"/>
    </row>
    <row r="5773" spans="1:1" x14ac:dyDescent="0.25">
      <c r="A5773" s="89"/>
    </row>
    <row r="5774" spans="1:1" x14ac:dyDescent="0.25">
      <c r="A5774" s="89"/>
    </row>
    <row r="5775" spans="1:1" x14ac:dyDescent="0.25">
      <c r="A5775" s="89"/>
    </row>
    <row r="5776" spans="1:1" x14ac:dyDescent="0.25">
      <c r="A5776" s="89"/>
    </row>
    <row r="5777" spans="1:1" x14ac:dyDescent="0.25">
      <c r="A5777" s="89"/>
    </row>
    <row r="5778" spans="1:1" x14ac:dyDescent="0.25">
      <c r="A5778" s="89"/>
    </row>
    <row r="5779" spans="1:1" x14ac:dyDescent="0.25">
      <c r="A5779" s="89"/>
    </row>
    <row r="5780" spans="1:1" x14ac:dyDescent="0.25">
      <c r="A5780" s="89"/>
    </row>
    <row r="5781" spans="1:1" x14ac:dyDescent="0.25">
      <c r="A5781" s="89"/>
    </row>
    <row r="5782" spans="1:1" x14ac:dyDescent="0.25">
      <c r="A5782" s="89"/>
    </row>
    <row r="5783" spans="1:1" x14ac:dyDescent="0.25">
      <c r="A5783" s="89"/>
    </row>
    <row r="5784" spans="1:1" x14ac:dyDescent="0.25">
      <c r="A5784" s="89"/>
    </row>
    <row r="5785" spans="1:1" x14ac:dyDescent="0.25">
      <c r="A5785" s="89"/>
    </row>
    <row r="5786" spans="1:1" x14ac:dyDescent="0.25">
      <c r="A5786" s="89"/>
    </row>
    <row r="5787" spans="1:1" x14ac:dyDescent="0.25">
      <c r="A5787" s="89"/>
    </row>
    <row r="5788" spans="1:1" x14ac:dyDescent="0.25">
      <c r="A5788" s="89"/>
    </row>
    <row r="5789" spans="1:1" x14ac:dyDescent="0.25">
      <c r="A5789" s="89"/>
    </row>
    <row r="5790" spans="1:1" x14ac:dyDescent="0.25">
      <c r="A5790" s="89"/>
    </row>
    <row r="5791" spans="1:1" x14ac:dyDescent="0.25">
      <c r="A5791" s="89"/>
    </row>
    <row r="5792" spans="1:1" x14ac:dyDescent="0.25">
      <c r="A5792" s="89"/>
    </row>
    <row r="5793" spans="1:1" x14ac:dyDescent="0.25">
      <c r="A5793" s="89"/>
    </row>
    <row r="5794" spans="1:1" x14ac:dyDescent="0.25">
      <c r="A5794" s="89"/>
    </row>
    <row r="5795" spans="1:1" x14ac:dyDescent="0.25">
      <c r="A5795" s="89"/>
    </row>
    <row r="5796" spans="1:1" x14ac:dyDescent="0.25">
      <c r="A5796" s="89"/>
    </row>
    <row r="5797" spans="1:1" x14ac:dyDescent="0.25">
      <c r="A5797" s="89"/>
    </row>
    <row r="5798" spans="1:1" x14ac:dyDescent="0.25">
      <c r="A5798" s="89"/>
    </row>
    <row r="5799" spans="1:1" x14ac:dyDescent="0.25">
      <c r="A5799" s="89"/>
    </row>
    <row r="5800" spans="1:1" x14ac:dyDescent="0.25">
      <c r="A5800" s="89"/>
    </row>
    <row r="5801" spans="1:1" x14ac:dyDescent="0.25">
      <c r="A5801" s="89"/>
    </row>
    <row r="5802" spans="1:1" x14ac:dyDescent="0.25">
      <c r="A5802" s="89"/>
    </row>
    <row r="5803" spans="1:1" x14ac:dyDescent="0.25">
      <c r="A5803" s="89"/>
    </row>
    <row r="5804" spans="1:1" x14ac:dyDescent="0.25">
      <c r="A5804" s="89"/>
    </row>
    <row r="5805" spans="1:1" x14ac:dyDescent="0.25">
      <c r="A5805" s="89"/>
    </row>
    <row r="5806" spans="1:1" x14ac:dyDescent="0.25">
      <c r="A5806" s="89"/>
    </row>
    <row r="5807" spans="1:1" x14ac:dyDescent="0.25">
      <c r="A5807" s="89"/>
    </row>
    <row r="5808" spans="1:1" x14ac:dyDescent="0.25">
      <c r="A5808" s="89"/>
    </row>
    <row r="5809" spans="1:1" x14ac:dyDescent="0.25">
      <c r="A5809" s="89"/>
    </row>
    <row r="5810" spans="1:1" x14ac:dyDescent="0.25">
      <c r="A5810" s="89"/>
    </row>
    <row r="5811" spans="1:1" x14ac:dyDescent="0.25">
      <c r="A5811" s="89"/>
    </row>
    <row r="5812" spans="1:1" x14ac:dyDescent="0.25">
      <c r="A5812" s="89"/>
    </row>
    <row r="5813" spans="1:1" x14ac:dyDescent="0.25">
      <c r="A5813" s="89"/>
    </row>
    <row r="5814" spans="1:1" x14ac:dyDescent="0.25">
      <c r="A5814" s="89"/>
    </row>
    <row r="5815" spans="1:1" x14ac:dyDescent="0.25">
      <c r="A5815" s="89"/>
    </row>
    <row r="5816" spans="1:1" x14ac:dyDescent="0.25">
      <c r="A5816" s="89"/>
    </row>
    <row r="5817" spans="1:1" x14ac:dyDescent="0.25">
      <c r="A5817" s="89"/>
    </row>
    <row r="5818" spans="1:1" x14ac:dyDescent="0.25">
      <c r="A5818" s="89"/>
    </row>
    <row r="5819" spans="1:1" x14ac:dyDescent="0.25">
      <c r="A5819" s="89"/>
    </row>
    <row r="5820" spans="1:1" x14ac:dyDescent="0.25">
      <c r="A5820" s="89"/>
    </row>
    <row r="5821" spans="1:1" x14ac:dyDescent="0.25">
      <c r="A5821" s="89"/>
    </row>
    <row r="5822" spans="1:1" x14ac:dyDescent="0.25">
      <c r="A5822" s="89"/>
    </row>
    <row r="5823" spans="1:1" x14ac:dyDescent="0.25">
      <c r="A5823" s="89"/>
    </row>
    <row r="5824" spans="1:1" x14ac:dyDescent="0.25">
      <c r="A5824" s="89"/>
    </row>
    <row r="5825" spans="1:1" x14ac:dyDescent="0.25">
      <c r="A5825" s="89"/>
    </row>
    <row r="5826" spans="1:1" x14ac:dyDescent="0.25">
      <c r="A5826" s="89"/>
    </row>
    <row r="5827" spans="1:1" x14ac:dyDescent="0.25">
      <c r="A5827" s="89"/>
    </row>
    <row r="5828" spans="1:1" x14ac:dyDescent="0.25">
      <c r="A5828" s="89"/>
    </row>
    <row r="5829" spans="1:1" x14ac:dyDescent="0.25">
      <c r="A5829" s="89"/>
    </row>
    <row r="5830" spans="1:1" x14ac:dyDescent="0.25">
      <c r="A5830" s="89"/>
    </row>
    <row r="5831" spans="1:1" x14ac:dyDescent="0.25">
      <c r="A5831" s="89"/>
    </row>
    <row r="5832" spans="1:1" x14ac:dyDescent="0.25">
      <c r="A5832" s="89"/>
    </row>
    <row r="5833" spans="1:1" x14ac:dyDescent="0.25">
      <c r="A5833" s="89"/>
    </row>
    <row r="5834" spans="1:1" x14ac:dyDescent="0.25">
      <c r="A5834" s="89"/>
    </row>
    <row r="5835" spans="1:1" x14ac:dyDescent="0.25">
      <c r="A5835" s="89"/>
    </row>
    <row r="5836" spans="1:1" x14ac:dyDescent="0.25">
      <c r="A5836" s="89"/>
    </row>
    <row r="5837" spans="1:1" x14ac:dyDescent="0.25">
      <c r="A5837" s="89"/>
    </row>
    <row r="5838" spans="1:1" x14ac:dyDescent="0.25">
      <c r="A5838" s="89"/>
    </row>
    <row r="5839" spans="1:1" x14ac:dyDescent="0.25">
      <c r="A5839" s="89"/>
    </row>
    <row r="5840" spans="1:1" x14ac:dyDescent="0.25">
      <c r="A5840" s="89"/>
    </row>
    <row r="5841" spans="1:1" x14ac:dyDescent="0.25">
      <c r="A5841" s="89"/>
    </row>
    <row r="5842" spans="1:1" x14ac:dyDescent="0.25">
      <c r="A5842" s="89"/>
    </row>
    <row r="5843" spans="1:1" x14ac:dyDescent="0.25">
      <c r="A5843" s="89"/>
    </row>
    <row r="5844" spans="1:1" x14ac:dyDescent="0.25">
      <c r="A5844" s="89"/>
    </row>
    <row r="5845" spans="1:1" x14ac:dyDescent="0.25">
      <c r="A5845" s="89"/>
    </row>
    <row r="5846" spans="1:1" x14ac:dyDescent="0.25">
      <c r="A5846" s="89"/>
    </row>
    <row r="5847" spans="1:1" x14ac:dyDescent="0.25">
      <c r="A5847" s="89"/>
    </row>
    <row r="5848" spans="1:1" x14ac:dyDescent="0.25">
      <c r="A5848" s="89"/>
    </row>
    <row r="5849" spans="1:1" x14ac:dyDescent="0.25">
      <c r="A5849" s="89"/>
    </row>
    <row r="5850" spans="1:1" x14ac:dyDescent="0.25">
      <c r="A5850" s="89"/>
    </row>
    <row r="5851" spans="1:1" x14ac:dyDescent="0.25">
      <c r="A5851" s="89"/>
    </row>
    <row r="5852" spans="1:1" x14ac:dyDescent="0.25">
      <c r="A5852" s="89"/>
    </row>
    <row r="5853" spans="1:1" x14ac:dyDescent="0.25">
      <c r="A5853" s="89"/>
    </row>
    <row r="5854" spans="1:1" x14ac:dyDescent="0.25">
      <c r="A5854" s="89"/>
    </row>
    <row r="5855" spans="1:1" x14ac:dyDescent="0.25">
      <c r="A5855" s="89"/>
    </row>
    <row r="5856" spans="1:1" x14ac:dyDescent="0.25">
      <c r="A5856" s="89"/>
    </row>
    <row r="5857" spans="1:1" x14ac:dyDescent="0.25">
      <c r="A5857" s="89"/>
    </row>
    <row r="5858" spans="1:1" x14ac:dyDescent="0.25">
      <c r="A5858" s="89"/>
    </row>
    <row r="5859" spans="1:1" x14ac:dyDescent="0.25">
      <c r="A5859" s="89"/>
    </row>
    <row r="5860" spans="1:1" x14ac:dyDescent="0.25">
      <c r="A5860" s="89"/>
    </row>
    <row r="5861" spans="1:1" x14ac:dyDescent="0.25">
      <c r="A5861" s="89"/>
    </row>
    <row r="5862" spans="1:1" x14ac:dyDescent="0.25">
      <c r="A5862" s="89"/>
    </row>
    <row r="5863" spans="1:1" x14ac:dyDescent="0.25">
      <c r="A5863" s="89"/>
    </row>
    <row r="5864" spans="1:1" x14ac:dyDescent="0.25">
      <c r="A5864" s="89"/>
    </row>
    <row r="5865" spans="1:1" x14ac:dyDescent="0.25">
      <c r="A5865" s="89"/>
    </row>
    <row r="5866" spans="1:1" x14ac:dyDescent="0.25">
      <c r="A5866" s="89"/>
    </row>
    <row r="5867" spans="1:1" x14ac:dyDescent="0.25">
      <c r="A5867" s="89"/>
    </row>
    <row r="5868" spans="1:1" x14ac:dyDescent="0.25">
      <c r="A5868" s="89"/>
    </row>
    <row r="5869" spans="1:1" x14ac:dyDescent="0.25">
      <c r="A5869" s="89"/>
    </row>
    <row r="5870" spans="1:1" x14ac:dyDescent="0.25">
      <c r="A5870" s="89"/>
    </row>
    <row r="5871" spans="1:1" x14ac:dyDescent="0.25">
      <c r="A5871" s="89"/>
    </row>
    <row r="5872" spans="1:1" x14ac:dyDescent="0.25">
      <c r="A5872" s="89"/>
    </row>
    <row r="5873" spans="1:1" x14ac:dyDescent="0.25">
      <c r="A5873" s="89"/>
    </row>
    <row r="5874" spans="1:1" x14ac:dyDescent="0.25">
      <c r="A5874" s="89"/>
    </row>
    <row r="5875" spans="1:1" x14ac:dyDescent="0.25">
      <c r="A5875" s="89"/>
    </row>
    <row r="5876" spans="1:1" x14ac:dyDescent="0.25">
      <c r="A5876" s="89"/>
    </row>
    <row r="5877" spans="1:1" x14ac:dyDescent="0.25">
      <c r="A5877" s="89"/>
    </row>
    <row r="5878" spans="1:1" x14ac:dyDescent="0.25">
      <c r="A5878" s="89"/>
    </row>
    <row r="5879" spans="1:1" x14ac:dyDescent="0.25">
      <c r="A5879" s="89"/>
    </row>
    <row r="5880" spans="1:1" x14ac:dyDescent="0.25">
      <c r="A5880" s="89"/>
    </row>
    <row r="5881" spans="1:1" x14ac:dyDescent="0.25">
      <c r="A5881" s="89"/>
    </row>
    <row r="5882" spans="1:1" x14ac:dyDescent="0.25">
      <c r="A5882" s="89"/>
    </row>
    <row r="5883" spans="1:1" x14ac:dyDescent="0.25">
      <c r="A5883" s="89"/>
    </row>
    <row r="5884" spans="1:1" x14ac:dyDescent="0.25">
      <c r="A5884" s="89"/>
    </row>
    <row r="5885" spans="1:1" x14ac:dyDescent="0.25">
      <c r="A5885" s="89"/>
    </row>
    <row r="5886" spans="1:1" x14ac:dyDescent="0.25">
      <c r="A5886" s="89"/>
    </row>
    <row r="5887" spans="1:1" x14ac:dyDescent="0.25">
      <c r="A5887" s="89"/>
    </row>
    <row r="5888" spans="1:1" x14ac:dyDescent="0.25">
      <c r="A5888" s="89"/>
    </row>
    <row r="5889" spans="1:1" x14ac:dyDescent="0.25">
      <c r="A5889" s="89"/>
    </row>
    <row r="5890" spans="1:1" x14ac:dyDescent="0.25">
      <c r="A5890" s="89"/>
    </row>
    <row r="5891" spans="1:1" x14ac:dyDescent="0.25">
      <c r="A5891" s="89"/>
    </row>
    <row r="5892" spans="1:1" x14ac:dyDescent="0.25">
      <c r="A5892" s="89"/>
    </row>
    <row r="5893" spans="1:1" x14ac:dyDescent="0.25">
      <c r="A5893" s="89"/>
    </row>
    <row r="5894" spans="1:1" x14ac:dyDescent="0.25">
      <c r="A5894" s="89"/>
    </row>
    <row r="5895" spans="1:1" x14ac:dyDescent="0.25">
      <c r="A5895" s="89"/>
    </row>
    <row r="5896" spans="1:1" x14ac:dyDescent="0.25">
      <c r="A5896" s="89"/>
    </row>
    <row r="5897" spans="1:1" x14ac:dyDescent="0.25">
      <c r="A5897" s="89"/>
    </row>
    <row r="5898" spans="1:1" x14ac:dyDescent="0.25">
      <c r="A5898" s="89"/>
    </row>
    <row r="5899" spans="1:1" x14ac:dyDescent="0.25">
      <c r="A5899" s="89"/>
    </row>
    <row r="5900" spans="1:1" x14ac:dyDescent="0.25">
      <c r="A5900" s="89"/>
    </row>
    <row r="5901" spans="1:1" x14ac:dyDescent="0.25">
      <c r="A5901" s="89"/>
    </row>
    <row r="5902" spans="1:1" x14ac:dyDescent="0.25">
      <c r="A5902" s="89"/>
    </row>
    <row r="5903" spans="1:1" x14ac:dyDescent="0.25">
      <c r="A5903" s="89"/>
    </row>
    <row r="5904" spans="1:1" x14ac:dyDescent="0.25">
      <c r="A5904" s="89"/>
    </row>
    <row r="5905" spans="1:1" x14ac:dyDescent="0.25">
      <c r="A5905" s="89"/>
    </row>
    <row r="5906" spans="1:1" x14ac:dyDescent="0.25">
      <c r="A5906" s="89"/>
    </row>
    <row r="5907" spans="1:1" x14ac:dyDescent="0.25">
      <c r="A5907" s="89"/>
    </row>
    <row r="5908" spans="1:1" x14ac:dyDescent="0.25">
      <c r="A5908" s="89"/>
    </row>
    <row r="5909" spans="1:1" x14ac:dyDescent="0.25">
      <c r="A5909" s="89"/>
    </row>
    <row r="5910" spans="1:1" x14ac:dyDescent="0.25">
      <c r="A5910" s="89"/>
    </row>
    <row r="5911" spans="1:1" x14ac:dyDescent="0.25">
      <c r="A5911" s="89"/>
    </row>
    <row r="5912" spans="1:1" x14ac:dyDescent="0.25">
      <c r="A5912" s="89"/>
    </row>
    <row r="5913" spans="1:1" x14ac:dyDescent="0.25">
      <c r="A5913" s="89"/>
    </row>
    <row r="5914" spans="1:1" x14ac:dyDescent="0.25">
      <c r="A5914" s="89"/>
    </row>
    <row r="5915" spans="1:1" x14ac:dyDescent="0.25">
      <c r="A5915" s="89"/>
    </row>
    <row r="5916" spans="1:1" x14ac:dyDescent="0.25">
      <c r="A5916" s="89"/>
    </row>
    <row r="5917" spans="1:1" x14ac:dyDescent="0.25">
      <c r="A5917" s="89"/>
    </row>
    <row r="5918" spans="1:1" x14ac:dyDescent="0.25">
      <c r="A5918" s="89"/>
    </row>
    <row r="5919" spans="1:1" x14ac:dyDescent="0.25">
      <c r="A5919" s="89"/>
    </row>
    <row r="5920" spans="1:1" x14ac:dyDescent="0.25">
      <c r="A5920" s="89"/>
    </row>
    <row r="5921" spans="1:1" x14ac:dyDescent="0.25">
      <c r="A5921" s="89"/>
    </row>
    <row r="5922" spans="1:1" x14ac:dyDescent="0.25">
      <c r="A5922" s="89"/>
    </row>
    <row r="5923" spans="1:1" x14ac:dyDescent="0.25">
      <c r="A5923" s="89"/>
    </row>
    <row r="5924" spans="1:1" x14ac:dyDescent="0.25">
      <c r="A5924" s="89"/>
    </row>
    <row r="5925" spans="1:1" x14ac:dyDescent="0.25">
      <c r="A5925" s="89"/>
    </row>
    <row r="5926" spans="1:1" x14ac:dyDescent="0.25">
      <c r="A5926" s="89"/>
    </row>
    <row r="5927" spans="1:1" x14ac:dyDescent="0.25">
      <c r="A5927" s="89"/>
    </row>
    <row r="5928" spans="1:1" x14ac:dyDescent="0.25">
      <c r="A5928" s="89"/>
    </row>
    <row r="5929" spans="1:1" x14ac:dyDescent="0.25">
      <c r="A5929" s="89"/>
    </row>
    <row r="5930" spans="1:1" x14ac:dyDescent="0.25">
      <c r="A5930" s="89"/>
    </row>
    <row r="5931" spans="1:1" x14ac:dyDescent="0.25">
      <c r="A5931" s="89"/>
    </row>
    <row r="5932" spans="1:1" x14ac:dyDescent="0.25">
      <c r="A5932" s="89"/>
    </row>
    <row r="5933" spans="1:1" x14ac:dyDescent="0.25">
      <c r="A5933" s="89"/>
    </row>
    <row r="5934" spans="1:1" x14ac:dyDescent="0.25">
      <c r="A5934" s="89"/>
    </row>
    <row r="5935" spans="1:1" x14ac:dyDescent="0.25">
      <c r="A5935" s="89"/>
    </row>
    <row r="5936" spans="1:1" x14ac:dyDescent="0.25">
      <c r="A5936" s="89"/>
    </row>
    <row r="5937" spans="1:1" x14ac:dyDescent="0.25">
      <c r="A5937" s="89"/>
    </row>
    <row r="5938" spans="1:1" x14ac:dyDescent="0.25">
      <c r="A5938" s="89"/>
    </row>
    <row r="5939" spans="1:1" x14ac:dyDescent="0.25">
      <c r="A5939" s="89"/>
    </row>
    <row r="5940" spans="1:1" x14ac:dyDescent="0.25">
      <c r="A5940" s="89"/>
    </row>
    <row r="5941" spans="1:1" x14ac:dyDescent="0.25">
      <c r="A5941" s="89"/>
    </row>
    <row r="5942" spans="1:1" x14ac:dyDescent="0.25">
      <c r="A5942" s="89"/>
    </row>
    <row r="5943" spans="1:1" x14ac:dyDescent="0.25">
      <c r="A5943" s="89"/>
    </row>
    <row r="5944" spans="1:1" x14ac:dyDescent="0.25">
      <c r="A5944" s="89"/>
    </row>
    <row r="5945" spans="1:1" x14ac:dyDescent="0.25">
      <c r="A5945" s="89"/>
    </row>
    <row r="5946" spans="1:1" x14ac:dyDescent="0.25">
      <c r="A5946" s="89"/>
    </row>
    <row r="5947" spans="1:1" x14ac:dyDescent="0.25">
      <c r="A5947" s="89"/>
    </row>
    <row r="5948" spans="1:1" x14ac:dyDescent="0.25">
      <c r="A5948" s="89"/>
    </row>
    <row r="5949" spans="1:1" x14ac:dyDescent="0.25">
      <c r="A5949" s="89"/>
    </row>
    <row r="5950" spans="1:1" x14ac:dyDescent="0.25">
      <c r="A5950" s="89"/>
    </row>
    <row r="5951" spans="1:1" x14ac:dyDescent="0.25">
      <c r="A5951" s="89"/>
    </row>
    <row r="5952" spans="1:1" x14ac:dyDescent="0.25">
      <c r="A5952" s="89"/>
    </row>
    <row r="5953" spans="1:1" x14ac:dyDescent="0.25">
      <c r="A5953" s="89"/>
    </row>
    <row r="5954" spans="1:1" x14ac:dyDescent="0.25">
      <c r="A5954" s="89"/>
    </row>
    <row r="5955" spans="1:1" x14ac:dyDescent="0.25">
      <c r="A5955" s="89"/>
    </row>
    <row r="5956" spans="1:1" x14ac:dyDescent="0.25">
      <c r="A5956" s="89"/>
    </row>
    <row r="5957" spans="1:1" x14ac:dyDescent="0.25">
      <c r="A5957" s="89"/>
    </row>
    <row r="5958" spans="1:1" x14ac:dyDescent="0.25">
      <c r="A5958" s="89"/>
    </row>
    <row r="5959" spans="1:1" x14ac:dyDescent="0.25">
      <c r="A5959" s="89"/>
    </row>
    <row r="5960" spans="1:1" x14ac:dyDescent="0.25">
      <c r="A5960" s="89"/>
    </row>
    <row r="5961" spans="1:1" x14ac:dyDescent="0.25">
      <c r="A5961" s="89"/>
    </row>
    <row r="5962" spans="1:1" x14ac:dyDescent="0.25">
      <c r="A5962" s="89"/>
    </row>
    <row r="5963" spans="1:1" x14ac:dyDescent="0.25">
      <c r="A5963" s="89"/>
    </row>
    <row r="5964" spans="1:1" x14ac:dyDescent="0.25">
      <c r="A5964" s="89"/>
    </row>
    <row r="5965" spans="1:1" x14ac:dyDescent="0.25">
      <c r="A5965" s="89"/>
    </row>
    <row r="5966" spans="1:1" x14ac:dyDescent="0.25">
      <c r="A5966" s="89"/>
    </row>
    <row r="5967" spans="1:1" x14ac:dyDescent="0.25">
      <c r="A5967" s="89"/>
    </row>
    <row r="5968" spans="1:1" x14ac:dyDescent="0.25">
      <c r="A5968" s="89"/>
    </row>
    <row r="5969" spans="1:1" x14ac:dyDescent="0.25">
      <c r="A5969" s="89"/>
    </row>
    <row r="5970" spans="1:1" x14ac:dyDescent="0.25">
      <c r="A5970" s="89"/>
    </row>
    <row r="5971" spans="1:1" x14ac:dyDescent="0.25">
      <c r="A5971" s="89"/>
    </row>
    <row r="5972" spans="1:1" x14ac:dyDescent="0.25">
      <c r="A5972" s="89"/>
    </row>
    <row r="5973" spans="1:1" x14ac:dyDescent="0.25">
      <c r="A5973" s="89"/>
    </row>
    <row r="5974" spans="1:1" x14ac:dyDescent="0.25">
      <c r="A5974" s="89"/>
    </row>
    <row r="5975" spans="1:1" x14ac:dyDescent="0.25">
      <c r="A5975" s="89"/>
    </row>
    <row r="5976" spans="1:1" x14ac:dyDescent="0.25">
      <c r="A5976" s="89"/>
    </row>
    <row r="5977" spans="1:1" x14ac:dyDescent="0.25">
      <c r="A5977" s="89"/>
    </row>
    <row r="5978" spans="1:1" x14ac:dyDescent="0.25">
      <c r="A5978" s="89"/>
    </row>
    <row r="5979" spans="1:1" x14ac:dyDescent="0.25">
      <c r="A5979" s="89"/>
    </row>
    <row r="5980" spans="1:1" x14ac:dyDescent="0.25">
      <c r="A5980" s="89"/>
    </row>
    <row r="5981" spans="1:1" x14ac:dyDescent="0.25">
      <c r="A5981" s="89"/>
    </row>
    <row r="5982" spans="1:1" x14ac:dyDescent="0.25">
      <c r="A5982" s="89"/>
    </row>
    <row r="5983" spans="1:1" x14ac:dyDescent="0.25">
      <c r="A5983" s="89"/>
    </row>
    <row r="5984" spans="1:1" x14ac:dyDescent="0.25">
      <c r="A5984" s="89"/>
    </row>
    <row r="5985" spans="1:1" x14ac:dyDescent="0.25">
      <c r="A5985" s="89"/>
    </row>
    <row r="5986" spans="1:1" x14ac:dyDescent="0.25">
      <c r="A5986" s="89"/>
    </row>
    <row r="5987" spans="1:1" x14ac:dyDescent="0.25">
      <c r="A5987" s="89"/>
    </row>
    <row r="5988" spans="1:1" x14ac:dyDescent="0.25">
      <c r="A5988" s="89"/>
    </row>
    <row r="5989" spans="1:1" x14ac:dyDescent="0.25">
      <c r="A5989" s="89"/>
    </row>
    <row r="5990" spans="1:1" x14ac:dyDescent="0.25">
      <c r="A5990" s="89"/>
    </row>
    <row r="5991" spans="1:1" x14ac:dyDescent="0.25">
      <c r="A5991" s="89"/>
    </row>
    <row r="5992" spans="1:1" x14ac:dyDescent="0.25">
      <c r="A5992" s="89"/>
    </row>
    <row r="5993" spans="1:1" x14ac:dyDescent="0.25">
      <c r="A5993" s="89"/>
    </row>
    <row r="5994" spans="1:1" x14ac:dyDescent="0.25">
      <c r="A5994" s="89"/>
    </row>
    <row r="5995" spans="1:1" x14ac:dyDescent="0.25">
      <c r="A5995" s="89"/>
    </row>
    <row r="5996" spans="1:1" x14ac:dyDescent="0.25">
      <c r="A5996" s="89"/>
    </row>
    <row r="5997" spans="1:1" x14ac:dyDescent="0.25">
      <c r="A5997" s="89"/>
    </row>
    <row r="5998" spans="1:1" x14ac:dyDescent="0.25">
      <c r="A5998" s="89"/>
    </row>
    <row r="5999" spans="1:1" x14ac:dyDescent="0.25">
      <c r="A5999" s="89"/>
    </row>
    <row r="6000" spans="1:1" x14ac:dyDescent="0.25">
      <c r="A6000" s="89"/>
    </row>
    <row r="6001" spans="1:1" x14ac:dyDescent="0.25">
      <c r="A6001" s="89"/>
    </row>
    <row r="6002" spans="1:1" x14ac:dyDescent="0.25">
      <c r="A6002" s="89"/>
    </row>
    <row r="6003" spans="1:1" x14ac:dyDescent="0.25">
      <c r="A6003" s="89"/>
    </row>
    <row r="6004" spans="1:1" x14ac:dyDescent="0.25">
      <c r="A6004" s="89"/>
    </row>
    <row r="6005" spans="1:1" x14ac:dyDescent="0.25">
      <c r="A6005" s="89"/>
    </row>
    <row r="6006" spans="1:1" x14ac:dyDescent="0.25">
      <c r="A6006" s="89"/>
    </row>
    <row r="6007" spans="1:1" x14ac:dyDescent="0.25">
      <c r="A6007" s="89"/>
    </row>
    <row r="6008" spans="1:1" x14ac:dyDescent="0.25">
      <c r="A6008" s="89"/>
    </row>
    <row r="6009" spans="1:1" x14ac:dyDescent="0.25">
      <c r="A6009" s="89"/>
    </row>
    <row r="6010" spans="1:1" x14ac:dyDescent="0.25">
      <c r="A6010" s="89"/>
    </row>
    <row r="6011" spans="1:1" x14ac:dyDescent="0.25">
      <c r="A6011" s="89"/>
    </row>
    <row r="6012" spans="1:1" x14ac:dyDescent="0.25">
      <c r="A6012" s="89"/>
    </row>
    <row r="6013" spans="1:1" x14ac:dyDescent="0.25">
      <c r="A6013" s="89"/>
    </row>
    <row r="6014" spans="1:1" x14ac:dyDescent="0.25">
      <c r="A6014" s="89"/>
    </row>
    <row r="6015" spans="1:1" x14ac:dyDescent="0.25">
      <c r="A6015" s="89"/>
    </row>
    <row r="6016" spans="1:1" x14ac:dyDescent="0.25">
      <c r="A6016" s="89"/>
    </row>
    <row r="6017" spans="1:1" x14ac:dyDescent="0.25">
      <c r="A6017" s="89"/>
    </row>
    <row r="6018" spans="1:1" x14ac:dyDescent="0.25">
      <c r="A6018" s="89"/>
    </row>
    <row r="6019" spans="1:1" x14ac:dyDescent="0.25">
      <c r="A6019" s="89"/>
    </row>
    <row r="6020" spans="1:1" x14ac:dyDescent="0.25">
      <c r="A6020" s="89"/>
    </row>
    <row r="6021" spans="1:1" x14ac:dyDescent="0.25">
      <c r="A6021" s="89"/>
    </row>
    <row r="6022" spans="1:1" x14ac:dyDescent="0.25">
      <c r="A6022" s="89"/>
    </row>
    <row r="6023" spans="1:1" x14ac:dyDescent="0.25">
      <c r="A6023" s="89"/>
    </row>
    <row r="6024" spans="1:1" x14ac:dyDescent="0.25">
      <c r="A6024" s="89"/>
    </row>
    <row r="6025" spans="1:1" x14ac:dyDescent="0.25">
      <c r="A6025" s="89"/>
    </row>
    <row r="6026" spans="1:1" x14ac:dyDescent="0.25">
      <c r="A6026" s="89"/>
    </row>
    <row r="6027" spans="1:1" x14ac:dyDescent="0.25">
      <c r="A6027" s="89"/>
    </row>
    <row r="6028" spans="1:1" x14ac:dyDescent="0.25">
      <c r="A6028" s="89"/>
    </row>
    <row r="6029" spans="1:1" x14ac:dyDescent="0.25">
      <c r="A6029" s="89"/>
    </row>
    <row r="6030" spans="1:1" x14ac:dyDescent="0.25">
      <c r="A6030" s="89"/>
    </row>
    <row r="6031" spans="1:1" x14ac:dyDescent="0.25">
      <c r="A6031" s="89"/>
    </row>
    <row r="6032" spans="1:1" x14ac:dyDescent="0.25">
      <c r="A6032" s="89"/>
    </row>
    <row r="6033" spans="1:1" x14ac:dyDescent="0.25">
      <c r="A6033" s="89"/>
    </row>
    <row r="6034" spans="1:1" x14ac:dyDescent="0.25">
      <c r="A6034" s="89"/>
    </row>
    <row r="6035" spans="1:1" x14ac:dyDescent="0.25">
      <c r="A6035" s="89"/>
    </row>
    <row r="6036" spans="1:1" x14ac:dyDescent="0.25">
      <c r="A6036" s="89"/>
    </row>
    <row r="6037" spans="1:1" x14ac:dyDescent="0.25">
      <c r="A6037" s="89"/>
    </row>
    <row r="6038" spans="1:1" x14ac:dyDescent="0.25">
      <c r="A6038" s="89"/>
    </row>
    <row r="6039" spans="1:1" x14ac:dyDescent="0.25">
      <c r="A6039" s="89"/>
    </row>
    <row r="6040" spans="1:1" x14ac:dyDescent="0.25">
      <c r="A6040" s="89"/>
    </row>
    <row r="6041" spans="1:1" x14ac:dyDescent="0.25">
      <c r="A6041" s="89"/>
    </row>
    <row r="6042" spans="1:1" x14ac:dyDescent="0.25">
      <c r="A6042" s="89"/>
    </row>
    <row r="6043" spans="1:1" x14ac:dyDescent="0.25">
      <c r="A6043" s="89"/>
    </row>
    <row r="6044" spans="1:1" x14ac:dyDescent="0.25">
      <c r="A6044" s="89"/>
    </row>
    <row r="6045" spans="1:1" x14ac:dyDescent="0.25">
      <c r="A6045" s="89"/>
    </row>
    <row r="6046" spans="1:1" x14ac:dyDescent="0.25">
      <c r="A6046" s="89"/>
    </row>
    <row r="6047" spans="1:1" x14ac:dyDescent="0.25">
      <c r="A6047" s="89"/>
    </row>
    <row r="6048" spans="1:1" x14ac:dyDescent="0.25">
      <c r="A6048" s="89"/>
    </row>
    <row r="6049" spans="1:1" x14ac:dyDescent="0.25">
      <c r="A6049" s="89"/>
    </row>
    <row r="6050" spans="1:1" x14ac:dyDescent="0.25">
      <c r="A6050" s="89"/>
    </row>
    <row r="6051" spans="1:1" x14ac:dyDescent="0.25">
      <c r="A6051" s="89"/>
    </row>
    <row r="6052" spans="1:1" x14ac:dyDescent="0.25">
      <c r="A6052" s="89"/>
    </row>
    <row r="6053" spans="1:1" x14ac:dyDescent="0.25">
      <c r="A6053" s="89"/>
    </row>
    <row r="6054" spans="1:1" x14ac:dyDescent="0.25">
      <c r="A6054" s="89"/>
    </row>
    <row r="6055" spans="1:1" x14ac:dyDescent="0.25">
      <c r="A6055" s="89"/>
    </row>
    <row r="6056" spans="1:1" x14ac:dyDescent="0.25">
      <c r="A6056" s="89"/>
    </row>
    <row r="6057" spans="1:1" x14ac:dyDescent="0.25">
      <c r="A6057" s="89"/>
    </row>
    <row r="6058" spans="1:1" x14ac:dyDescent="0.25">
      <c r="A6058" s="89"/>
    </row>
    <row r="6059" spans="1:1" x14ac:dyDescent="0.25">
      <c r="A6059" s="89"/>
    </row>
    <row r="6060" spans="1:1" x14ac:dyDescent="0.25">
      <c r="A6060" s="89"/>
    </row>
    <row r="6061" spans="1:1" x14ac:dyDescent="0.25">
      <c r="A6061" s="89"/>
    </row>
    <row r="6062" spans="1:1" x14ac:dyDescent="0.25">
      <c r="A6062" s="89"/>
    </row>
    <row r="6063" spans="1:1" x14ac:dyDescent="0.25">
      <c r="A6063" s="89"/>
    </row>
    <row r="6064" spans="1:1" x14ac:dyDescent="0.25">
      <c r="A6064" s="89"/>
    </row>
    <row r="6065" spans="1:1" x14ac:dyDescent="0.25">
      <c r="A6065" s="89"/>
    </row>
    <row r="6066" spans="1:1" x14ac:dyDescent="0.25">
      <c r="A6066" s="89"/>
    </row>
    <row r="6067" spans="1:1" x14ac:dyDescent="0.25">
      <c r="A6067" s="89"/>
    </row>
    <row r="6068" spans="1:1" x14ac:dyDescent="0.25">
      <c r="A6068" s="89"/>
    </row>
    <row r="6069" spans="1:1" x14ac:dyDescent="0.25">
      <c r="A6069" s="89"/>
    </row>
    <row r="6070" spans="1:1" x14ac:dyDescent="0.25">
      <c r="A6070" s="89"/>
    </row>
    <row r="6071" spans="1:1" x14ac:dyDescent="0.25">
      <c r="A6071" s="89"/>
    </row>
    <row r="6072" spans="1:1" x14ac:dyDescent="0.25">
      <c r="A6072" s="89"/>
    </row>
    <row r="6073" spans="1:1" x14ac:dyDescent="0.25">
      <c r="A6073" s="89"/>
    </row>
    <row r="6074" spans="1:1" x14ac:dyDescent="0.25">
      <c r="A6074" s="89"/>
    </row>
    <row r="6075" spans="1:1" x14ac:dyDescent="0.25">
      <c r="A6075" s="89"/>
    </row>
    <row r="6076" spans="1:1" x14ac:dyDescent="0.25">
      <c r="A6076" s="89"/>
    </row>
    <row r="6077" spans="1:1" x14ac:dyDescent="0.25">
      <c r="A6077" s="89"/>
    </row>
    <row r="6078" spans="1:1" x14ac:dyDescent="0.25">
      <c r="A6078" s="89"/>
    </row>
    <row r="6079" spans="1:1" x14ac:dyDescent="0.25">
      <c r="A6079" s="89"/>
    </row>
    <row r="6080" spans="1:1" x14ac:dyDescent="0.25">
      <c r="A6080" s="89"/>
    </row>
    <row r="6081" spans="1:1" x14ac:dyDescent="0.25">
      <c r="A6081" s="89"/>
    </row>
    <row r="6082" spans="1:1" x14ac:dyDescent="0.25">
      <c r="A6082" s="89"/>
    </row>
    <row r="6083" spans="1:1" x14ac:dyDescent="0.25">
      <c r="A6083" s="89"/>
    </row>
    <row r="6084" spans="1:1" x14ac:dyDescent="0.25">
      <c r="A6084" s="89"/>
    </row>
    <row r="6085" spans="1:1" x14ac:dyDescent="0.25">
      <c r="A6085" s="89"/>
    </row>
    <row r="6086" spans="1:1" x14ac:dyDescent="0.25">
      <c r="A6086" s="89"/>
    </row>
    <row r="6087" spans="1:1" x14ac:dyDescent="0.25">
      <c r="A6087" s="89"/>
    </row>
    <row r="6088" spans="1:1" x14ac:dyDescent="0.25">
      <c r="A6088" s="89"/>
    </row>
    <row r="6089" spans="1:1" x14ac:dyDescent="0.25">
      <c r="A6089" s="89"/>
    </row>
    <row r="6090" spans="1:1" x14ac:dyDescent="0.25">
      <c r="A6090" s="89"/>
    </row>
    <row r="6091" spans="1:1" x14ac:dyDescent="0.25">
      <c r="A6091" s="89"/>
    </row>
    <row r="6092" spans="1:1" x14ac:dyDescent="0.25">
      <c r="A6092" s="89"/>
    </row>
    <row r="6093" spans="1:1" x14ac:dyDescent="0.25">
      <c r="A6093" s="89"/>
    </row>
    <row r="6094" spans="1:1" x14ac:dyDescent="0.25">
      <c r="A6094" s="89"/>
    </row>
    <row r="6095" spans="1:1" x14ac:dyDescent="0.25">
      <c r="A6095" s="89"/>
    </row>
    <row r="6096" spans="1:1" x14ac:dyDescent="0.25">
      <c r="A6096" s="89"/>
    </row>
    <row r="6097" spans="1:1" x14ac:dyDescent="0.25">
      <c r="A6097" s="89"/>
    </row>
    <row r="6098" spans="1:1" x14ac:dyDescent="0.25">
      <c r="A6098" s="89"/>
    </row>
    <row r="6099" spans="1:1" x14ac:dyDescent="0.25">
      <c r="A6099" s="89"/>
    </row>
    <row r="6100" spans="1:1" x14ac:dyDescent="0.25">
      <c r="A6100" s="89"/>
    </row>
    <row r="6101" spans="1:1" x14ac:dyDescent="0.25">
      <c r="A6101" s="89"/>
    </row>
    <row r="6102" spans="1:1" x14ac:dyDescent="0.25">
      <c r="A6102" s="89"/>
    </row>
    <row r="6103" spans="1:1" x14ac:dyDescent="0.25">
      <c r="A6103" s="89"/>
    </row>
    <row r="6104" spans="1:1" x14ac:dyDescent="0.25">
      <c r="A6104" s="89"/>
    </row>
    <row r="6105" spans="1:1" x14ac:dyDescent="0.25">
      <c r="A6105" s="89"/>
    </row>
    <row r="6106" spans="1:1" x14ac:dyDescent="0.25">
      <c r="A6106" s="89"/>
    </row>
    <row r="6107" spans="1:1" x14ac:dyDescent="0.25">
      <c r="A6107" s="89"/>
    </row>
    <row r="6108" spans="1:1" x14ac:dyDescent="0.25">
      <c r="A6108" s="89"/>
    </row>
    <row r="6109" spans="1:1" x14ac:dyDescent="0.25">
      <c r="A6109" s="89"/>
    </row>
    <row r="6110" spans="1:1" x14ac:dyDescent="0.25">
      <c r="A6110" s="89"/>
    </row>
    <row r="6111" spans="1:1" x14ac:dyDescent="0.25">
      <c r="A6111" s="89"/>
    </row>
    <row r="6112" spans="1:1" x14ac:dyDescent="0.25">
      <c r="A6112" s="89"/>
    </row>
    <row r="6113" spans="1:1" x14ac:dyDescent="0.25">
      <c r="A6113" s="89"/>
    </row>
    <row r="6114" spans="1:1" x14ac:dyDescent="0.25">
      <c r="A6114" s="89"/>
    </row>
    <row r="6115" spans="1:1" x14ac:dyDescent="0.25">
      <c r="A6115" s="89"/>
    </row>
    <row r="6116" spans="1:1" x14ac:dyDescent="0.25">
      <c r="A6116" s="89"/>
    </row>
    <row r="6117" spans="1:1" x14ac:dyDescent="0.25">
      <c r="A6117" s="89"/>
    </row>
    <row r="6118" spans="1:1" x14ac:dyDescent="0.25">
      <c r="A6118" s="89"/>
    </row>
    <row r="6119" spans="1:1" x14ac:dyDescent="0.25">
      <c r="A6119" s="89"/>
    </row>
    <row r="6120" spans="1:1" x14ac:dyDescent="0.25">
      <c r="A6120" s="89"/>
    </row>
    <row r="6121" spans="1:1" x14ac:dyDescent="0.25">
      <c r="A6121" s="89"/>
    </row>
    <row r="6122" spans="1:1" x14ac:dyDescent="0.25">
      <c r="A6122" s="89"/>
    </row>
    <row r="6123" spans="1:1" x14ac:dyDescent="0.25">
      <c r="A6123" s="89"/>
    </row>
    <row r="6124" spans="1:1" x14ac:dyDescent="0.25">
      <c r="A6124" s="89"/>
    </row>
    <row r="6125" spans="1:1" x14ac:dyDescent="0.25">
      <c r="A6125" s="89"/>
    </row>
    <row r="6126" spans="1:1" x14ac:dyDescent="0.25">
      <c r="A6126" s="89"/>
    </row>
    <row r="6127" spans="1:1" x14ac:dyDescent="0.25">
      <c r="A6127" s="89"/>
    </row>
    <row r="6128" spans="1:1" x14ac:dyDescent="0.25">
      <c r="A6128" s="89"/>
    </row>
    <row r="6129" spans="1:1" x14ac:dyDescent="0.25">
      <c r="A6129" s="89"/>
    </row>
    <row r="6130" spans="1:1" x14ac:dyDescent="0.25">
      <c r="A6130" s="89"/>
    </row>
    <row r="6131" spans="1:1" x14ac:dyDescent="0.25">
      <c r="A6131" s="89"/>
    </row>
    <row r="6132" spans="1:1" x14ac:dyDescent="0.25">
      <c r="A6132" s="89"/>
    </row>
    <row r="6133" spans="1:1" x14ac:dyDescent="0.25">
      <c r="A6133" s="89"/>
    </row>
    <row r="6134" spans="1:1" x14ac:dyDescent="0.25">
      <c r="A6134" s="89"/>
    </row>
    <row r="6135" spans="1:1" x14ac:dyDescent="0.25">
      <c r="A6135" s="89"/>
    </row>
    <row r="6136" spans="1:1" x14ac:dyDescent="0.25">
      <c r="A6136" s="89"/>
    </row>
    <row r="6137" spans="1:1" x14ac:dyDescent="0.25">
      <c r="A6137" s="89"/>
    </row>
    <row r="6138" spans="1:1" x14ac:dyDescent="0.25">
      <c r="A6138" s="89"/>
    </row>
    <row r="6139" spans="1:1" x14ac:dyDescent="0.25">
      <c r="A6139" s="89"/>
    </row>
    <row r="6140" spans="1:1" x14ac:dyDescent="0.25">
      <c r="A6140" s="89"/>
    </row>
    <row r="6141" spans="1:1" x14ac:dyDescent="0.25">
      <c r="A6141" s="89"/>
    </row>
    <row r="6142" spans="1:1" x14ac:dyDescent="0.25">
      <c r="A6142" s="89"/>
    </row>
    <row r="6143" spans="1:1" x14ac:dyDescent="0.25">
      <c r="A6143" s="89"/>
    </row>
    <row r="6144" spans="1:1" x14ac:dyDescent="0.25">
      <c r="A6144" s="89"/>
    </row>
    <row r="6145" spans="1:1" x14ac:dyDescent="0.25">
      <c r="A6145" s="89"/>
    </row>
    <row r="6146" spans="1:1" x14ac:dyDescent="0.25">
      <c r="A6146" s="89"/>
    </row>
    <row r="6147" spans="1:1" x14ac:dyDescent="0.25">
      <c r="A6147" s="89"/>
    </row>
    <row r="6148" spans="1:1" x14ac:dyDescent="0.25">
      <c r="A6148" s="89"/>
    </row>
    <row r="6149" spans="1:1" x14ac:dyDescent="0.25">
      <c r="A6149" s="89"/>
    </row>
    <row r="6150" spans="1:1" x14ac:dyDescent="0.25">
      <c r="A6150" s="89"/>
    </row>
    <row r="6151" spans="1:1" x14ac:dyDescent="0.25">
      <c r="A6151" s="89"/>
    </row>
    <row r="6152" spans="1:1" x14ac:dyDescent="0.25">
      <c r="A6152" s="89"/>
    </row>
    <row r="6153" spans="1:1" x14ac:dyDescent="0.25">
      <c r="A6153" s="89"/>
    </row>
    <row r="6154" spans="1:1" x14ac:dyDescent="0.25">
      <c r="A6154" s="89"/>
    </row>
    <row r="6155" spans="1:1" x14ac:dyDescent="0.25">
      <c r="A6155" s="89"/>
    </row>
    <row r="6156" spans="1:1" x14ac:dyDescent="0.25">
      <c r="A6156" s="89"/>
    </row>
    <row r="6157" spans="1:1" x14ac:dyDescent="0.25">
      <c r="A6157" s="89"/>
    </row>
    <row r="6158" spans="1:1" x14ac:dyDescent="0.25">
      <c r="A6158" s="89"/>
    </row>
    <row r="6159" spans="1:1" x14ac:dyDescent="0.25">
      <c r="A6159" s="89"/>
    </row>
    <row r="6160" spans="1:1" x14ac:dyDescent="0.25">
      <c r="A6160" s="89"/>
    </row>
    <row r="6161" spans="1:1" x14ac:dyDescent="0.25">
      <c r="A6161" s="89"/>
    </row>
    <row r="6162" spans="1:1" x14ac:dyDescent="0.25">
      <c r="A6162" s="89"/>
    </row>
    <row r="6163" spans="1:1" x14ac:dyDescent="0.25">
      <c r="A6163" s="89"/>
    </row>
    <row r="6164" spans="1:1" x14ac:dyDescent="0.25">
      <c r="A6164" s="89"/>
    </row>
    <row r="6165" spans="1:1" x14ac:dyDescent="0.25">
      <c r="A6165" s="89"/>
    </row>
    <row r="6166" spans="1:1" x14ac:dyDescent="0.25">
      <c r="A6166" s="89"/>
    </row>
    <row r="6167" spans="1:1" x14ac:dyDescent="0.25">
      <c r="A6167" s="89"/>
    </row>
    <row r="6168" spans="1:1" x14ac:dyDescent="0.25">
      <c r="A6168" s="89"/>
    </row>
    <row r="6169" spans="1:1" x14ac:dyDescent="0.25">
      <c r="A6169" s="89"/>
    </row>
    <row r="6170" spans="1:1" x14ac:dyDescent="0.25">
      <c r="A6170" s="89"/>
    </row>
    <row r="6171" spans="1:1" x14ac:dyDescent="0.25">
      <c r="A6171" s="89"/>
    </row>
    <row r="6172" spans="1:1" x14ac:dyDescent="0.25">
      <c r="A6172" s="89"/>
    </row>
    <row r="6173" spans="1:1" x14ac:dyDescent="0.25">
      <c r="A6173" s="89"/>
    </row>
    <row r="6174" spans="1:1" x14ac:dyDescent="0.25">
      <c r="A6174" s="89"/>
    </row>
    <row r="6175" spans="1:1" x14ac:dyDescent="0.25">
      <c r="A6175" s="89"/>
    </row>
    <row r="6176" spans="1:1" x14ac:dyDescent="0.25">
      <c r="A6176" s="89"/>
    </row>
    <row r="6177" spans="1:1" x14ac:dyDescent="0.25">
      <c r="A6177" s="89"/>
    </row>
    <row r="6178" spans="1:1" x14ac:dyDescent="0.25">
      <c r="A6178" s="89"/>
    </row>
    <row r="6179" spans="1:1" x14ac:dyDescent="0.25">
      <c r="A6179" s="89"/>
    </row>
    <row r="6180" spans="1:1" x14ac:dyDescent="0.25">
      <c r="A6180" s="89"/>
    </row>
    <row r="6181" spans="1:1" x14ac:dyDescent="0.25">
      <c r="A6181" s="89"/>
    </row>
    <row r="6182" spans="1:1" x14ac:dyDescent="0.25">
      <c r="A6182" s="89"/>
    </row>
    <row r="6183" spans="1:1" x14ac:dyDescent="0.25">
      <c r="A6183" s="89"/>
    </row>
    <row r="6184" spans="1:1" x14ac:dyDescent="0.25">
      <c r="A6184" s="89"/>
    </row>
    <row r="6185" spans="1:1" x14ac:dyDescent="0.25">
      <c r="A6185" s="89"/>
    </row>
    <row r="6186" spans="1:1" x14ac:dyDescent="0.25">
      <c r="A6186" s="89"/>
    </row>
    <row r="6187" spans="1:1" x14ac:dyDescent="0.25">
      <c r="A6187" s="89"/>
    </row>
    <row r="6188" spans="1:1" x14ac:dyDescent="0.25">
      <c r="A6188" s="89"/>
    </row>
    <row r="6189" spans="1:1" x14ac:dyDescent="0.25">
      <c r="A6189" s="89"/>
    </row>
    <row r="6190" spans="1:1" x14ac:dyDescent="0.25">
      <c r="A6190" s="89"/>
    </row>
    <row r="6191" spans="1:1" x14ac:dyDescent="0.25">
      <c r="A6191" s="89"/>
    </row>
    <row r="6192" spans="1:1" x14ac:dyDescent="0.25">
      <c r="A6192" s="89"/>
    </row>
    <row r="6193" spans="1:1" x14ac:dyDescent="0.25">
      <c r="A6193" s="89"/>
    </row>
    <row r="6194" spans="1:1" x14ac:dyDescent="0.25">
      <c r="A6194" s="89"/>
    </row>
    <row r="6195" spans="1:1" x14ac:dyDescent="0.25">
      <c r="A6195" s="89"/>
    </row>
    <row r="6196" spans="1:1" x14ac:dyDescent="0.25">
      <c r="A6196" s="89"/>
    </row>
    <row r="6197" spans="1:1" x14ac:dyDescent="0.25">
      <c r="A6197" s="89"/>
    </row>
    <row r="6198" spans="1:1" x14ac:dyDescent="0.25">
      <c r="A6198" s="89"/>
    </row>
    <row r="6199" spans="1:1" x14ac:dyDescent="0.25">
      <c r="A6199" s="89"/>
    </row>
    <row r="6200" spans="1:1" x14ac:dyDescent="0.25">
      <c r="A6200" s="89"/>
    </row>
    <row r="6201" spans="1:1" x14ac:dyDescent="0.25">
      <c r="A6201" s="89"/>
    </row>
    <row r="6202" spans="1:1" x14ac:dyDescent="0.25">
      <c r="A6202" s="89"/>
    </row>
    <row r="6203" spans="1:1" x14ac:dyDescent="0.25">
      <c r="A6203" s="89"/>
    </row>
    <row r="6204" spans="1:1" x14ac:dyDescent="0.25">
      <c r="A6204" s="89"/>
    </row>
    <row r="6205" spans="1:1" x14ac:dyDescent="0.25">
      <c r="A6205" s="89"/>
    </row>
    <row r="6206" spans="1:1" x14ac:dyDescent="0.25">
      <c r="A6206" s="89"/>
    </row>
    <row r="6207" spans="1:1" x14ac:dyDescent="0.25">
      <c r="A6207" s="89"/>
    </row>
    <row r="6208" spans="1:1" x14ac:dyDescent="0.25">
      <c r="A6208" s="89"/>
    </row>
    <row r="6209" spans="1:1" x14ac:dyDescent="0.25">
      <c r="A6209" s="89"/>
    </row>
    <row r="6210" spans="1:1" x14ac:dyDescent="0.25">
      <c r="A6210" s="89"/>
    </row>
    <row r="6211" spans="1:1" x14ac:dyDescent="0.25">
      <c r="A6211" s="89"/>
    </row>
    <row r="6212" spans="1:1" x14ac:dyDescent="0.25">
      <c r="A6212" s="89"/>
    </row>
    <row r="6213" spans="1:1" x14ac:dyDescent="0.25">
      <c r="A6213" s="89"/>
    </row>
    <row r="6214" spans="1:1" x14ac:dyDescent="0.25">
      <c r="A6214" s="89"/>
    </row>
    <row r="6215" spans="1:1" x14ac:dyDescent="0.25">
      <c r="A6215" s="89"/>
    </row>
    <row r="6216" spans="1:1" x14ac:dyDescent="0.25">
      <c r="A6216" s="89"/>
    </row>
    <row r="6217" spans="1:1" x14ac:dyDescent="0.25">
      <c r="A6217" s="89"/>
    </row>
    <row r="6218" spans="1:1" x14ac:dyDescent="0.25">
      <c r="A6218" s="89"/>
    </row>
    <row r="6219" spans="1:1" x14ac:dyDescent="0.25">
      <c r="A6219" s="89"/>
    </row>
    <row r="6220" spans="1:1" x14ac:dyDescent="0.25">
      <c r="A6220" s="89"/>
    </row>
    <row r="6221" spans="1:1" x14ac:dyDescent="0.25">
      <c r="A6221" s="89"/>
    </row>
    <row r="6222" spans="1:1" x14ac:dyDescent="0.25">
      <c r="A6222" s="89"/>
    </row>
    <row r="6223" spans="1:1" x14ac:dyDescent="0.25">
      <c r="A6223" s="89"/>
    </row>
    <row r="6224" spans="1:1" x14ac:dyDescent="0.25">
      <c r="A6224" s="89"/>
    </row>
    <row r="6225" spans="1:1" x14ac:dyDescent="0.25">
      <c r="A6225" s="89"/>
    </row>
    <row r="6226" spans="1:1" x14ac:dyDescent="0.25">
      <c r="A6226" s="89"/>
    </row>
    <row r="6227" spans="1:1" x14ac:dyDescent="0.25">
      <c r="A6227" s="89"/>
    </row>
    <row r="6228" spans="1:1" x14ac:dyDescent="0.25">
      <c r="A6228" s="89"/>
    </row>
    <row r="6229" spans="1:1" x14ac:dyDescent="0.25">
      <c r="A6229" s="89"/>
    </row>
    <row r="6230" spans="1:1" x14ac:dyDescent="0.25">
      <c r="A6230" s="89"/>
    </row>
    <row r="6231" spans="1:1" x14ac:dyDescent="0.25">
      <c r="A6231" s="89"/>
    </row>
    <row r="6232" spans="1:1" x14ac:dyDescent="0.25">
      <c r="A6232" s="89"/>
    </row>
    <row r="6233" spans="1:1" x14ac:dyDescent="0.25">
      <c r="A6233" s="89"/>
    </row>
    <row r="6234" spans="1:1" x14ac:dyDescent="0.25">
      <c r="A6234" s="89"/>
    </row>
    <row r="6235" spans="1:1" x14ac:dyDescent="0.25">
      <c r="A6235" s="89"/>
    </row>
    <row r="6236" spans="1:1" x14ac:dyDescent="0.25">
      <c r="A6236" s="89"/>
    </row>
    <row r="6237" spans="1:1" x14ac:dyDescent="0.25">
      <c r="A6237" s="89"/>
    </row>
    <row r="6238" spans="1:1" x14ac:dyDescent="0.25">
      <c r="A6238" s="89"/>
    </row>
    <row r="6239" spans="1:1" x14ac:dyDescent="0.25">
      <c r="A6239" s="89"/>
    </row>
    <row r="6240" spans="1:1" x14ac:dyDescent="0.25">
      <c r="A6240" s="89"/>
    </row>
    <row r="6241" spans="1:1" x14ac:dyDescent="0.25">
      <c r="A6241" s="89"/>
    </row>
    <row r="6242" spans="1:1" x14ac:dyDescent="0.25">
      <c r="A6242" s="89"/>
    </row>
    <row r="6243" spans="1:1" x14ac:dyDescent="0.25">
      <c r="A6243" s="89"/>
    </row>
    <row r="6244" spans="1:1" x14ac:dyDescent="0.25">
      <c r="A6244" s="89"/>
    </row>
    <row r="6245" spans="1:1" x14ac:dyDescent="0.25">
      <c r="A6245" s="89"/>
    </row>
    <row r="6246" spans="1:1" x14ac:dyDescent="0.25">
      <c r="A6246" s="89"/>
    </row>
    <row r="6247" spans="1:1" x14ac:dyDescent="0.25">
      <c r="A6247" s="89"/>
    </row>
    <row r="6248" spans="1:1" x14ac:dyDescent="0.25">
      <c r="A6248" s="89"/>
    </row>
    <row r="6249" spans="1:1" x14ac:dyDescent="0.25">
      <c r="A6249" s="89"/>
    </row>
    <row r="6250" spans="1:1" x14ac:dyDescent="0.25">
      <c r="A6250" s="89"/>
    </row>
    <row r="6251" spans="1:1" x14ac:dyDescent="0.25">
      <c r="A6251" s="89"/>
    </row>
    <row r="6252" spans="1:1" x14ac:dyDescent="0.25">
      <c r="A6252" s="89"/>
    </row>
    <row r="6253" spans="1:1" x14ac:dyDescent="0.25">
      <c r="A6253" s="89"/>
    </row>
    <row r="6254" spans="1:1" x14ac:dyDescent="0.25">
      <c r="A6254" s="89"/>
    </row>
    <row r="6255" spans="1:1" x14ac:dyDescent="0.25">
      <c r="A6255" s="89"/>
    </row>
    <row r="6256" spans="1:1" x14ac:dyDescent="0.25">
      <c r="A6256" s="89"/>
    </row>
    <row r="6257" spans="1:1" x14ac:dyDescent="0.25">
      <c r="A6257" s="89"/>
    </row>
    <row r="6258" spans="1:1" x14ac:dyDescent="0.25">
      <c r="A6258" s="89"/>
    </row>
    <row r="6259" spans="1:1" x14ac:dyDescent="0.25">
      <c r="A6259" s="89"/>
    </row>
    <row r="6260" spans="1:1" x14ac:dyDescent="0.25">
      <c r="A6260" s="89"/>
    </row>
    <row r="6261" spans="1:1" x14ac:dyDescent="0.25">
      <c r="A6261" s="89"/>
    </row>
    <row r="6262" spans="1:1" x14ac:dyDescent="0.25">
      <c r="A6262" s="89"/>
    </row>
    <row r="6263" spans="1:1" x14ac:dyDescent="0.25">
      <c r="A6263" s="89"/>
    </row>
    <row r="6264" spans="1:1" x14ac:dyDescent="0.25">
      <c r="A6264" s="89"/>
    </row>
    <row r="6265" spans="1:1" x14ac:dyDescent="0.25">
      <c r="A6265" s="89"/>
    </row>
    <row r="6266" spans="1:1" x14ac:dyDescent="0.25">
      <c r="A6266" s="89"/>
    </row>
    <row r="6267" spans="1:1" x14ac:dyDescent="0.25">
      <c r="A6267" s="89"/>
    </row>
    <row r="6268" spans="1:1" x14ac:dyDescent="0.25">
      <c r="A6268" s="89"/>
    </row>
    <row r="6269" spans="1:1" x14ac:dyDescent="0.25">
      <c r="A6269" s="89"/>
    </row>
    <row r="6270" spans="1:1" x14ac:dyDescent="0.25">
      <c r="A6270" s="89"/>
    </row>
    <row r="6271" spans="1:1" x14ac:dyDescent="0.25">
      <c r="A6271" s="89"/>
    </row>
    <row r="6272" spans="1:1" x14ac:dyDescent="0.25">
      <c r="A6272" s="89"/>
    </row>
    <row r="6273" spans="1:1" x14ac:dyDescent="0.25">
      <c r="A6273" s="89"/>
    </row>
    <row r="6274" spans="1:1" x14ac:dyDescent="0.25">
      <c r="A6274" s="89"/>
    </row>
    <row r="6275" spans="1:1" x14ac:dyDescent="0.25">
      <c r="A6275" s="89"/>
    </row>
    <row r="6276" spans="1:1" x14ac:dyDescent="0.25">
      <c r="A6276" s="89"/>
    </row>
    <row r="6277" spans="1:1" x14ac:dyDescent="0.25">
      <c r="A6277" s="89"/>
    </row>
    <row r="6278" spans="1:1" x14ac:dyDescent="0.25">
      <c r="A6278" s="89"/>
    </row>
    <row r="6279" spans="1:1" x14ac:dyDescent="0.25">
      <c r="A6279" s="89"/>
    </row>
    <row r="6280" spans="1:1" x14ac:dyDescent="0.25">
      <c r="A6280" s="89"/>
    </row>
    <row r="6281" spans="1:1" x14ac:dyDescent="0.25">
      <c r="A6281" s="89"/>
    </row>
    <row r="6282" spans="1:1" x14ac:dyDescent="0.25">
      <c r="A6282" s="89"/>
    </row>
    <row r="6283" spans="1:1" x14ac:dyDescent="0.25">
      <c r="A6283" s="89"/>
    </row>
    <row r="6284" spans="1:1" x14ac:dyDescent="0.25">
      <c r="A6284" s="89"/>
    </row>
    <row r="6285" spans="1:1" x14ac:dyDescent="0.25">
      <c r="A6285" s="89"/>
    </row>
    <row r="6286" spans="1:1" x14ac:dyDescent="0.25">
      <c r="A6286" s="89"/>
    </row>
    <row r="6287" spans="1:1" x14ac:dyDescent="0.25">
      <c r="A6287" s="89"/>
    </row>
    <row r="6288" spans="1:1" x14ac:dyDescent="0.25">
      <c r="A6288" s="89"/>
    </row>
    <row r="6289" spans="1:1" x14ac:dyDescent="0.25">
      <c r="A6289" s="89"/>
    </row>
    <row r="6290" spans="1:1" x14ac:dyDescent="0.25">
      <c r="A6290" s="89"/>
    </row>
    <row r="6291" spans="1:1" x14ac:dyDescent="0.25">
      <c r="A6291" s="89"/>
    </row>
    <row r="6292" spans="1:1" x14ac:dyDescent="0.25">
      <c r="A6292" s="89"/>
    </row>
    <row r="6293" spans="1:1" x14ac:dyDescent="0.25">
      <c r="A6293" s="89"/>
    </row>
    <row r="6294" spans="1:1" x14ac:dyDescent="0.25">
      <c r="A6294" s="89"/>
    </row>
    <row r="6295" spans="1:1" x14ac:dyDescent="0.25">
      <c r="A6295" s="89"/>
    </row>
    <row r="6296" spans="1:1" x14ac:dyDescent="0.25">
      <c r="A6296" s="89"/>
    </row>
    <row r="6297" spans="1:1" x14ac:dyDescent="0.25">
      <c r="A6297" s="89"/>
    </row>
    <row r="6298" spans="1:1" x14ac:dyDescent="0.25">
      <c r="A6298" s="89"/>
    </row>
    <row r="6299" spans="1:1" x14ac:dyDescent="0.25">
      <c r="A6299" s="89"/>
    </row>
    <row r="6300" spans="1:1" x14ac:dyDescent="0.25">
      <c r="A6300" s="89"/>
    </row>
    <row r="6301" spans="1:1" x14ac:dyDescent="0.25">
      <c r="A6301" s="89"/>
    </row>
    <row r="6302" spans="1:1" x14ac:dyDescent="0.25">
      <c r="A6302" s="89"/>
    </row>
    <row r="6303" spans="1:1" x14ac:dyDescent="0.25">
      <c r="A6303" s="89"/>
    </row>
    <row r="6304" spans="1:1" x14ac:dyDescent="0.25">
      <c r="A6304" s="89"/>
    </row>
    <row r="6305" spans="1:1" x14ac:dyDescent="0.25">
      <c r="A6305" s="89"/>
    </row>
    <row r="6306" spans="1:1" x14ac:dyDescent="0.25">
      <c r="A6306" s="89"/>
    </row>
    <row r="6307" spans="1:1" x14ac:dyDescent="0.25">
      <c r="A6307" s="89"/>
    </row>
    <row r="6308" spans="1:1" x14ac:dyDescent="0.25">
      <c r="A6308" s="89"/>
    </row>
    <row r="6309" spans="1:1" x14ac:dyDescent="0.25">
      <c r="A6309" s="89"/>
    </row>
    <row r="6310" spans="1:1" x14ac:dyDescent="0.25">
      <c r="A6310" s="89"/>
    </row>
    <row r="6311" spans="1:1" x14ac:dyDescent="0.25">
      <c r="A6311" s="89"/>
    </row>
    <row r="6312" spans="1:1" x14ac:dyDescent="0.25">
      <c r="A6312" s="89"/>
    </row>
    <row r="6313" spans="1:1" x14ac:dyDescent="0.25">
      <c r="A6313" s="89"/>
    </row>
    <row r="6314" spans="1:1" x14ac:dyDescent="0.25">
      <c r="A6314" s="89"/>
    </row>
    <row r="6315" spans="1:1" x14ac:dyDescent="0.25">
      <c r="A6315" s="89"/>
    </row>
    <row r="6316" spans="1:1" x14ac:dyDescent="0.25">
      <c r="A6316" s="89"/>
    </row>
    <row r="6317" spans="1:1" x14ac:dyDescent="0.25">
      <c r="A6317" s="89"/>
    </row>
    <row r="6318" spans="1:1" x14ac:dyDescent="0.25">
      <c r="A6318" s="89"/>
    </row>
    <row r="6319" spans="1:1" x14ac:dyDescent="0.25">
      <c r="A6319" s="89"/>
    </row>
    <row r="6320" spans="1:1" x14ac:dyDescent="0.25">
      <c r="A6320" s="89"/>
    </row>
    <row r="6321" spans="1:1" x14ac:dyDescent="0.25">
      <c r="A6321" s="89"/>
    </row>
    <row r="6322" spans="1:1" x14ac:dyDescent="0.25">
      <c r="A6322" s="89"/>
    </row>
    <row r="6323" spans="1:1" x14ac:dyDescent="0.25">
      <c r="A6323" s="89"/>
    </row>
    <row r="6324" spans="1:1" x14ac:dyDescent="0.25">
      <c r="A6324" s="89"/>
    </row>
    <row r="6325" spans="1:1" x14ac:dyDescent="0.25">
      <c r="A6325" s="89"/>
    </row>
    <row r="6326" spans="1:1" x14ac:dyDescent="0.25">
      <c r="A6326" s="89"/>
    </row>
    <row r="6327" spans="1:1" x14ac:dyDescent="0.25">
      <c r="A6327" s="89"/>
    </row>
    <row r="6328" spans="1:1" x14ac:dyDescent="0.25">
      <c r="A6328" s="89"/>
    </row>
    <row r="6329" spans="1:1" x14ac:dyDescent="0.25">
      <c r="A6329" s="89"/>
    </row>
    <row r="6330" spans="1:1" x14ac:dyDescent="0.25">
      <c r="A6330" s="89"/>
    </row>
    <row r="6331" spans="1:1" x14ac:dyDescent="0.25">
      <c r="A6331" s="89"/>
    </row>
    <row r="6332" spans="1:1" x14ac:dyDescent="0.25">
      <c r="A6332" s="89"/>
    </row>
    <row r="6333" spans="1:1" x14ac:dyDescent="0.25">
      <c r="A6333" s="89"/>
    </row>
    <row r="6334" spans="1:1" x14ac:dyDescent="0.25">
      <c r="A6334" s="89"/>
    </row>
    <row r="6335" spans="1:1" x14ac:dyDescent="0.25">
      <c r="A6335" s="89"/>
    </row>
    <row r="6336" spans="1:1" x14ac:dyDescent="0.25">
      <c r="A6336" s="89"/>
    </row>
    <row r="6337" spans="1:1" x14ac:dyDescent="0.25">
      <c r="A6337" s="89"/>
    </row>
    <row r="6338" spans="1:1" x14ac:dyDescent="0.25">
      <c r="A6338" s="89"/>
    </row>
    <row r="6339" spans="1:1" x14ac:dyDescent="0.25">
      <c r="A6339" s="89"/>
    </row>
    <row r="6340" spans="1:1" x14ac:dyDescent="0.25">
      <c r="A6340" s="89"/>
    </row>
    <row r="6341" spans="1:1" x14ac:dyDescent="0.25">
      <c r="A6341" s="89"/>
    </row>
    <row r="6342" spans="1:1" x14ac:dyDescent="0.25">
      <c r="A6342" s="89"/>
    </row>
    <row r="6343" spans="1:1" x14ac:dyDescent="0.25">
      <c r="A6343" s="89"/>
    </row>
    <row r="6344" spans="1:1" x14ac:dyDescent="0.25">
      <c r="A6344" s="89"/>
    </row>
    <row r="6345" spans="1:1" x14ac:dyDescent="0.25">
      <c r="A6345" s="89"/>
    </row>
    <row r="6346" spans="1:1" x14ac:dyDescent="0.25">
      <c r="A6346" s="89"/>
    </row>
    <row r="6347" spans="1:1" x14ac:dyDescent="0.25">
      <c r="A6347" s="89"/>
    </row>
    <row r="6348" spans="1:1" x14ac:dyDescent="0.25">
      <c r="A6348" s="89"/>
    </row>
    <row r="6349" spans="1:1" x14ac:dyDescent="0.25">
      <c r="A6349" s="89"/>
    </row>
    <row r="6350" spans="1:1" x14ac:dyDescent="0.25">
      <c r="A6350" s="89"/>
    </row>
    <row r="6351" spans="1:1" x14ac:dyDescent="0.25">
      <c r="A6351" s="89"/>
    </row>
    <row r="6352" spans="1:1" x14ac:dyDescent="0.25">
      <c r="A6352" s="89"/>
    </row>
    <row r="6353" spans="1:1" x14ac:dyDescent="0.25">
      <c r="A6353" s="89"/>
    </row>
    <row r="6354" spans="1:1" x14ac:dyDescent="0.25">
      <c r="A6354" s="89"/>
    </row>
    <row r="6355" spans="1:1" x14ac:dyDescent="0.25">
      <c r="A6355" s="89"/>
    </row>
    <row r="6356" spans="1:1" x14ac:dyDescent="0.25">
      <c r="A6356" s="89"/>
    </row>
    <row r="6357" spans="1:1" x14ac:dyDescent="0.25">
      <c r="A6357" s="89"/>
    </row>
    <row r="6358" spans="1:1" x14ac:dyDescent="0.25">
      <c r="A6358" s="89"/>
    </row>
    <row r="6359" spans="1:1" x14ac:dyDescent="0.25">
      <c r="A6359" s="89"/>
    </row>
    <row r="6360" spans="1:1" x14ac:dyDescent="0.25">
      <c r="A6360" s="89"/>
    </row>
    <row r="6361" spans="1:1" x14ac:dyDescent="0.25">
      <c r="A6361" s="89"/>
    </row>
    <row r="6362" spans="1:1" x14ac:dyDescent="0.25">
      <c r="A6362" s="89"/>
    </row>
    <row r="6363" spans="1:1" x14ac:dyDescent="0.25">
      <c r="A6363" s="89"/>
    </row>
    <row r="6364" spans="1:1" x14ac:dyDescent="0.25">
      <c r="A6364" s="89"/>
    </row>
    <row r="6365" spans="1:1" x14ac:dyDescent="0.25">
      <c r="A6365" s="89"/>
    </row>
    <row r="6366" spans="1:1" x14ac:dyDescent="0.25">
      <c r="A6366" s="89"/>
    </row>
    <row r="6367" spans="1:1" x14ac:dyDescent="0.25">
      <c r="A6367" s="89"/>
    </row>
    <row r="6368" spans="1:1" x14ac:dyDescent="0.25">
      <c r="A6368" s="89"/>
    </row>
    <row r="6369" spans="1:1" x14ac:dyDescent="0.25">
      <c r="A6369" s="89"/>
    </row>
    <row r="6370" spans="1:1" x14ac:dyDescent="0.25">
      <c r="A6370" s="89"/>
    </row>
    <row r="6371" spans="1:1" x14ac:dyDescent="0.25">
      <c r="A6371" s="89"/>
    </row>
    <row r="6372" spans="1:1" x14ac:dyDescent="0.25">
      <c r="A6372" s="89"/>
    </row>
    <row r="6373" spans="1:1" x14ac:dyDescent="0.25">
      <c r="A6373" s="89"/>
    </row>
    <row r="6374" spans="1:1" x14ac:dyDescent="0.25">
      <c r="A6374" s="89"/>
    </row>
    <row r="6375" spans="1:1" x14ac:dyDescent="0.25">
      <c r="A6375" s="89"/>
    </row>
    <row r="6376" spans="1:1" x14ac:dyDescent="0.25">
      <c r="A6376" s="89"/>
    </row>
    <row r="6377" spans="1:1" x14ac:dyDescent="0.25">
      <c r="A6377" s="89"/>
    </row>
    <row r="6378" spans="1:1" x14ac:dyDescent="0.25">
      <c r="A6378" s="89"/>
    </row>
    <row r="6379" spans="1:1" x14ac:dyDescent="0.25">
      <c r="A6379" s="89"/>
    </row>
    <row r="6380" spans="1:1" x14ac:dyDescent="0.25">
      <c r="A6380" s="89"/>
    </row>
    <row r="6381" spans="1:1" x14ac:dyDescent="0.25">
      <c r="A6381" s="89"/>
    </row>
    <row r="6382" spans="1:1" x14ac:dyDescent="0.25">
      <c r="A6382" s="89"/>
    </row>
    <row r="6383" spans="1:1" x14ac:dyDescent="0.25">
      <c r="A6383" s="89"/>
    </row>
    <row r="6384" spans="1:1" x14ac:dyDescent="0.25">
      <c r="A6384" s="89"/>
    </row>
    <row r="6385" spans="1:1" x14ac:dyDescent="0.25">
      <c r="A6385" s="89"/>
    </row>
    <row r="6386" spans="1:1" x14ac:dyDescent="0.25">
      <c r="A6386" s="89"/>
    </row>
    <row r="6387" spans="1:1" x14ac:dyDescent="0.25">
      <c r="A6387" s="89"/>
    </row>
    <row r="6388" spans="1:1" x14ac:dyDescent="0.25">
      <c r="A6388" s="89"/>
    </row>
    <row r="6389" spans="1:1" x14ac:dyDescent="0.25">
      <c r="A6389" s="89"/>
    </row>
    <row r="6390" spans="1:1" x14ac:dyDescent="0.25">
      <c r="A6390" s="89"/>
    </row>
    <row r="6391" spans="1:1" x14ac:dyDescent="0.25">
      <c r="A6391" s="89"/>
    </row>
    <row r="6392" spans="1:1" x14ac:dyDescent="0.25">
      <c r="A6392" s="89"/>
    </row>
    <row r="6393" spans="1:1" x14ac:dyDescent="0.25">
      <c r="A6393" s="89"/>
    </row>
    <row r="6394" spans="1:1" x14ac:dyDescent="0.25">
      <c r="A6394" s="89"/>
    </row>
    <row r="6395" spans="1:1" x14ac:dyDescent="0.25">
      <c r="A6395" s="89"/>
    </row>
    <row r="6396" spans="1:1" x14ac:dyDescent="0.25">
      <c r="A6396" s="89"/>
    </row>
    <row r="6397" spans="1:1" x14ac:dyDescent="0.25">
      <c r="A6397" s="89"/>
    </row>
    <row r="6398" spans="1:1" x14ac:dyDescent="0.25">
      <c r="A6398" s="89"/>
    </row>
    <row r="6399" spans="1:1" x14ac:dyDescent="0.25">
      <c r="A6399" s="89"/>
    </row>
    <row r="6400" spans="1:1" x14ac:dyDescent="0.25">
      <c r="A6400" s="89"/>
    </row>
    <row r="6401" spans="1:1" x14ac:dyDescent="0.25">
      <c r="A6401" s="89"/>
    </row>
    <row r="6402" spans="1:1" x14ac:dyDescent="0.25">
      <c r="A6402" s="89"/>
    </row>
    <row r="6403" spans="1:1" x14ac:dyDescent="0.25">
      <c r="A6403" s="89"/>
    </row>
    <row r="6404" spans="1:1" x14ac:dyDescent="0.25">
      <c r="A6404" s="89"/>
    </row>
    <row r="6405" spans="1:1" x14ac:dyDescent="0.25">
      <c r="A6405" s="89"/>
    </row>
    <row r="6406" spans="1:1" x14ac:dyDescent="0.25">
      <c r="A6406" s="89"/>
    </row>
    <row r="6407" spans="1:1" x14ac:dyDescent="0.25">
      <c r="A6407" s="89"/>
    </row>
    <row r="6408" spans="1:1" x14ac:dyDescent="0.25">
      <c r="A6408" s="89"/>
    </row>
    <row r="6409" spans="1:1" x14ac:dyDescent="0.25">
      <c r="A6409" s="89"/>
    </row>
    <row r="6410" spans="1:1" x14ac:dyDescent="0.25">
      <c r="A6410" s="89"/>
    </row>
    <row r="6411" spans="1:1" x14ac:dyDescent="0.25">
      <c r="A6411" s="89"/>
    </row>
    <row r="6412" spans="1:1" x14ac:dyDescent="0.25">
      <c r="A6412" s="89"/>
    </row>
    <row r="6413" spans="1:1" x14ac:dyDescent="0.25">
      <c r="A6413" s="89"/>
    </row>
    <row r="6414" spans="1:1" x14ac:dyDescent="0.25">
      <c r="A6414" s="89"/>
    </row>
    <row r="6415" spans="1:1" x14ac:dyDescent="0.25">
      <c r="A6415" s="89"/>
    </row>
    <row r="6416" spans="1:1" x14ac:dyDescent="0.25">
      <c r="A6416" s="89"/>
    </row>
    <row r="6417" spans="1:1" x14ac:dyDescent="0.25">
      <c r="A6417" s="89"/>
    </row>
    <row r="6418" spans="1:1" x14ac:dyDescent="0.25">
      <c r="A6418" s="89"/>
    </row>
    <row r="6419" spans="1:1" x14ac:dyDescent="0.25">
      <c r="A6419" s="89"/>
    </row>
    <row r="6420" spans="1:1" x14ac:dyDescent="0.25">
      <c r="A6420" s="89"/>
    </row>
    <row r="6421" spans="1:1" x14ac:dyDescent="0.25">
      <c r="A6421" s="89"/>
    </row>
    <row r="6422" spans="1:1" x14ac:dyDescent="0.25">
      <c r="A6422" s="89"/>
    </row>
    <row r="6423" spans="1:1" x14ac:dyDescent="0.25">
      <c r="A6423" s="89"/>
    </row>
    <row r="6424" spans="1:1" x14ac:dyDescent="0.25">
      <c r="A6424" s="89"/>
    </row>
    <row r="6425" spans="1:1" x14ac:dyDescent="0.25">
      <c r="A6425" s="89"/>
    </row>
    <row r="6426" spans="1:1" x14ac:dyDescent="0.25">
      <c r="A6426" s="89"/>
    </row>
    <row r="6427" spans="1:1" x14ac:dyDescent="0.25">
      <c r="A6427" s="89"/>
    </row>
    <row r="6428" spans="1:1" x14ac:dyDescent="0.25">
      <c r="A6428" s="89"/>
    </row>
    <row r="6429" spans="1:1" x14ac:dyDescent="0.25">
      <c r="A6429" s="89"/>
    </row>
    <row r="6430" spans="1:1" x14ac:dyDescent="0.25">
      <c r="A6430" s="89"/>
    </row>
    <row r="6431" spans="1:1" x14ac:dyDescent="0.25">
      <c r="A6431" s="89"/>
    </row>
    <row r="6432" spans="1:1" x14ac:dyDescent="0.25">
      <c r="A6432" s="89"/>
    </row>
    <row r="6433" spans="1:1" x14ac:dyDescent="0.25">
      <c r="A6433" s="89"/>
    </row>
    <row r="6434" spans="1:1" x14ac:dyDescent="0.25">
      <c r="A6434" s="89"/>
    </row>
    <row r="6435" spans="1:1" x14ac:dyDescent="0.25">
      <c r="A6435" s="89"/>
    </row>
    <row r="6436" spans="1:1" x14ac:dyDescent="0.25">
      <c r="A6436" s="89"/>
    </row>
    <row r="6437" spans="1:1" x14ac:dyDescent="0.25">
      <c r="A6437" s="89"/>
    </row>
    <row r="6438" spans="1:1" x14ac:dyDescent="0.25">
      <c r="A6438" s="89"/>
    </row>
    <row r="6439" spans="1:1" x14ac:dyDescent="0.25">
      <c r="A6439" s="89"/>
    </row>
    <row r="6440" spans="1:1" x14ac:dyDescent="0.25">
      <c r="A6440" s="89"/>
    </row>
    <row r="6441" spans="1:1" x14ac:dyDescent="0.25">
      <c r="A6441" s="89"/>
    </row>
    <row r="6442" spans="1:1" x14ac:dyDescent="0.25">
      <c r="A6442" s="89"/>
    </row>
    <row r="6443" spans="1:1" x14ac:dyDescent="0.25">
      <c r="A6443" s="89"/>
    </row>
    <row r="6444" spans="1:1" x14ac:dyDescent="0.25">
      <c r="A6444" s="89"/>
    </row>
    <row r="6445" spans="1:1" x14ac:dyDescent="0.25">
      <c r="A6445" s="89"/>
    </row>
    <row r="6446" spans="1:1" x14ac:dyDescent="0.25">
      <c r="A6446" s="89"/>
    </row>
    <row r="6447" spans="1:1" x14ac:dyDescent="0.25">
      <c r="A6447" s="89"/>
    </row>
    <row r="6448" spans="1:1" x14ac:dyDescent="0.25">
      <c r="A6448" s="89"/>
    </row>
    <row r="6449" spans="1:1" x14ac:dyDescent="0.25">
      <c r="A6449" s="89"/>
    </row>
    <row r="6450" spans="1:1" x14ac:dyDescent="0.25">
      <c r="A6450" s="89"/>
    </row>
    <row r="6451" spans="1:1" x14ac:dyDescent="0.25">
      <c r="A6451" s="89"/>
    </row>
    <row r="6452" spans="1:1" x14ac:dyDescent="0.25">
      <c r="A6452" s="89"/>
    </row>
    <row r="6453" spans="1:1" x14ac:dyDescent="0.25">
      <c r="A6453" s="89"/>
    </row>
    <row r="6454" spans="1:1" x14ac:dyDescent="0.25">
      <c r="A6454" s="89"/>
    </row>
    <row r="6455" spans="1:1" x14ac:dyDescent="0.25">
      <c r="A6455" s="89"/>
    </row>
    <row r="6456" spans="1:1" x14ac:dyDescent="0.25">
      <c r="A6456" s="89"/>
    </row>
    <row r="6457" spans="1:1" x14ac:dyDescent="0.25">
      <c r="A6457" s="89"/>
    </row>
    <row r="6458" spans="1:1" x14ac:dyDescent="0.25">
      <c r="A6458" s="89"/>
    </row>
    <row r="6459" spans="1:1" x14ac:dyDescent="0.25">
      <c r="A6459" s="89"/>
    </row>
    <row r="6460" spans="1:1" x14ac:dyDescent="0.25">
      <c r="A6460" s="89"/>
    </row>
    <row r="6461" spans="1:1" x14ac:dyDescent="0.25">
      <c r="A6461" s="89"/>
    </row>
    <row r="6462" spans="1:1" x14ac:dyDescent="0.25">
      <c r="A6462" s="89"/>
    </row>
    <row r="6463" spans="1:1" x14ac:dyDescent="0.25">
      <c r="A6463" s="89"/>
    </row>
    <row r="6464" spans="1:1" x14ac:dyDescent="0.25">
      <c r="A6464" s="89"/>
    </row>
    <row r="6465" spans="1:1" x14ac:dyDescent="0.25">
      <c r="A6465" s="89"/>
    </row>
    <row r="6466" spans="1:1" x14ac:dyDescent="0.25">
      <c r="A6466" s="89"/>
    </row>
    <row r="6467" spans="1:1" x14ac:dyDescent="0.25">
      <c r="A6467" s="89"/>
    </row>
    <row r="6468" spans="1:1" x14ac:dyDescent="0.25">
      <c r="A6468" s="89"/>
    </row>
    <row r="6469" spans="1:1" x14ac:dyDescent="0.25">
      <c r="A6469" s="89"/>
    </row>
    <row r="6470" spans="1:1" x14ac:dyDescent="0.25">
      <c r="A6470" s="89"/>
    </row>
    <row r="6471" spans="1:1" x14ac:dyDescent="0.25">
      <c r="A6471" s="89"/>
    </row>
    <row r="6472" spans="1:1" x14ac:dyDescent="0.25">
      <c r="A6472" s="89"/>
    </row>
    <row r="6473" spans="1:1" x14ac:dyDescent="0.25">
      <c r="A6473" s="89"/>
    </row>
    <row r="6474" spans="1:1" x14ac:dyDescent="0.25">
      <c r="A6474" s="89"/>
    </row>
    <row r="6475" spans="1:1" x14ac:dyDescent="0.25">
      <c r="A6475" s="89"/>
    </row>
    <row r="6476" spans="1:1" x14ac:dyDescent="0.25">
      <c r="A6476" s="89"/>
    </row>
    <row r="6477" spans="1:1" x14ac:dyDescent="0.25">
      <c r="A6477" s="89"/>
    </row>
    <row r="6478" spans="1:1" x14ac:dyDescent="0.25">
      <c r="A6478" s="89"/>
    </row>
    <row r="6479" spans="1:1" x14ac:dyDescent="0.25">
      <c r="A6479" s="89"/>
    </row>
    <row r="6480" spans="1:1" x14ac:dyDescent="0.25">
      <c r="A6480" s="89"/>
    </row>
    <row r="6481" spans="1:1" x14ac:dyDescent="0.25">
      <c r="A6481" s="89"/>
    </row>
    <row r="6482" spans="1:1" x14ac:dyDescent="0.25">
      <c r="A6482" s="89"/>
    </row>
    <row r="6483" spans="1:1" x14ac:dyDescent="0.25">
      <c r="A6483" s="89"/>
    </row>
    <row r="6484" spans="1:1" x14ac:dyDescent="0.25">
      <c r="A6484" s="89"/>
    </row>
    <row r="6485" spans="1:1" x14ac:dyDescent="0.25">
      <c r="A6485" s="89"/>
    </row>
    <row r="6486" spans="1:1" x14ac:dyDescent="0.25">
      <c r="A6486" s="89"/>
    </row>
    <row r="6487" spans="1:1" x14ac:dyDescent="0.25">
      <c r="A6487" s="89"/>
    </row>
    <row r="6488" spans="1:1" x14ac:dyDescent="0.25">
      <c r="A6488" s="89"/>
    </row>
    <row r="6489" spans="1:1" x14ac:dyDescent="0.25">
      <c r="A6489" s="89"/>
    </row>
    <row r="6490" spans="1:1" x14ac:dyDescent="0.25">
      <c r="A6490" s="89"/>
    </row>
    <row r="6491" spans="1:1" x14ac:dyDescent="0.25">
      <c r="A6491" s="89"/>
    </row>
    <row r="6492" spans="1:1" x14ac:dyDescent="0.25">
      <c r="A6492" s="89"/>
    </row>
    <row r="6493" spans="1:1" x14ac:dyDescent="0.25">
      <c r="A6493" s="89"/>
    </row>
    <row r="6494" spans="1:1" x14ac:dyDescent="0.25">
      <c r="A6494" s="89"/>
    </row>
    <row r="6495" spans="1:1" x14ac:dyDescent="0.25">
      <c r="A6495" s="89"/>
    </row>
    <row r="6496" spans="1:1" x14ac:dyDescent="0.25">
      <c r="A6496" s="89"/>
    </row>
    <row r="6497" spans="1:1" x14ac:dyDescent="0.25">
      <c r="A6497" s="89"/>
    </row>
    <row r="6498" spans="1:1" x14ac:dyDescent="0.25">
      <c r="A6498" s="89"/>
    </row>
    <row r="6499" spans="1:1" x14ac:dyDescent="0.25">
      <c r="A6499" s="89"/>
    </row>
    <row r="6500" spans="1:1" x14ac:dyDescent="0.25">
      <c r="A6500" s="89"/>
    </row>
    <row r="6501" spans="1:1" x14ac:dyDescent="0.25">
      <c r="A6501" s="89"/>
    </row>
    <row r="6502" spans="1:1" x14ac:dyDescent="0.25">
      <c r="A6502" s="89"/>
    </row>
    <row r="6503" spans="1:1" x14ac:dyDescent="0.25">
      <c r="A6503" s="89"/>
    </row>
    <row r="6504" spans="1:1" x14ac:dyDescent="0.25">
      <c r="A6504" s="89"/>
    </row>
    <row r="6505" spans="1:1" x14ac:dyDescent="0.25">
      <c r="A6505" s="89"/>
    </row>
    <row r="6506" spans="1:1" x14ac:dyDescent="0.25">
      <c r="A6506" s="89"/>
    </row>
    <row r="6507" spans="1:1" x14ac:dyDescent="0.25">
      <c r="A6507" s="89"/>
    </row>
    <row r="6508" spans="1:1" x14ac:dyDescent="0.25">
      <c r="A6508" s="89"/>
    </row>
    <row r="6509" spans="1:1" x14ac:dyDescent="0.25">
      <c r="A6509" s="89"/>
    </row>
    <row r="6510" spans="1:1" x14ac:dyDescent="0.25">
      <c r="A6510" s="89"/>
    </row>
    <row r="6511" spans="1:1" x14ac:dyDescent="0.25">
      <c r="A6511" s="89"/>
    </row>
    <row r="6512" spans="1:1" x14ac:dyDescent="0.25">
      <c r="A6512" s="89"/>
    </row>
    <row r="6513" spans="1:1" x14ac:dyDescent="0.25">
      <c r="A6513" s="89"/>
    </row>
    <row r="6514" spans="1:1" x14ac:dyDescent="0.25">
      <c r="A6514" s="89"/>
    </row>
    <row r="6515" spans="1:1" x14ac:dyDescent="0.25">
      <c r="A6515" s="89"/>
    </row>
    <row r="6516" spans="1:1" x14ac:dyDescent="0.25">
      <c r="A6516" s="89"/>
    </row>
    <row r="6517" spans="1:1" x14ac:dyDescent="0.25">
      <c r="A6517" s="89"/>
    </row>
    <row r="6518" spans="1:1" x14ac:dyDescent="0.25">
      <c r="A6518" s="89"/>
    </row>
    <row r="6519" spans="1:1" x14ac:dyDescent="0.25">
      <c r="A6519" s="89"/>
    </row>
    <row r="6520" spans="1:1" x14ac:dyDescent="0.25">
      <c r="A6520" s="89"/>
    </row>
    <row r="6521" spans="1:1" x14ac:dyDescent="0.25">
      <c r="A6521" s="89"/>
    </row>
    <row r="6522" spans="1:1" x14ac:dyDescent="0.25">
      <c r="A6522" s="89"/>
    </row>
    <row r="6523" spans="1:1" x14ac:dyDescent="0.25">
      <c r="A6523" s="89"/>
    </row>
    <row r="6524" spans="1:1" x14ac:dyDescent="0.25">
      <c r="A6524" s="89"/>
    </row>
    <row r="6525" spans="1:1" x14ac:dyDescent="0.25">
      <c r="A6525" s="89"/>
    </row>
    <row r="6526" spans="1:1" x14ac:dyDescent="0.25">
      <c r="A6526" s="89"/>
    </row>
    <row r="6527" spans="1:1" x14ac:dyDescent="0.25">
      <c r="A6527" s="89"/>
    </row>
    <row r="6528" spans="1:1" x14ac:dyDescent="0.25">
      <c r="A6528" s="89"/>
    </row>
    <row r="6529" spans="1:1" x14ac:dyDescent="0.25">
      <c r="A6529" s="89"/>
    </row>
    <row r="6530" spans="1:1" x14ac:dyDescent="0.25">
      <c r="A6530" s="89"/>
    </row>
    <row r="6531" spans="1:1" x14ac:dyDescent="0.25">
      <c r="A6531" s="89"/>
    </row>
    <row r="6532" spans="1:1" x14ac:dyDescent="0.25">
      <c r="A6532" s="89"/>
    </row>
    <row r="6533" spans="1:1" x14ac:dyDescent="0.25">
      <c r="A6533" s="89"/>
    </row>
    <row r="6534" spans="1:1" x14ac:dyDescent="0.25">
      <c r="A6534" s="89"/>
    </row>
    <row r="6535" spans="1:1" x14ac:dyDescent="0.25">
      <c r="A6535" s="89"/>
    </row>
    <row r="6536" spans="1:1" x14ac:dyDescent="0.25">
      <c r="A6536" s="89"/>
    </row>
    <row r="6537" spans="1:1" x14ac:dyDescent="0.25">
      <c r="A6537" s="89"/>
    </row>
    <row r="6538" spans="1:1" x14ac:dyDescent="0.25">
      <c r="A6538" s="89"/>
    </row>
    <row r="6539" spans="1:1" x14ac:dyDescent="0.25">
      <c r="A6539" s="89"/>
    </row>
    <row r="6540" spans="1:1" x14ac:dyDescent="0.25">
      <c r="A6540" s="89"/>
    </row>
    <row r="6541" spans="1:1" x14ac:dyDescent="0.25">
      <c r="A6541" s="89"/>
    </row>
    <row r="6542" spans="1:1" x14ac:dyDescent="0.25">
      <c r="A6542" s="89"/>
    </row>
    <row r="6543" spans="1:1" x14ac:dyDescent="0.25">
      <c r="A6543" s="89"/>
    </row>
    <row r="6544" spans="1:1" x14ac:dyDescent="0.25">
      <c r="A6544" s="89"/>
    </row>
    <row r="6545" spans="1:1" x14ac:dyDescent="0.25">
      <c r="A6545" s="89"/>
    </row>
    <row r="6546" spans="1:1" x14ac:dyDescent="0.25">
      <c r="A6546" s="89"/>
    </row>
    <row r="6547" spans="1:1" x14ac:dyDescent="0.25">
      <c r="A6547" s="89"/>
    </row>
    <row r="6548" spans="1:1" x14ac:dyDescent="0.25">
      <c r="A6548" s="89"/>
    </row>
    <row r="6549" spans="1:1" x14ac:dyDescent="0.25">
      <c r="A6549" s="89"/>
    </row>
    <row r="6550" spans="1:1" x14ac:dyDescent="0.25">
      <c r="A6550" s="89"/>
    </row>
    <row r="6551" spans="1:1" x14ac:dyDescent="0.25">
      <c r="A6551" s="89"/>
    </row>
    <row r="6552" spans="1:1" x14ac:dyDescent="0.25">
      <c r="A6552" s="89"/>
    </row>
    <row r="6553" spans="1:1" x14ac:dyDescent="0.25">
      <c r="A6553" s="89"/>
    </row>
    <row r="6554" spans="1:1" x14ac:dyDescent="0.25">
      <c r="A6554" s="89"/>
    </row>
    <row r="6555" spans="1:1" x14ac:dyDescent="0.25">
      <c r="A6555" s="89"/>
    </row>
    <row r="6556" spans="1:1" x14ac:dyDescent="0.25">
      <c r="A6556" s="89"/>
    </row>
    <row r="6557" spans="1:1" x14ac:dyDescent="0.25">
      <c r="A6557" s="89"/>
    </row>
    <row r="6558" spans="1:1" x14ac:dyDescent="0.25">
      <c r="A6558" s="89"/>
    </row>
    <row r="6559" spans="1:1" x14ac:dyDescent="0.25">
      <c r="A6559" s="89"/>
    </row>
    <row r="6560" spans="1:1" x14ac:dyDescent="0.25">
      <c r="A6560" s="89"/>
    </row>
    <row r="6561" spans="1:1" x14ac:dyDescent="0.25">
      <c r="A6561" s="89"/>
    </row>
    <row r="6562" spans="1:1" x14ac:dyDescent="0.25">
      <c r="A6562" s="89"/>
    </row>
    <row r="6563" spans="1:1" x14ac:dyDescent="0.25">
      <c r="A6563" s="89"/>
    </row>
    <row r="6564" spans="1:1" x14ac:dyDescent="0.25">
      <c r="A6564" s="89"/>
    </row>
    <row r="6565" spans="1:1" x14ac:dyDescent="0.25">
      <c r="A6565" s="89"/>
    </row>
    <row r="6566" spans="1:1" x14ac:dyDescent="0.25">
      <c r="A6566" s="89"/>
    </row>
    <row r="6567" spans="1:1" x14ac:dyDescent="0.25">
      <c r="A6567" s="89"/>
    </row>
    <row r="6568" spans="1:1" x14ac:dyDescent="0.25">
      <c r="A6568" s="89"/>
    </row>
    <row r="6569" spans="1:1" x14ac:dyDescent="0.25">
      <c r="A6569" s="89"/>
    </row>
    <row r="6570" spans="1:1" x14ac:dyDescent="0.25">
      <c r="A6570" s="89"/>
    </row>
    <row r="6571" spans="1:1" x14ac:dyDescent="0.25">
      <c r="A6571" s="89"/>
    </row>
    <row r="6572" spans="1:1" x14ac:dyDescent="0.25">
      <c r="A6572" s="89"/>
    </row>
    <row r="6573" spans="1:1" x14ac:dyDescent="0.25">
      <c r="A6573" s="89"/>
    </row>
    <row r="6574" spans="1:1" x14ac:dyDescent="0.25">
      <c r="A6574" s="89"/>
    </row>
    <row r="6575" spans="1:1" x14ac:dyDescent="0.25">
      <c r="A6575" s="89"/>
    </row>
    <row r="6576" spans="1:1" x14ac:dyDescent="0.25">
      <c r="A6576" s="89"/>
    </row>
    <row r="6577" spans="1:1" x14ac:dyDescent="0.25">
      <c r="A6577" s="89"/>
    </row>
    <row r="6578" spans="1:1" x14ac:dyDescent="0.25">
      <c r="A6578" s="89"/>
    </row>
    <row r="6579" spans="1:1" x14ac:dyDescent="0.25">
      <c r="A6579" s="89"/>
    </row>
    <row r="6580" spans="1:1" x14ac:dyDescent="0.25">
      <c r="A6580" s="89"/>
    </row>
    <row r="6581" spans="1:1" x14ac:dyDescent="0.25">
      <c r="A6581" s="89"/>
    </row>
    <row r="6582" spans="1:1" x14ac:dyDescent="0.25">
      <c r="A6582" s="89"/>
    </row>
    <row r="6583" spans="1:1" x14ac:dyDescent="0.25">
      <c r="A6583" s="89"/>
    </row>
    <row r="6584" spans="1:1" x14ac:dyDescent="0.25">
      <c r="A6584" s="89"/>
    </row>
    <row r="6585" spans="1:1" x14ac:dyDescent="0.25">
      <c r="A6585" s="89"/>
    </row>
    <row r="6586" spans="1:1" x14ac:dyDescent="0.25">
      <c r="A6586" s="89"/>
    </row>
    <row r="6587" spans="1:1" x14ac:dyDescent="0.25">
      <c r="A6587" s="89"/>
    </row>
    <row r="6588" spans="1:1" x14ac:dyDescent="0.25">
      <c r="A6588" s="89"/>
    </row>
    <row r="6589" spans="1:1" x14ac:dyDescent="0.25">
      <c r="A6589" s="89"/>
    </row>
    <row r="6590" spans="1:1" x14ac:dyDescent="0.25">
      <c r="A6590" s="89"/>
    </row>
    <row r="6591" spans="1:1" x14ac:dyDescent="0.25">
      <c r="A6591" s="89"/>
    </row>
    <row r="6592" spans="1:1" x14ac:dyDescent="0.25">
      <c r="A6592" s="89"/>
    </row>
    <row r="6593" spans="1:1" x14ac:dyDescent="0.25">
      <c r="A6593" s="89"/>
    </row>
    <row r="6594" spans="1:1" x14ac:dyDescent="0.25">
      <c r="A6594" s="89"/>
    </row>
    <row r="6595" spans="1:1" x14ac:dyDescent="0.25">
      <c r="A6595" s="89"/>
    </row>
    <row r="6596" spans="1:1" x14ac:dyDescent="0.25">
      <c r="A6596" s="89"/>
    </row>
    <row r="6597" spans="1:1" x14ac:dyDescent="0.25">
      <c r="A6597" s="89"/>
    </row>
    <row r="6598" spans="1:1" x14ac:dyDescent="0.25">
      <c r="A6598" s="89"/>
    </row>
    <row r="6599" spans="1:1" x14ac:dyDescent="0.25">
      <c r="A6599" s="89"/>
    </row>
    <row r="6600" spans="1:1" x14ac:dyDescent="0.25">
      <c r="A6600" s="89"/>
    </row>
    <row r="6601" spans="1:1" x14ac:dyDescent="0.25">
      <c r="A6601" s="89"/>
    </row>
    <row r="6602" spans="1:1" x14ac:dyDescent="0.25">
      <c r="A6602" s="89"/>
    </row>
    <row r="6603" spans="1:1" x14ac:dyDescent="0.25">
      <c r="A6603" s="89"/>
    </row>
    <row r="6604" spans="1:1" x14ac:dyDescent="0.25">
      <c r="A6604" s="89"/>
    </row>
    <row r="6605" spans="1:1" x14ac:dyDescent="0.25">
      <c r="A6605" s="89"/>
    </row>
    <row r="6606" spans="1:1" x14ac:dyDescent="0.25">
      <c r="A6606" s="89"/>
    </row>
    <row r="6607" spans="1:1" x14ac:dyDescent="0.25">
      <c r="A6607" s="89"/>
    </row>
    <row r="6608" spans="1:1" x14ac:dyDescent="0.25">
      <c r="A6608" s="89"/>
    </row>
    <row r="6609" spans="1:1" x14ac:dyDescent="0.25">
      <c r="A6609" s="89"/>
    </row>
    <row r="6610" spans="1:1" x14ac:dyDescent="0.25">
      <c r="A6610" s="89"/>
    </row>
    <row r="6611" spans="1:1" x14ac:dyDescent="0.25">
      <c r="A6611" s="89"/>
    </row>
    <row r="6612" spans="1:1" x14ac:dyDescent="0.25">
      <c r="A6612" s="89"/>
    </row>
    <row r="6613" spans="1:1" x14ac:dyDescent="0.25">
      <c r="A6613" s="89"/>
    </row>
    <row r="6614" spans="1:1" x14ac:dyDescent="0.25">
      <c r="A6614" s="89"/>
    </row>
    <row r="6615" spans="1:1" x14ac:dyDescent="0.25">
      <c r="A6615" s="89"/>
    </row>
    <row r="6616" spans="1:1" x14ac:dyDescent="0.25">
      <c r="A6616" s="89"/>
    </row>
    <row r="6617" spans="1:1" x14ac:dyDescent="0.25">
      <c r="A6617" s="89"/>
    </row>
    <row r="6618" spans="1:1" x14ac:dyDescent="0.25">
      <c r="A6618" s="89"/>
    </row>
    <row r="6619" spans="1:1" x14ac:dyDescent="0.25">
      <c r="A6619" s="89"/>
    </row>
    <row r="6620" spans="1:1" x14ac:dyDescent="0.25">
      <c r="A6620" s="89"/>
    </row>
    <row r="6621" spans="1:1" x14ac:dyDescent="0.25">
      <c r="A6621" s="89"/>
    </row>
    <row r="6622" spans="1:1" x14ac:dyDescent="0.25">
      <c r="A6622" s="89"/>
    </row>
    <row r="6623" spans="1:1" x14ac:dyDescent="0.25">
      <c r="A6623" s="89"/>
    </row>
    <row r="6624" spans="1:1" x14ac:dyDescent="0.25">
      <c r="A6624" s="89"/>
    </row>
    <row r="6625" spans="1:1" x14ac:dyDescent="0.25">
      <c r="A6625" s="89"/>
    </row>
    <row r="6626" spans="1:1" x14ac:dyDescent="0.25">
      <c r="A6626" s="89"/>
    </row>
    <row r="6627" spans="1:1" x14ac:dyDescent="0.25">
      <c r="A6627" s="89"/>
    </row>
    <row r="6628" spans="1:1" x14ac:dyDescent="0.25">
      <c r="A6628" s="89"/>
    </row>
    <row r="6629" spans="1:1" x14ac:dyDescent="0.25">
      <c r="A6629" s="89"/>
    </row>
    <row r="6630" spans="1:1" x14ac:dyDescent="0.25">
      <c r="A6630" s="89"/>
    </row>
    <row r="6631" spans="1:1" x14ac:dyDescent="0.25">
      <c r="A6631" s="89"/>
    </row>
    <row r="6632" spans="1:1" x14ac:dyDescent="0.25">
      <c r="A6632" s="89"/>
    </row>
    <row r="6633" spans="1:1" x14ac:dyDescent="0.25">
      <c r="A6633" s="89"/>
    </row>
    <row r="6634" spans="1:1" x14ac:dyDescent="0.25">
      <c r="A6634" s="89"/>
    </row>
    <row r="6635" spans="1:1" x14ac:dyDescent="0.25">
      <c r="A6635" s="89"/>
    </row>
    <row r="6636" spans="1:1" x14ac:dyDescent="0.25">
      <c r="A6636" s="89"/>
    </row>
    <row r="6637" spans="1:1" x14ac:dyDescent="0.25">
      <c r="A6637" s="89"/>
    </row>
    <row r="6638" spans="1:1" x14ac:dyDescent="0.25">
      <c r="A6638" s="89"/>
    </row>
    <row r="6639" spans="1:1" x14ac:dyDescent="0.25">
      <c r="A6639" s="89"/>
    </row>
    <row r="6640" spans="1:1" x14ac:dyDescent="0.25">
      <c r="A6640" s="89"/>
    </row>
    <row r="6641" spans="1:1" x14ac:dyDescent="0.25">
      <c r="A6641" s="89"/>
    </row>
    <row r="6642" spans="1:1" x14ac:dyDescent="0.25">
      <c r="A6642" s="89"/>
    </row>
    <row r="6643" spans="1:1" x14ac:dyDescent="0.25">
      <c r="A6643" s="89"/>
    </row>
    <row r="6644" spans="1:1" x14ac:dyDescent="0.25">
      <c r="A6644" s="89"/>
    </row>
    <row r="6645" spans="1:1" x14ac:dyDescent="0.25">
      <c r="A6645" s="89"/>
    </row>
    <row r="6646" spans="1:1" x14ac:dyDescent="0.25">
      <c r="A6646" s="89"/>
    </row>
    <row r="6647" spans="1:1" x14ac:dyDescent="0.25">
      <c r="A6647" s="89"/>
    </row>
    <row r="6648" spans="1:1" x14ac:dyDescent="0.25">
      <c r="A6648" s="89"/>
    </row>
    <row r="6649" spans="1:1" x14ac:dyDescent="0.25">
      <c r="A6649" s="89"/>
    </row>
    <row r="6650" spans="1:1" x14ac:dyDescent="0.25">
      <c r="A6650" s="89"/>
    </row>
    <row r="6651" spans="1:1" x14ac:dyDescent="0.25">
      <c r="A6651" s="89"/>
    </row>
    <row r="6652" spans="1:1" x14ac:dyDescent="0.25">
      <c r="A6652" s="89"/>
    </row>
    <row r="6653" spans="1:1" x14ac:dyDescent="0.25">
      <c r="A6653" s="89"/>
    </row>
    <row r="6654" spans="1:1" x14ac:dyDescent="0.25">
      <c r="A6654" s="89"/>
    </row>
    <row r="6655" spans="1:1" x14ac:dyDescent="0.25">
      <c r="A6655" s="89"/>
    </row>
    <row r="6656" spans="1:1" x14ac:dyDescent="0.25">
      <c r="A6656" s="89"/>
    </row>
    <row r="6657" spans="1:1" x14ac:dyDescent="0.25">
      <c r="A6657" s="89"/>
    </row>
    <row r="6658" spans="1:1" x14ac:dyDescent="0.25">
      <c r="A6658" s="89"/>
    </row>
    <row r="6659" spans="1:1" x14ac:dyDescent="0.25">
      <c r="A6659" s="89"/>
    </row>
    <row r="6660" spans="1:1" x14ac:dyDescent="0.25">
      <c r="A6660" s="89"/>
    </row>
    <row r="6661" spans="1:1" x14ac:dyDescent="0.25">
      <c r="A6661" s="89"/>
    </row>
    <row r="6662" spans="1:1" x14ac:dyDescent="0.25">
      <c r="A6662" s="89"/>
    </row>
    <row r="6663" spans="1:1" x14ac:dyDescent="0.25">
      <c r="A6663" s="89"/>
    </row>
    <row r="6664" spans="1:1" x14ac:dyDescent="0.25">
      <c r="A6664" s="89"/>
    </row>
    <row r="6665" spans="1:1" x14ac:dyDescent="0.25">
      <c r="A6665" s="89"/>
    </row>
    <row r="6666" spans="1:1" x14ac:dyDescent="0.25">
      <c r="A6666" s="89"/>
    </row>
    <row r="6667" spans="1:1" x14ac:dyDescent="0.25">
      <c r="A6667" s="89"/>
    </row>
    <row r="6668" spans="1:1" x14ac:dyDescent="0.25">
      <c r="A6668" s="89"/>
    </row>
    <row r="6669" spans="1:1" x14ac:dyDescent="0.25">
      <c r="A6669" s="89"/>
    </row>
    <row r="6670" spans="1:1" x14ac:dyDescent="0.25">
      <c r="A6670" s="89"/>
    </row>
    <row r="6671" spans="1:1" x14ac:dyDescent="0.25">
      <c r="A6671" s="89"/>
    </row>
    <row r="6672" spans="1:1" x14ac:dyDescent="0.25">
      <c r="A6672" s="89"/>
    </row>
    <row r="6673" spans="1:1" x14ac:dyDescent="0.25">
      <c r="A6673" s="89"/>
    </row>
    <row r="6674" spans="1:1" x14ac:dyDescent="0.25">
      <c r="A6674" s="89"/>
    </row>
    <row r="6675" spans="1:1" x14ac:dyDescent="0.25">
      <c r="A6675" s="89"/>
    </row>
    <row r="6676" spans="1:1" x14ac:dyDescent="0.25">
      <c r="A6676" s="89"/>
    </row>
    <row r="6677" spans="1:1" x14ac:dyDescent="0.25">
      <c r="A6677" s="89"/>
    </row>
    <row r="6678" spans="1:1" x14ac:dyDescent="0.25">
      <c r="A6678" s="89"/>
    </row>
    <row r="6679" spans="1:1" x14ac:dyDescent="0.25">
      <c r="A6679" s="89"/>
    </row>
    <row r="6680" spans="1:1" x14ac:dyDescent="0.25">
      <c r="A6680" s="89"/>
    </row>
    <row r="6681" spans="1:1" x14ac:dyDescent="0.25">
      <c r="A6681" s="89"/>
    </row>
    <row r="6682" spans="1:1" x14ac:dyDescent="0.25">
      <c r="A6682" s="89"/>
    </row>
    <row r="6683" spans="1:1" x14ac:dyDescent="0.25">
      <c r="A6683" s="89"/>
    </row>
    <row r="6684" spans="1:1" x14ac:dyDescent="0.25">
      <c r="A6684" s="89"/>
    </row>
    <row r="6685" spans="1:1" x14ac:dyDescent="0.25">
      <c r="A6685" s="89"/>
    </row>
    <row r="6686" spans="1:1" x14ac:dyDescent="0.25">
      <c r="A6686" s="89"/>
    </row>
    <row r="6687" spans="1:1" x14ac:dyDescent="0.25">
      <c r="A6687" s="89"/>
    </row>
    <row r="6688" spans="1:1" x14ac:dyDescent="0.25">
      <c r="A6688" s="89"/>
    </row>
    <row r="6689" spans="1:1" x14ac:dyDescent="0.25">
      <c r="A6689" s="89"/>
    </row>
    <row r="6690" spans="1:1" x14ac:dyDescent="0.25">
      <c r="A6690" s="89"/>
    </row>
    <row r="6691" spans="1:1" x14ac:dyDescent="0.25">
      <c r="A6691" s="89"/>
    </row>
    <row r="6692" spans="1:1" x14ac:dyDescent="0.25">
      <c r="A6692" s="89"/>
    </row>
    <row r="6693" spans="1:1" x14ac:dyDescent="0.25">
      <c r="A6693" s="89"/>
    </row>
    <row r="6694" spans="1:1" x14ac:dyDescent="0.25">
      <c r="A6694" s="89"/>
    </row>
    <row r="6695" spans="1:1" x14ac:dyDescent="0.25">
      <c r="A6695" s="89"/>
    </row>
    <row r="6696" spans="1:1" x14ac:dyDescent="0.25">
      <c r="A6696" s="89"/>
    </row>
    <row r="6697" spans="1:1" x14ac:dyDescent="0.25">
      <c r="A6697" s="89"/>
    </row>
    <row r="6698" spans="1:1" x14ac:dyDescent="0.25">
      <c r="A6698" s="89"/>
    </row>
    <row r="6699" spans="1:1" x14ac:dyDescent="0.25">
      <c r="A6699" s="89"/>
    </row>
    <row r="6700" spans="1:1" x14ac:dyDescent="0.25">
      <c r="A6700" s="89"/>
    </row>
    <row r="6701" spans="1:1" x14ac:dyDescent="0.25">
      <c r="A6701" s="89"/>
    </row>
    <row r="6702" spans="1:1" x14ac:dyDescent="0.25">
      <c r="A6702" s="89"/>
    </row>
    <row r="6703" spans="1:1" x14ac:dyDescent="0.25">
      <c r="A6703" s="89"/>
    </row>
    <row r="6704" spans="1:1" x14ac:dyDescent="0.25">
      <c r="A6704" s="89"/>
    </row>
    <row r="6705" spans="1:1" x14ac:dyDescent="0.25">
      <c r="A6705" s="89"/>
    </row>
    <row r="6706" spans="1:1" x14ac:dyDescent="0.25">
      <c r="A6706" s="89"/>
    </row>
    <row r="6707" spans="1:1" x14ac:dyDescent="0.25">
      <c r="A6707" s="89"/>
    </row>
    <row r="6708" spans="1:1" x14ac:dyDescent="0.25">
      <c r="A6708" s="89"/>
    </row>
    <row r="6709" spans="1:1" x14ac:dyDescent="0.25">
      <c r="A6709" s="89"/>
    </row>
    <row r="6710" spans="1:1" x14ac:dyDescent="0.25">
      <c r="A6710" s="89"/>
    </row>
    <row r="6711" spans="1:1" x14ac:dyDescent="0.25">
      <c r="A6711" s="89"/>
    </row>
    <row r="6712" spans="1:1" x14ac:dyDescent="0.25">
      <c r="A6712" s="89"/>
    </row>
    <row r="6713" spans="1:1" x14ac:dyDescent="0.25">
      <c r="A6713" s="89"/>
    </row>
    <row r="6714" spans="1:1" x14ac:dyDescent="0.25">
      <c r="A6714" s="89"/>
    </row>
    <row r="6715" spans="1:1" x14ac:dyDescent="0.25">
      <c r="A6715" s="89"/>
    </row>
    <row r="6716" spans="1:1" x14ac:dyDescent="0.25">
      <c r="A6716" s="89"/>
    </row>
    <row r="6717" spans="1:1" x14ac:dyDescent="0.25">
      <c r="A6717" s="89"/>
    </row>
    <row r="6718" spans="1:1" x14ac:dyDescent="0.25">
      <c r="A6718" s="89"/>
    </row>
    <row r="6719" spans="1:1" x14ac:dyDescent="0.25">
      <c r="A6719" s="89"/>
    </row>
    <row r="6720" spans="1:1" x14ac:dyDescent="0.25">
      <c r="A6720" s="89"/>
    </row>
    <row r="6721" spans="1:1" x14ac:dyDescent="0.25">
      <c r="A6721" s="89"/>
    </row>
    <row r="6722" spans="1:1" x14ac:dyDescent="0.25">
      <c r="A6722" s="89"/>
    </row>
    <row r="6723" spans="1:1" x14ac:dyDescent="0.25">
      <c r="A6723" s="89"/>
    </row>
    <row r="6724" spans="1:1" x14ac:dyDescent="0.25">
      <c r="A6724" s="89"/>
    </row>
    <row r="6725" spans="1:1" x14ac:dyDescent="0.25">
      <c r="A6725" s="89"/>
    </row>
    <row r="6726" spans="1:1" x14ac:dyDescent="0.25">
      <c r="A6726" s="89"/>
    </row>
    <row r="6727" spans="1:1" x14ac:dyDescent="0.25">
      <c r="A6727" s="89"/>
    </row>
    <row r="6728" spans="1:1" x14ac:dyDescent="0.25">
      <c r="A6728" s="89"/>
    </row>
    <row r="6729" spans="1:1" x14ac:dyDescent="0.25">
      <c r="A6729" s="89"/>
    </row>
    <row r="6730" spans="1:1" x14ac:dyDescent="0.25">
      <c r="A6730" s="89"/>
    </row>
    <row r="6731" spans="1:1" x14ac:dyDescent="0.25">
      <c r="A6731" s="89"/>
    </row>
    <row r="6732" spans="1:1" x14ac:dyDescent="0.25">
      <c r="A6732" s="89"/>
    </row>
    <row r="6733" spans="1:1" x14ac:dyDescent="0.25">
      <c r="A6733" s="89"/>
    </row>
    <row r="6734" spans="1:1" x14ac:dyDescent="0.25">
      <c r="A6734" s="89"/>
    </row>
    <row r="6735" spans="1:1" x14ac:dyDescent="0.25">
      <c r="A6735" s="89"/>
    </row>
    <row r="6736" spans="1:1" x14ac:dyDescent="0.25">
      <c r="A6736" s="89"/>
    </row>
    <row r="6737" spans="1:1" x14ac:dyDescent="0.25">
      <c r="A6737" s="89"/>
    </row>
    <row r="6738" spans="1:1" x14ac:dyDescent="0.25">
      <c r="A6738" s="89"/>
    </row>
    <row r="6739" spans="1:1" x14ac:dyDescent="0.25">
      <c r="A6739" s="89"/>
    </row>
    <row r="6740" spans="1:1" x14ac:dyDescent="0.25">
      <c r="A6740" s="89"/>
    </row>
    <row r="6741" spans="1:1" x14ac:dyDescent="0.25">
      <c r="A6741" s="89"/>
    </row>
    <row r="6742" spans="1:1" x14ac:dyDescent="0.25">
      <c r="A6742" s="89"/>
    </row>
    <row r="6743" spans="1:1" x14ac:dyDescent="0.25">
      <c r="A6743" s="89"/>
    </row>
    <row r="6744" spans="1:1" x14ac:dyDescent="0.25">
      <c r="A6744" s="89"/>
    </row>
    <row r="6745" spans="1:1" x14ac:dyDescent="0.25">
      <c r="A6745" s="89"/>
    </row>
    <row r="6746" spans="1:1" x14ac:dyDescent="0.25">
      <c r="A6746" s="89"/>
    </row>
    <row r="6747" spans="1:1" x14ac:dyDescent="0.25">
      <c r="A6747" s="89"/>
    </row>
    <row r="6748" spans="1:1" x14ac:dyDescent="0.25">
      <c r="A6748" s="89"/>
    </row>
    <row r="6749" spans="1:1" x14ac:dyDescent="0.25">
      <c r="A6749" s="89"/>
    </row>
    <row r="6750" spans="1:1" x14ac:dyDescent="0.25">
      <c r="A6750" s="89"/>
    </row>
    <row r="6751" spans="1:1" x14ac:dyDescent="0.25">
      <c r="A6751" s="89"/>
    </row>
    <row r="6752" spans="1:1" x14ac:dyDescent="0.25">
      <c r="A6752" s="89"/>
    </row>
    <row r="6753" spans="1:1" x14ac:dyDescent="0.25">
      <c r="A6753" s="89"/>
    </row>
    <row r="6754" spans="1:1" x14ac:dyDescent="0.25">
      <c r="A6754" s="89"/>
    </row>
    <row r="6755" spans="1:1" x14ac:dyDescent="0.25">
      <c r="A6755" s="89"/>
    </row>
    <row r="6756" spans="1:1" x14ac:dyDescent="0.25">
      <c r="A6756" s="89"/>
    </row>
    <row r="6757" spans="1:1" x14ac:dyDescent="0.25">
      <c r="A6757" s="89"/>
    </row>
    <row r="6758" spans="1:1" x14ac:dyDescent="0.25">
      <c r="A6758" s="89"/>
    </row>
    <row r="6759" spans="1:1" x14ac:dyDescent="0.25">
      <c r="A6759" s="89"/>
    </row>
    <row r="6760" spans="1:1" x14ac:dyDescent="0.25">
      <c r="A6760" s="89"/>
    </row>
    <row r="6761" spans="1:1" x14ac:dyDescent="0.25">
      <c r="A6761" s="89"/>
    </row>
    <row r="6762" spans="1:1" x14ac:dyDescent="0.25">
      <c r="A6762" s="89"/>
    </row>
    <row r="6763" spans="1:1" x14ac:dyDescent="0.25">
      <c r="A6763" s="89"/>
    </row>
    <row r="6764" spans="1:1" x14ac:dyDescent="0.25">
      <c r="A6764" s="89"/>
    </row>
    <row r="6765" spans="1:1" x14ac:dyDescent="0.25">
      <c r="A6765" s="89"/>
    </row>
    <row r="6766" spans="1:1" x14ac:dyDescent="0.25">
      <c r="A6766" s="89"/>
    </row>
    <row r="6767" spans="1:1" x14ac:dyDescent="0.25">
      <c r="A6767" s="89"/>
    </row>
    <row r="6768" spans="1:1" x14ac:dyDescent="0.25">
      <c r="A6768" s="89"/>
    </row>
    <row r="6769" spans="1:1" x14ac:dyDescent="0.25">
      <c r="A6769" s="89"/>
    </row>
    <row r="6770" spans="1:1" x14ac:dyDescent="0.25">
      <c r="A6770" s="89"/>
    </row>
    <row r="6771" spans="1:1" x14ac:dyDescent="0.25">
      <c r="A6771" s="89"/>
    </row>
    <row r="6772" spans="1:1" x14ac:dyDescent="0.25">
      <c r="A6772" s="89"/>
    </row>
    <row r="6773" spans="1:1" x14ac:dyDescent="0.25">
      <c r="A6773" s="89"/>
    </row>
    <row r="6774" spans="1:1" x14ac:dyDescent="0.25">
      <c r="A6774" s="89"/>
    </row>
    <row r="6775" spans="1:1" x14ac:dyDescent="0.25">
      <c r="A6775" s="89"/>
    </row>
    <row r="6776" spans="1:1" x14ac:dyDescent="0.25">
      <c r="A6776" s="89"/>
    </row>
    <row r="6777" spans="1:1" x14ac:dyDescent="0.25">
      <c r="A6777" s="89"/>
    </row>
    <row r="6778" spans="1:1" x14ac:dyDescent="0.25">
      <c r="A6778" s="89"/>
    </row>
    <row r="6779" spans="1:1" x14ac:dyDescent="0.25">
      <c r="A6779" s="89"/>
    </row>
    <row r="6780" spans="1:1" x14ac:dyDescent="0.25">
      <c r="A6780" s="89"/>
    </row>
    <row r="6781" spans="1:1" x14ac:dyDescent="0.25">
      <c r="A6781" s="89"/>
    </row>
    <row r="6782" spans="1:1" x14ac:dyDescent="0.25">
      <c r="A6782" s="89"/>
    </row>
    <row r="6783" spans="1:1" x14ac:dyDescent="0.25">
      <c r="A6783" s="89"/>
    </row>
    <row r="6784" spans="1:1" x14ac:dyDescent="0.25">
      <c r="A6784" s="89"/>
    </row>
    <row r="6785" spans="1:1" x14ac:dyDescent="0.25">
      <c r="A6785" s="89"/>
    </row>
    <row r="6786" spans="1:1" x14ac:dyDescent="0.25">
      <c r="A6786" s="89"/>
    </row>
    <row r="6787" spans="1:1" x14ac:dyDescent="0.25">
      <c r="A6787" s="89"/>
    </row>
    <row r="6788" spans="1:1" x14ac:dyDescent="0.25">
      <c r="A6788" s="89"/>
    </row>
    <row r="6789" spans="1:1" x14ac:dyDescent="0.25">
      <c r="A6789" s="89"/>
    </row>
    <row r="6790" spans="1:1" x14ac:dyDescent="0.25">
      <c r="A6790" s="89"/>
    </row>
    <row r="6791" spans="1:1" x14ac:dyDescent="0.25">
      <c r="A6791" s="89"/>
    </row>
    <row r="6792" spans="1:1" x14ac:dyDescent="0.25">
      <c r="A6792" s="89"/>
    </row>
    <row r="6793" spans="1:1" x14ac:dyDescent="0.25">
      <c r="A6793" s="89"/>
    </row>
    <row r="6794" spans="1:1" x14ac:dyDescent="0.25">
      <c r="A6794" s="89"/>
    </row>
    <row r="6795" spans="1:1" x14ac:dyDescent="0.25">
      <c r="A6795" s="89"/>
    </row>
    <row r="6796" spans="1:1" x14ac:dyDescent="0.25">
      <c r="A6796" s="89"/>
    </row>
    <row r="6797" spans="1:1" x14ac:dyDescent="0.25">
      <c r="A6797" s="89"/>
    </row>
    <row r="6798" spans="1:1" x14ac:dyDescent="0.25">
      <c r="A6798" s="89"/>
    </row>
    <row r="6799" spans="1:1" x14ac:dyDescent="0.25">
      <c r="A6799" s="89"/>
    </row>
    <row r="6800" spans="1:1" x14ac:dyDescent="0.25">
      <c r="A6800" s="89"/>
    </row>
    <row r="6801" spans="1:1" x14ac:dyDescent="0.25">
      <c r="A6801" s="89"/>
    </row>
    <row r="6802" spans="1:1" x14ac:dyDescent="0.25">
      <c r="A6802" s="89"/>
    </row>
    <row r="6803" spans="1:1" x14ac:dyDescent="0.25">
      <c r="A6803" s="89"/>
    </row>
    <row r="6804" spans="1:1" x14ac:dyDescent="0.25">
      <c r="A6804" s="89"/>
    </row>
    <row r="6805" spans="1:1" x14ac:dyDescent="0.25">
      <c r="A6805" s="89"/>
    </row>
    <row r="6806" spans="1:1" x14ac:dyDescent="0.25">
      <c r="A6806" s="89"/>
    </row>
    <row r="6807" spans="1:1" x14ac:dyDescent="0.25">
      <c r="A6807" s="89"/>
    </row>
    <row r="6808" spans="1:1" x14ac:dyDescent="0.25">
      <c r="A6808" s="89"/>
    </row>
    <row r="6809" spans="1:1" x14ac:dyDescent="0.25">
      <c r="A6809" s="89"/>
    </row>
    <row r="6810" spans="1:1" x14ac:dyDescent="0.25">
      <c r="A6810" s="89"/>
    </row>
    <row r="6811" spans="1:1" x14ac:dyDescent="0.25">
      <c r="A6811" s="89"/>
    </row>
    <row r="6812" spans="1:1" x14ac:dyDescent="0.25">
      <c r="A6812" s="89"/>
    </row>
    <row r="6813" spans="1:1" x14ac:dyDescent="0.25">
      <c r="A6813" s="89"/>
    </row>
    <row r="6814" spans="1:1" x14ac:dyDescent="0.25">
      <c r="A6814" s="89"/>
    </row>
    <row r="6815" spans="1:1" x14ac:dyDescent="0.25">
      <c r="A6815" s="89"/>
    </row>
    <row r="6816" spans="1:1" x14ac:dyDescent="0.25">
      <c r="A6816" s="89"/>
    </row>
    <row r="6817" spans="1:1" x14ac:dyDescent="0.25">
      <c r="A6817" s="89"/>
    </row>
    <row r="6818" spans="1:1" x14ac:dyDescent="0.25">
      <c r="A6818" s="89"/>
    </row>
    <row r="6819" spans="1:1" x14ac:dyDescent="0.25">
      <c r="A6819" s="89"/>
    </row>
    <row r="6820" spans="1:1" x14ac:dyDescent="0.25">
      <c r="A6820" s="89"/>
    </row>
    <row r="6821" spans="1:1" x14ac:dyDescent="0.25">
      <c r="A6821" s="89"/>
    </row>
    <row r="6822" spans="1:1" x14ac:dyDescent="0.25">
      <c r="A6822" s="89"/>
    </row>
    <row r="6823" spans="1:1" x14ac:dyDescent="0.25">
      <c r="A6823" s="89"/>
    </row>
    <row r="6824" spans="1:1" x14ac:dyDescent="0.25">
      <c r="A6824" s="89"/>
    </row>
    <row r="6825" spans="1:1" x14ac:dyDescent="0.25">
      <c r="A6825" s="89"/>
    </row>
    <row r="6826" spans="1:1" x14ac:dyDescent="0.25">
      <c r="A6826" s="89"/>
    </row>
    <row r="6827" spans="1:1" x14ac:dyDescent="0.25">
      <c r="A6827" s="89"/>
    </row>
    <row r="6828" spans="1:1" x14ac:dyDescent="0.25">
      <c r="A6828" s="89"/>
    </row>
    <row r="6829" spans="1:1" x14ac:dyDescent="0.25">
      <c r="A6829" s="89"/>
    </row>
    <row r="6830" spans="1:1" x14ac:dyDescent="0.25">
      <c r="A6830" s="89"/>
    </row>
    <row r="6831" spans="1:1" x14ac:dyDescent="0.25">
      <c r="A6831" s="89"/>
    </row>
    <row r="6832" spans="1:1" x14ac:dyDescent="0.25">
      <c r="A6832" s="89"/>
    </row>
    <row r="6833" spans="1:1" x14ac:dyDescent="0.25">
      <c r="A6833" s="89"/>
    </row>
    <row r="6834" spans="1:1" x14ac:dyDescent="0.25">
      <c r="A6834" s="89"/>
    </row>
    <row r="6835" spans="1:1" x14ac:dyDescent="0.25">
      <c r="A6835" s="89"/>
    </row>
    <row r="6836" spans="1:1" x14ac:dyDescent="0.25">
      <c r="A6836" s="89"/>
    </row>
    <row r="6837" spans="1:1" x14ac:dyDescent="0.25">
      <c r="A6837" s="89"/>
    </row>
    <row r="6838" spans="1:1" x14ac:dyDescent="0.25">
      <c r="A6838" s="89"/>
    </row>
    <row r="6839" spans="1:1" x14ac:dyDescent="0.25">
      <c r="A6839" s="89"/>
    </row>
    <row r="6840" spans="1:1" x14ac:dyDescent="0.25">
      <c r="A6840" s="89"/>
    </row>
    <row r="6841" spans="1:1" x14ac:dyDescent="0.25">
      <c r="A6841" s="89"/>
    </row>
    <row r="6842" spans="1:1" x14ac:dyDescent="0.25">
      <c r="A6842" s="89"/>
    </row>
    <row r="6843" spans="1:1" x14ac:dyDescent="0.25">
      <c r="A6843" s="89"/>
    </row>
    <row r="6844" spans="1:1" x14ac:dyDescent="0.25">
      <c r="A6844" s="89"/>
    </row>
    <row r="6845" spans="1:1" x14ac:dyDescent="0.25">
      <c r="A6845" s="89"/>
    </row>
    <row r="6846" spans="1:1" x14ac:dyDescent="0.25">
      <c r="A6846" s="89"/>
    </row>
    <row r="6847" spans="1:1" x14ac:dyDescent="0.25">
      <c r="A6847" s="89"/>
    </row>
    <row r="6848" spans="1:1" x14ac:dyDescent="0.25">
      <c r="A6848" s="89"/>
    </row>
    <row r="6849" spans="1:1" x14ac:dyDescent="0.25">
      <c r="A6849" s="89"/>
    </row>
    <row r="6850" spans="1:1" x14ac:dyDescent="0.25">
      <c r="A6850" s="89"/>
    </row>
    <row r="6851" spans="1:1" x14ac:dyDescent="0.25">
      <c r="A6851" s="89"/>
    </row>
    <row r="6852" spans="1:1" x14ac:dyDescent="0.25">
      <c r="A6852" s="89"/>
    </row>
    <row r="6853" spans="1:1" x14ac:dyDescent="0.25">
      <c r="A6853" s="89"/>
    </row>
    <row r="6854" spans="1:1" x14ac:dyDescent="0.25">
      <c r="A6854" s="89"/>
    </row>
    <row r="6855" spans="1:1" x14ac:dyDescent="0.25">
      <c r="A6855" s="89"/>
    </row>
    <row r="6856" spans="1:1" x14ac:dyDescent="0.25">
      <c r="A6856" s="89"/>
    </row>
    <row r="6857" spans="1:1" x14ac:dyDescent="0.25">
      <c r="A6857" s="89"/>
    </row>
    <row r="6858" spans="1:1" x14ac:dyDescent="0.25">
      <c r="A6858" s="89"/>
    </row>
    <row r="6859" spans="1:1" x14ac:dyDescent="0.25">
      <c r="A6859" s="89"/>
    </row>
    <row r="6860" spans="1:1" x14ac:dyDescent="0.25">
      <c r="A6860" s="89"/>
    </row>
    <row r="6861" spans="1:1" x14ac:dyDescent="0.25">
      <c r="A6861" s="89"/>
    </row>
    <row r="6862" spans="1:1" x14ac:dyDescent="0.25">
      <c r="A6862" s="89"/>
    </row>
    <row r="6863" spans="1:1" x14ac:dyDescent="0.25">
      <c r="A6863" s="89"/>
    </row>
    <row r="6864" spans="1:1" x14ac:dyDescent="0.25">
      <c r="A6864" s="89"/>
    </row>
    <row r="6865" spans="1:1" x14ac:dyDescent="0.25">
      <c r="A6865" s="89"/>
    </row>
    <row r="6866" spans="1:1" x14ac:dyDescent="0.25">
      <c r="A6866" s="89"/>
    </row>
    <row r="6867" spans="1:1" x14ac:dyDescent="0.25">
      <c r="A6867" s="89"/>
    </row>
    <row r="6868" spans="1:1" x14ac:dyDescent="0.25">
      <c r="A6868" s="89"/>
    </row>
    <row r="6869" spans="1:1" x14ac:dyDescent="0.25">
      <c r="A6869" s="89"/>
    </row>
    <row r="6870" spans="1:1" x14ac:dyDescent="0.25">
      <c r="A6870" s="89"/>
    </row>
    <row r="6871" spans="1:1" x14ac:dyDescent="0.25">
      <c r="A6871" s="89"/>
    </row>
    <row r="6872" spans="1:1" x14ac:dyDescent="0.25">
      <c r="A6872" s="89"/>
    </row>
    <row r="6873" spans="1:1" x14ac:dyDescent="0.25">
      <c r="A6873" s="89"/>
    </row>
    <row r="6874" spans="1:1" x14ac:dyDescent="0.25">
      <c r="A6874" s="89"/>
    </row>
    <row r="6875" spans="1:1" x14ac:dyDescent="0.25">
      <c r="A6875" s="89"/>
    </row>
    <row r="6876" spans="1:1" x14ac:dyDescent="0.25">
      <c r="A6876" s="89"/>
    </row>
    <row r="6877" spans="1:1" x14ac:dyDescent="0.25">
      <c r="A6877" s="89"/>
    </row>
    <row r="6878" spans="1:1" x14ac:dyDescent="0.25">
      <c r="A6878" s="89"/>
    </row>
    <row r="6879" spans="1:1" x14ac:dyDescent="0.25">
      <c r="A6879" s="89"/>
    </row>
    <row r="6880" spans="1:1" x14ac:dyDescent="0.25">
      <c r="A6880" s="89"/>
    </row>
    <row r="6881" spans="1:1" x14ac:dyDescent="0.25">
      <c r="A6881" s="89"/>
    </row>
    <row r="6882" spans="1:1" x14ac:dyDescent="0.25">
      <c r="A6882" s="89"/>
    </row>
    <row r="6883" spans="1:1" x14ac:dyDescent="0.25">
      <c r="A6883" s="89"/>
    </row>
    <row r="6884" spans="1:1" x14ac:dyDescent="0.25">
      <c r="A6884" s="89"/>
    </row>
    <row r="6885" spans="1:1" x14ac:dyDescent="0.25">
      <c r="A6885" s="89"/>
    </row>
    <row r="6886" spans="1:1" x14ac:dyDescent="0.25">
      <c r="A6886" s="89"/>
    </row>
    <row r="6887" spans="1:1" x14ac:dyDescent="0.25">
      <c r="A6887" s="89"/>
    </row>
    <row r="6888" spans="1:1" x14ac:dyDescent="0.25">
      <c r="A6888" s="89"/>
    </row>
    <row r="6889" spans="1:1" x14ac:dyDescent="0.25">
      <c r="A6889" s="89"/>
    </row>
    <row r="6890" spans="1:1" x14ac:dyDescent="0.25">
      <c r="A6890" s="89"/>
    </row>
    <row r="6891" spans="1:1" x14ac:dyDescent="0.25">
      <c r="A6891" s="89"/>
    </row>
    <row r="6892" spans="1:1" x14ac:dyDescent="0.25">
      <c r="A6892" s="89"/>
    </row>
    <row r="6893" spans="1:1" x14ac:dyDescent="0.25">
      <c r="A6893" s="89"/>
    </row>
    <row r="6894" spans="1:1" x14ac:dyDescent="0.25">
      <c r="A6894" s="89"/>
    </row>
    <row r="6895" spans="1:1" x14ac:dyDescent="0.25">
      <c r="A6895" s="89"/>
    </row>
    <row r="6896" spans="1:1" x14ac:dyDescent="0.25">
      <c r="A6896" s="89"/>
    </row>
    <row r="6897" spans="1:1" x14ac:dyDescent="0.25">
      <c r="A6897" s="89"/>
    </row>
    <row r="6898" spans="1:1" x14ac:dyDescent="0.25">
      <c r="A6898" s="89"/>
    </row>
    <row r="6899" spans="1:1" x14ac:dyDescent="0.25">
      <c r="A6899" s="89"/>
    </row>
    <row r="6900" spans="1:1" x14ac:dyDescent="0.25">
      <c r="A6900" s="89"/>
    </row>
    <row r="6901" spans="1:1" x14ac:dyDescent="0.25">
      <c r="A6901" s="89"/>
    </row>
    <row r="6902" spans="1:1" x14ac:dyDescent="0.25">
      <c r="A6902" s="89"/>
    </row>
    <row r="6903" spans="1:1" x14ac:dyDescent="0.25">
      <c r="A6903" s="89"/>
    </row>
    <row r="6904" spans="1:1" x14ac:dyDescent="0.25">
      <c r="A6904" s="89"/>
    </row>
    <row r="6905" spans="1:1" x14ac:dyDescent="0.25">
      <c r="A6905" s="89"/>
    </row>
    <row r="6906" spans="1:1" x14ac:dyDescent="0.25">
      <c r="A6906" s="89"/>
    </row>
    <row r="6907" spans="1:1" x14ac:dyDescent="0.25">
      <c r="A6907" s="89"/>
    </row>
    <row r="6908" spans="1:1" x14ac:dyDescent="0.25">
      <c r="A6908" s="89"/>
    </row>
    <row r="6909" spans="1:1" x14ac:dyDescent="0.25">
      <c r="A6909" s="89"/>
    </row>
    <row r="6910" spans="1:1" x14ac:dyDescent="0.25">
      <c r="A6910" s="89"/>
    </row>
    <row r="6911" spans="1:1" x14ac:dyDescent="0.25">
      <c r="A6911" s="89"/>
    </row>
    <row r="6912" spans="1:1" x14ac:dyDescent="0.25">
      <c r="A6912" s="89"/>
    </row>
    <row r="6913" spans="1:1" x14ac:dyDescent="0.25">
      <c r="A6913" s="89"/>
    </row>
    <row r="6914" spans="1:1" x14ac:dyDescent="0.25">
      <c r="A6914" s="89"/>
    </row>
    <row r="6915" spans="1:1" x14ac:dyDescent="0.25">
      <c r="A6915" s="89"/>
    </row>
    <row r="6916" spans="1:1" x14ac:dyDescent="0.25">
      <c r="A6916" s="89"/>
    </row>
    <row r="6917" spans="1:1" x14ac:dyDescent="0.25">
      <c r="A6917" s="89"/>
    </row>
    <row r="6918" spans="1:1" x14ac:dyDescent="0.25">
      <c r="A6918" s="89"/>
    </row>
    <row r="6919" spans="1:1" x14ac:dyDescent="0.25">
      <c r="A6919" s="89"/>
    </row>
    <row r="6920" spans="1:1" x14ac:dyDescent="0.25">
      <c r="A6920" s="89"/>
    </row>
    <row r="6921" spans="1:1" x14ac:dyDescent="0.25">
      <c r="A6921" s="89"/>
    </row>
    <row r="6922" spans="1:1" x14ac:dyDescent="0.25">
      <c r="A6922" s="89"/>
    </row>
    <row r="6923" spans="1:1" x14ac:dyDescent="0.25">
      <c r="A6923" s="89"/>
    </row>
    <row r="6924" spans="1:1" x14ac:dyDescent="0.25">
      <c r="A6924" s="89"/>
    </row>
    <row r="6925" spans="1:1" x14ac:dyDescent="0.25">
      <c r="A6925" s="89"/>
    </row>
    <row r="6926" spans="1:1" x14ac:dyDescent="0.25">
      <c r="A6926" s="89"/>
    </row>
    <row r="6927" spans="1:1" x14ac:dyDescent="0.25">
      <c r="A6927" s="89"/>
    </row>
    <row r="6928" spans="1:1" x14ac:dyDescent="0.25">
      <c r="A6928" s="89"/>
    </row>
    <row r="6929" spans="1:1" x14ac:dyDescent="0.25">
      <c r="A6929" s="89"/>
    </row>
    <row r="6930" spans="1:1" x14ac:dyDescent="0.25">
      <c r="A6930" s="89"/>
    </row>
    <row r="6931" spans="1:1" x14ac:dyDescent="0.25">
      <c r="A6931" s="89"/>
    </row>
    <row r="6932" spans="1:1" x14ac:dyDescent="0.25">
      <c r="A6932" s="89"/>
    </row>
    <row r="6933" spans="1:1" x14ac:dyDescent="0.25">
      <c r="A6933" s="89"/>
    </row>
    <row r="6934" spans="1:1" x14ac:dyDescent="0.25">
      <c r="A6934" s="89"/>
    </row>
    <row r="6935" spans="1:1" x14ac:dyDescent="0.25">
      <c r="A6935" s="89"/>
    </row>
    <row r="6936" spans="1:1" x14ac:dyDescent="0.25">
      <c r="A6936" s="89"/>
    </row>
    <row r="6937" spans="1:1" x14ac:dyDescent="0.25">
      <c r="A6937" s="89"/>
    </row>
    <row r="6938" spans="1:1" x14ac:dyDescent="0.25">
      <c r="A6938" s="89"/>
    </row>
    <row r="6939" spans="1:1" x14ac:dyDescent="0.25">
      <c r="A6939" s="89"/>
    </row>
    <row r="6940" spans="1:1" x14ac:dyDescent="0.25">
      <c r="A6940" s="89"/>
    </row>
    <row r="6941" spans="1:1" x14ac:dyDescent="0.25">
      <c r="A6941" s="89"/>
    </row>
    <row r="6942" spans="1:1" x14ac:dyDescent="0.25">
      <c r="A6942" s="89"/>
    </row>
    <row r="6943" spans="1:1" x14ac:dyDescent="0.25">
      <c r="A6943" s="89"/>
    </row>
    <row r="6944" spans="1:1" x14ac:dyDescent="0.25">
      <c r="A6944" s="89"/>
    </row>
    <row r="6945" spans="1:1" x14ac:dyDescent="0.25">
      <c r="A6945" s="89"/>
    </row>
    <row r="6946" spans="1:1" x14ac:dyDescent="0.25">
      <c r="A6946" s="89"/>
    </row>
    <row r="6947" spans="1:1" x14ac:dyDescent="0.25">
      <c r="A6947" s="89"/>
    </row>
    <row r="6948" spans="1:1" x14ac:dyDescent="0.25">
      <c r="A6948" s="89"/>
    </row>
    <row r="6949" spans="1:1" x14ac:dyDescent="0.25">
      <c r="A6949" s="89"/>
    </row>
    <row r="6950" spans="1:1" x14ac:dyDescent="0.25">
      <c r="A6950" s="89"/>
    </row>
    <row r="6951" spans="1:1" x14ac:dyDescent="0.25">
      <c r="A6951" s="89"/>
    </row>
    <row r="6952" spans="1:1" x14ac:dyDescent="0.25">
      <c r="A6952" s="89"/>
    </row>
    <row r="6953" spans="1:1" x14ac:dyDescent="0.25">
      <c r="A6953" s="89"/>
    </row>
    <row r="6954" spans="1:1" x14ac:dyDescent="0.25">
      <c r="A6954" s="89"/>
    </row>
    <row r="6955" spans="1:1" x14ac:dyDescent="0.25">
      <c r="A6955" s="89"/>
    </row>
    <row r="6956" spans="1:1" x14ac:dyDescent="0.25">
      <c r="A6956" s="89"/>
    </row>
    <row r="6957" spans="1:1" x14ac:dyDescent="0.25">
      <c r="A6957" s="89"/>
    </row>
    <row r="6958" spans="1:1" x14ac:dyDescent="0.25">
      <c r="A6958" s="89"/>
    </row>
    <row r="6959" spans="1:1" x14ac:dyDescent="0.25">
      <c r="A6959" s="89"/>
    </row>
    <row r="6960" spans="1:1" x14ac:dyDescent="0.25">
      <c r="A6960" s="89"/>
    </row>
    <row r="6961" spans="1:1" x14ac:dyDescent="0.25">
      <c r="A6961" s="89"/>
    </row>
    <row r="6962" spans="1:1" x14ac:dyDescent="0.25">
      <c r="A6962" s="89"/>
    </row>
    <row r="6963" spans="1:1" x14ac:dyDescent="0.25">
      <c r="A6963" s="89"/>
    </row>
    <row r="6964" spans="1:1" x14ac:dyDescent="0.25">
      <c r="A6964" s="89"/>
    </row>
    <row r="6965" spans="1:1" x14ac:dyDescent="0.25">
      <c r="A6965" s="89"/>
    </row>
    <row r="6966" spans="1:1" x14ac:dyDescent="0.25">
      <c r="A6966" s="89"/>
    </row>
    <row r="6967" spans="1:1" x14ac:dyDescent="0.25">
      <c r="A6967" s="89"/>
    </row>
    <row r="6968" spans="1:1" x14ac:dyDescent="0.25">
      <c r="A6968" s="89"/>
    </row>
    <row r="6969" spans="1:1" x14ac:dyDescent="0.25">
      <c r="A6969" s="89"/>
    </row>
    <row r="6970" spans="1:1" x14ac:dyDescent="0.25">
      <c r="A6970" s="89"/>
    </row>
    <row r="6971" spans="1:1" x14ac:dyDescent="0.25">
      <c r="A6971" s="89"/>
    </row>
    <row r="6972" spans="1:1" x14ac:dyDescent="0.25">
      <c r="A6972" s="89"/>
    </row>
    <row r="6973" spans="1:1" x14ac:dyDescent="0.25">
      <c r="A6973" s="89"/>
    </row>
    <row r="6974" spans="1:1" x14ac:dyDescent="0.25">
      <c r="A6974" s="89"/>
    </row>
    <row r="6975" spans="1:1" x14ac:dyDescent="0.25">
      <c r="A6975" s="89"/>
    </row>
    <row r="6976" spans="1:1" x14ac:dyDescent="0.25">
      <c r="A6976" s="89"/>
    </row>
    <row r="6977" spans="1:1" x14ac:dyDescent="0.25">
      <c r="A6977" s="89"/>
    </row>
    <row r="6978" spans="1:1" x14ac:dyDescent="0.25">
      <c r="A6978" s="89"/>
    </row>
    <row r="6979" spans="1:1" x14ac:dyDescent="0.25">
      <c r="A6979" s="89"/>
    </row>
    <row r="6980" spans="1:1" x14ac:dyDescent="0.25">
      <c r="A6980" s="89"/>
    </row>
    <row r="6981" spans="1:1" x14ac:dyDescent="0.25">
      <c r="A6981" s="89"/>
    </row>
    <row r="6982" spans="1:1" x14ac:dyDescent="0.25">
      <c r="A6982" s="89"/>
    </row>
    <row r="6983" spans="1:1" x14ac:dyDescent="0.25">
      <c r="A6983" s="89"/>
    </row>
    <row r="6984" spans="1:1" x14ac:dyDescent="0.25">
      <c r="A6984" s="89"/>
    </row>
    <row r="6985" spans="1:1" x14ac:dyDescent="0.25">
      <c r="A6985" s="89"/>
    </row>
    <row r="6986" spans="1:1" x14ac:dyDescent="0.25">
      <c r="A6986" s="89"/>
    </row>
    <row r="6987" spans="1:1" x14ac:dyDescent="0.25">
      <c r="A6987" s="89"/>
    </row>
    <row r="6988" spans="1:1" x14ac:dyDescent="0.25">
      <c r="A6988" s="89"/>
    </row>
    <row r="6989" spans="1:1" x14ac:dyDescent="0.25">
      <c r="A6989" s="89"/>
    </row>
    <row r="6990" spans="1:1" x14ac:dyDescent="0.25">
      <c r="A6990" s="89"/>
    </row>
    <row r="6991" spans="1:1" x14ac:dyDescent="0.25">
      <c r="A6991" s="89"/>
    </row>
    <row r="6992" spans="1:1" x14ac:dyDescent="0.25">
      <c r="A6992" s="89"/>
    </row>
    <row r="6993" spans="1:1" x14ac:dyDescent="0.25">
      <c r="A6993" s="89"/>
    </row>
    <row r="6994" spans="1:1" x14ac:dyDescent="0.25">
      <c r="A6994" s="89"/>
    </row>
    <row r="6995" spans="1:1" x14ac:dyDescent="0.25">
      <c r="A6995" s="89"/>
    </row>
    <row r="6996" spans="1:1" x14ac:dyDescent="0.25">
      <c r="A6996" s="89"/>
    </row>
    <row r="6997" spans="1:1" x14ac:dyDescent="0.25">
      <c r="A6997" s="89"/>
    </row>
    <row r="6998" spans="1:1" x14ac:dyDescent="0.25">
      <c r="A6998" s="89"/>
    </row>
    <row r="6999" spans="1:1" x14ac:dyDescent="0.25">
      <c r="A6999" s="89"/>
    </row>
    <row r="7000" spans="1:1" x14ac:dyDescent="0.25">
      <c r="A7000" s="89"/>
    </row>
    <row r="7001" spans="1:1" x14ac:dyDescent="0.25">
      <c r="A7001" s="89"/>
    </row>
    <row r="7002" spans="1:1" x14ac:dyDescent="0.25">
      <c r="A7002" s="89"/>
    </row>
    <row r="7003" spans="1:1" x14ac:dyDescent="0.25">
      <c r="A7003" s="89"/>
    </row>
    <row r="7004" spans="1:1" x14ac:dyDescent="0.25">
      <c r="A7004" s="89"/>
    </row>
    <row r="7005" spans="1:1" x14ac:dyDescent="0.25">
      <c r="A7005" s="89"/>
    </row>
    <row r="7006" spans="1:1" x14ac:dyDescent="0.25">
      <c r="A7006" s="89"/>
    </row>
    <row r="7007" spans="1:1" x14ac:dyDescent="0.25">
      <c r="A7007" s="89"/>
    </row>
    <row r="7008" spans="1:1" x14ac:dyDescent="0.25">
      <c r="A7008" s="89"/>
    </row>
    <row r="7009" spans="1:1" x14ac:dyDescent="0.25">
      <c r="A7009" s="89"/>
    </row>
    <row r="7010" spans="1:1" x14ac:dyDescent="0.25">
      <c r="A7010" s="89"/>
    </row>
    <row r="7011" spans="1:1" x14ac:dyDescent="0.25">
      <c r="A7011" s="89"/>
    </row>
    <row r="7012" spans="1:1" x14ac:dyDescent="0.25">
      <c r="A7012" s="89"/>
    </row>
    <row r="7013" spans="1:1" x14ac:dyDescent="0.25">
      <c r="A7013" s="89"/>
    </row>
    <row r="7014" spans="1:1" x14ac:dyDescent="0.25">
      <c r="A7014" s="89"/>
    </row>
    <row r="7015" spans="1:1" x14ac:dyDescent="0.25">
      <c r="A7015" s="89"/>
    </row>
    <row r="7016" spans="1:1" x14ac:dyDescent="0.25">
      <c r="A7016" s="89"/>
    </row>
    <row r="7017" spans="1:1" x14ac:dyDescent="0.25">
      <c r="A7017" s="89"/>
    </row>
    <row r="7018" spans="1:1" x14ac:dyDescent="0.25">
      <c r="A7018" s="89"/>
    </row>
    <row r="7019" spans="1:1" x14ac:dyDescent="0.25">
      <c r="A7019" s="89"/>
    </row>
    <row r="7020" spans="1:1" x14ac:dyDescent="0.25">
      <c r="A7020" s="89"/>
    </row>
    <row r="7021" spans="1:1" x14ac:dyDescent="0.25">
      <c r="A7021" s="89"/>
    </row>
    <row r="7022" spans="1:1" x14ac:dyDescent="0.25">
      <c r="A7022" s="89"/>
    </row>
    <row r="7023" spans="1:1" x14ac:dyDescent="0.25">
      <c r="A7023" s="89"/>
    </row>
    <row r="7024" spans="1:1" x14ac:dyDescent="0.25">
      <c r="A7024" s="89"/>
    </row>
    <row r="7025" spans="1:1" x14ac:dyDescent="0.25">
      <c r="A7025" s="89"/>
    </row>
    <row r="7026" spans="1:1" x14ac:dyDescent="0.25">
      <c r="A7026" s="89"/>
    </row>
    <row r="7027" spans="1:1" x14ac:dyDescent="0.25">
      <c r="A7027" s="89"/>
    </row>
    <row r="7028" spans="1:1" x14ac:dyDescent="0.25">
      <c r="A7028" s="89"/>
    </row>
    <row r="7029" spans="1:1" x14ac:dyDescent="0.25">
      <c r="A7029" s="89"/>
    </row>
    <row r="7030" spans="1:1" x14ac:dyDescent="0.25">
      <c r="A7030" s="89"/>
    </row>
    <row r="7031" spans="1:1" x14ac:dyDescent="0.25">
      <c r="A7031" s="89"/>
    </row>
    <row r="7032" spans="1:1" x14ac:dyDescent="0.25">
      <c r="A7032" s="89"/>
    </row>
    <row r="7033" spans="1:1" x14ac:dyDescent="0.25">
      <c r="A7033" s="89"/>
    </row>
    <row r="7034" spans="1:1" x14ac:dyDescent="0.25">
      <c r="A7034" s="89"/>
    </row>
    <row r="7035" spans="1:1" x14ac:dyDescent="0.25">
      <c r="A7035" s="89"/>
    </row>
    <row r="7036" spans="1:1" x14ac:dyDescent="0.25">
      <c r="A7036" s="89"/>
    </row>
    <row r="7037" spans="1:1" x14ac:dyDescent="0.25">
      <c r="A7037" s="89"/>
    </row>
    <row r="7038" spans="1:1" x14ac:dyDescent="0.25">
      <c r="A7038" s="89"/>
    </row>
    <row r="7039" spans="1:1" x14ac:dyDescent="0.25">
      <c r="A7039" s="89"/>
    </row>
    <row r="7040" spans="1:1" x14ac:dyDescent="0.25">
      <c r="A7040" s="89"/>
    </row>
    <row r="7041" spans="1:1" x14ac:dyDescent="0.25">
      <c r="A7041" s="89"/>
    </row>
    <row r="7042" spans="1:1" x14ac:dyDescent="0.25">
      <c r="A7042" s="89"/>
    </row>
    <row r="7043" spans="1:1" x14ac:dyDescent="0.25">
      <c r="A7043" s="89"/>
    </row>
    <row r="7044" spans="1:1" x14ac:dyDescent="0.25">
      <c r="A7044" s="89"/>
    </row>
    <row r="7045" spans="1:1" x14ac:dyDescent="0.25">
      <c r="A7045" s="89"/>
    </row>
    <row r="7046" spans="1:1" x14ac:dyDescent="0.25">
      <c r="A7046" s="89"/>
    </row>
    <row r="7047" spans="1:1" x14ac:dyDescent="0.25">
      <c r="A7047" s="89"/>
    </row>
    <row r="7048" spans="1:1" x14ac:dyDescent="0.25">
      <c r="A7048" s="89"/>
    </row>
    <row r="7049" spans="1:1" x14ac:dyDescent="0.25">
      <c r="A7049" s="89"/>
    </row>
    <row r="7050" spans="1:1" x14ac:dyDescent="0.25">
      <c r="A7050" s="89"/>
    </row>
    <row r="7051" spans="1:1" x14ac:dyDescent="0.25">
      <c r="A7051" s="89"/>
    </row>
    <row r="7052" spans="1:1" x14ac:dyDescent="0.25">
      <c r="A7052" s="89"/>
    </row>
    <row r="7053" spans="1:1" x14ac:dyDescent="0.25">
      <c r="A7053" s="89"/>
    </row>
    <row r="7054" spans="1:1" x14ac:dyDescent="0.25">
      <c r="A7054" s="89"/>
    </row>
    <row r="7055" spans="1:1" x14ac:dyDescent="0.25">
      <c r="A7055" s="89"/>
    </row>
    <row r="7056" spans="1:1" x14ac:dyDescent="0.25">
      <c r="A7056" s="89"/>
    </row>
    <row r="7057" spans="1:1" x14ac:dyDescent="0.25">
      <c r="A7057" s="89"/>
    </row>
    <row r="7058" spans="1:1" x14ac:dyDescent="0.25">
      <c r="A7058" s="89"/>
    </row>
    <row r="7059" spans="1:1" x14ac:dyDescent="0.25">
      <c r="A7059" s="89"/>
    </row>
    <row r="7060" spans="1:1" x14ac:dyDescent="0.25">
      <c r="A7060" s="89"/>
    </row>
    <row r="7061" spans="1:1" x14ac:dyDescent="0.25">
      <c r="A7061" s="89"/>
    </row>
    <row r="7062" spans="1:1" x14ac:dyDescent="0.25">
      <c r="A7062" s="89"/>
    </row>
    <row r="7063" spans="1:1" x14ac:dyDescent="0.25">
      <c r="A7063" s="89"/>
    </row>
    <row r="7064" spans="1:1" x14ac:dyDescent="0.25">
      <c r="A7064" s="89"/>
    </row>
    <row r="7065" spans="1:1" x14ac:dyDescent="0.25">
      <c r="A7065" s="89"/>
    </row>
    <row r="7066" spans="1:1" x14ac:dyDescent="0.25">
      <c r="A7066" s="89"/>
    </row>
    <row r="7067" spans="1:1" x14ac:dyDescent="0.25">
      <c r="A7067" s="89"/>
    </row>
    <row r="7068" spans="1:1" x14ac:dyDescent="0.25">
      <c r="A7068" s="89"/>
    </row>
    <row r="7069" spans="1:1" x14ac:dyDescent="0.25">
      <c r="A7069" s="89"/>
    </row>
    <row r="7070" spans="1:1" x14ac:dyDescent="0.25">
      <c r="A7070" s="89"/>
    </row>
    <row r="7071" spans="1:1" x14ac:dyDescent="0.25">
      <c r="A7071" s="89"/>
    </row>
    <row r="7072" spans="1:1" x14ac:dyDescent="0.25">
      <c r="A7072" s="89"/>
    </row>
    <row r="7073" spans="1:1" x14ac:dyDescent="0.25">
      <c r="A7073" s="89"/>
    </row>
    <row r="7074" spans="1:1" x14ac:dyDescent="0.25">
      <c r="A7074" s="89"/>
    </row>
    <row r="7075" spans="1:1" x14ac:dyDescent="0.25">
      <c r="A7075" s="89"/>
    </row>
    <row r="7076" spans="1:1" x14ac:dyDescent="0.25">
      <c r="A7076" s="89"/>
    </row>
    <row r="7077" spans="1:1" x14ac:dyDescent="0.25">
      <c r="A7077" s="89"/>
    </row>
    <row r="7078" spans="1:1" x14ac:dyDescent="0.25">
      <c r="A7078" s="89"/>
    </row>
    <row r="7079" spans="1:1" x14ac:dyDescent="0.25">
      <c r="A7079" s="89"/>
    </row>
    <row r="7080" spans="1:1" x14ac:dyDescent="0.25">
      <c r="A7080" s="89"/>
    </row>
    <row r="7081" spans="1:1" x14ac:dyDescent="0.25">
      <c r="A7081" s="89"/>
    </row>
    <row r="7082" spans="1:1" x14ac:dyDescent="0.25">
      <c r="A7082" s="89"/>
    </row>
    <row r="7083" spans="1:1" x14ac:dyDescent="0.25">
      <c r="A7083" s="89"/>
    </row>
    <row r="7084" spans="1:1" x14ac:dyDescent="0.25">
      <c r="A7084" s="89"/>
    </row>
    <row r="7085" spans="1:1" x14ac:dyDescent="0.25">
      <c r="A7085" s="89"/>
    </row>
    <row r="7086" spans="1:1" x14ac:dyDescent="0.25">
      <c r="A7086" s="89"/>
    </row>
    <row r="7087" spans="1:1" x14ac:dyDescent="0.25">
      <c r="A7087" s="89"/>
    </row>
    <row r="7088" spans="1:1" x14ac:dyDescent="0.25">
      <c r="A7088" s="89"/>
    </row>
    <row r="7089" spans="1:1" x14ac:dyDescent="0.25">
      <c r="A7089" s="89"/>
    </row>
    <row r="7090" spans="1:1" x14ac:dyDescent="0.25">
      <c r="A7090" s="89"/>
    </row>
    <row r="7091" spans="1:1" x14ac:dyDescent="0.25">
      <c r="A7091" s="89"/>
    </row>
    <row r="7092" spans="1:1" x14ac:dyDescent="0.25">
      <c r="A7092" s="89"/>
    </row>
    <row r="7093" spans="1:1" x14ac:dyDescent="0.25">
      <c r="A7093" s="89"/>
    </row>
    <row r="7094" spans="1:1" x14ac:dyDescent="0.25">
      <c r="A7094" s="89"/>
    </row>
    <row r="7095" spans="1:1" x14ac:dyDescent="0.25">
      <c r="A7095" s="89"/>
    </row>
    <row r="7096" spans="1:1" x14ac:dyDescent="0.25">
      <c r="A7096" s="89"/>
    </row>
    <row r="7097" spans="1:1" x14ac:dyDescent="0.25">
      <c r="A7097" s="89"/>
    </row>
    <row r="7098" spans="1:1" x14ac:dyDescent="0.25">
      <c r="A7098" s="89"/>
    </row>
    <row r="7099" spans="1:1" x14ac:dyDescent="0.25">
      <c r="A7099" s="89"/>
    </row>
    <row r="7100" spans="1:1" x14ac:dyDescent="0.25">
      <c r="A7100" s="89"/>
    </row>
    <row r="7101" spans="1:1" x14ac:dyDescent="0.25">
      <c r="A7101" s="89"/>
    </row>
    <row r="7102" spans="1:1" x14ac:dyDescent="0.25">
      <c r="A7102" s="89"/>
    </row>
    <row r="7103" spans="1:1" x14ac:dyDescent="0.25">
      <c r="A7103" s="89"/>
    </row>
    <row r="7104" spans="1:1" x14ac:dyDescent="0.25">
      <c r="A7104" s="89"/>
    </row>
    <row r="7105" spans="1:1" x14ac:dyDescent="0.25">
      <c r="A7105" s="89"/>
    </row>
    <row r="7106" spans="1:1" x14ac:dyDescent="0.25">
      <c r="A7106" s="89"/>
    </row>
    <row r="7107" spans="1:1" x14ac:dyDescent="0.25">
      <c r="A7107" s="89"/>
    </row>
    <row r="7108" spans="1:1" x14ac:dyDescent="0.25">
      <c r="A7108" s="89"/>
    </row>
    <row r="7109" spans="1:1" x14ac:dyDescent="0.25">
      <c r="A7109" s="89"/>
    </row>
    <row r="7110" spans="1:1" x14ac:dyDescent="0.25">
      <c r="A7110" s="89"/>
    </row>
    <row r="7111" spans="1:1" x14ac:dyDescent="0.25">
      <c r="A7111" s="89"/>
    </row>
    <row r="7112" spans="1:1" x14ac:dyDescent="0.25">
      <c r="A7112" s="89"/>
    </row>
    <row r="7113" spans="1:1" x14ac:dyDescent="0.25">
      <c r="A7113" s="89"/>
    </row>
    <row r="7114" spans="1:1" x14ac:dyDescent="0.25">
      <c r="A7114" s="89"/>
    </row>
    <row r="7115" spans="1:1" x14ac:dyDescent="0.25">
      <c r="A7115" s="89"/>
    </row>
    <row r="7116" spans="1:1" x14ac:dyDescent="0.25">
      <c r="A7116" s="89"/>
    </row>
    <row r="7117" spans="1:1" x14ac:dyDescent="0.25">
      <c r="A7117" s="89"/>
    </row>
    <row r="7118" spans="1:1" x14ac:dyDescent="0.25">
      <c r="A7118" s="89"/>
    </row>
    <row r="7119" spans="1:1" x14ac:dyDescent="0.25">
      <c r="A7119" s="89"/>
    </row>
    <row r="7120" spans="1:1" x14ac:dyDescent="0.25">
      <c r="A7120" s="89"/>
    </row>
    <row r="7121" spans="1:1" x14ac:dyDescent="0.25">
      <c r="A7121" s="89"/>
    </row>
    <row r="7122" spans="1:1" x14ac:dyDescent="0.25">
      <c r="A7122" s="89"/>
    </row>
    <row r="7123" spans="1:1" x14ac:dyDescent="0.25">
      <c r="A7123" s="89"/>
    </row>
    <row r="7124" spans="1:1" x14ac:dyDescent="0.25">
      <c r="A7124" s="89"/>
    </row>
    <row r="7125" spans="1:1" x14ac:dyDescent="0.25">
      <c r="A7125" s="89"/>
    </row>
    <row r="7126" spans="1:1" x14ac:dyDescent="0.25">
      <c r="A7126" s="89"/>
    </row>
    <row r="7127" spans="1:1" x14ac:dyDescent="0.25">
      <c r="A7127" s="89"/>
    </row>
    <row r="7128" spans="1:1" x14ac:dyDescent="0.25">
      <c r="A7128" s="89"/>
    </row>
    <row r="7129" spans="1:1" x14ac:dyDescent="0.25">
      <c r="A7129" s="89"/>
    </row>
    <row r="7130" spans="1:1" x14ac:dyDescent="0.25">
      <c r="A7130" s="89"/>
    </row>
    <row r="7131" spans="1:1" x14ac:dyDescent="0.25">
      <c r="A7131" s="89"/>
    </row>
    <row r="7132" spans="1:1" x14ac:dyDescent="0.25">
      <c r="A7132" s="89"/>
    </row>
    <row r="7133" spans="1:1" x14ac:dyDescent="0.25">
      <c r="A7133" s="89"/>
    </row>
    <row r="7134" spans="1:1" x14ac:dyDescent="0.25">
      <c r="A7134" s="89"/>
    </row>
    <row r="7135" spans="1:1" x14ac:dyDescent="0.25">
      <c r="A7135" s="89"/>
    </row>
    <row r="7136" spans="1:1" x14ac:dyDescent="0.25">
      <c r="A7136" s="89"/>
    </row>
    <row r="7137" spans="1:1" x14ac:dyDescent="0.25">
      <c r="A7137" s="89"/>
    </row>
    <row r="7138" spans="1:1" x14ac:dyDescent="0.25">
      <c r="A7138" s="89"/>
    </row>
    <row r="7139" spans="1:1" x14ac:dyDescent="0.25">
      <c r="A7139" s="89"/>
    </row>
    <row r="7140" spans="1:1" x14ac:dyDescent="0.25">
      <c r="A7140" s="89"/>
    </row>
    <row r="7141" spans="1:1" x14ac:dyDescent="0.25">
      <c r="A7141" s="89"/>
    </row>
    <row r="7142" spans="1:1" x14ac:dyDescent="0.25">
      <c r="A7142" s="89"/>
    </row>
    <row r="7143" spans="1:1" x14ac:dyDescent="0.25">
      <c r="A7143" s="89"/>
    </row>
    <row r="7144" spans="1:1" x14ac:dyDescent="0.25">
      <c r="A7144" s="89"/>
    </row>
    <row r="7145" spans="1:1" x14ac:dyDescent="0.25">
      <c r="A7145" s="89"/>
    </row>
    <row r="7146" spans="1:1" x14ac:dyDescent="0.25">
      <c r="A7146" s="89"/>
    </row>
    <row r="7147" spans="1:1" x14ac:dyDescent="0.25">
      <c r="A7147" s="89"/>
    </row>
    <row r="7148" spans="1:1" x14ac:dyDescent="0.25">
      <c r="A7148" s="89"/>
    </row>
    <row r="7149" spans="1:1" x14ac:dyDescent="0.25">
      <c r="A7149" s="89"/>
    </row>
    <row r="7150" spans="1:1" x14ac:dyDescent="0.25">
      <c r="A7150" s="89"/>
    </row>
    <row r="7151" spans="1:1" x14ac:dyDescent="0.25">
      <c r="A7151" s="89"/>
    </row>
    <row r="7152" spans="1:1" x14ac:dyDescent="0.25">
      <c r="A7152" s="89"/>
    </row>
    <row r="7153" spans="1:1" x14ac:dyDescent="0.25">
      <c r="A7153" s="89"/>
    </row>
    <row r="7154" spans="1:1" x14ac:dyDescent="0.25">
      <c r="A7154" s="89"/>
    </row>
    <row r="7155" spans="1:1" x14ac:dyDescent="0.25">
      <c r="A7155" s="89"/>
    </row>
    <row r="7156" spans="1:1" x14ac:dyDescent="0.25">
      <c r="A7156" s="89"/>
    </row>
    <row r="7157" spans="1:1" x14ac:dyDescent="0.25">
      <c r="A7157" s="89"/>
    </row>
    <row r="7158" spans="1:1" x14ac:dyDescent="0.25">
      <c r="A7158" s="89"/>
    </row>
    <row r="7159" spans="1:1" x14ac:dyDescent="0.25">
      <c r="A7159" s="89"/>
    </row>
    <row r="7160" spans="1:1" x14ac:dyDescent="0.25">
      <c r="A7160" s="89"/>
    </row>
    <row r="7161" spans="1:1" x14ac:dyDescent="0.25">
      <c r="A7161" s="89"/>
    </row>
    <row r="7162" spans="1:1" x14ac:dyDescent="0.25">
      <c r="A7162" s="89"/>
    </row>
    <row r="7163" spans="1:1" x14ac:dyDescent="0.25">
      <c r="A7163" s="89"/>
    </row>
    <row r="7164" spans="1:1" x14ac:dyDescent="0.25">
      <c r="A7164" s="89"/>
    </row>
    <row r="7165" spans="1:1" x14ac:dyDescent="0.25">
      <c r="A7165" s="89"/>
    </row>
    <row r="7166" spans="1:1" x14ac:dyDescent="0.25">
      <c r="A7166" s="89"/>
    </row>
    <row r="7167" spans="1:1" x14ac:dyDescent="0.25">
      <c r="A7167" s="89"/>
    </row>
    <row r="7168" spans="1:1" x14ac:dyDescent="0.25">
      <c r="A7168" s="89"/>
    </row>
    <row r="7169" spans="1:1" x14ac:dyDescent="0.25">
      <c r="A7169" s="89"/>
    </row>
    <row r="7170" spans="1:1" x14ac:dyDescent="0.25">
      <c r="A7170" s="89"/>
    </row>
    <row r="7171" spans="1:1" x14ac:dyDescent="0.25">
      <c r="A7171" s="89"/>
    </row>
    <row r="7172" spans="1:1" x14ac:dyDescent="0.25">
      <c r="A7172" s="89"/>
    </row>
    <row r="7173" spans="1:1" x14ac:dyDescent="0.25">
      <c r="A7173" s="89"/>
    </row>
    <row r="7174" spans="1:1" x14ac:dyDescent="0.25">
      <c r="A7174" s="89"/>
    </row>
    <row r="7175" spans="1:1" x14ac:dyDescent="0.25">
      <c r="A7175" s="89"/>
    </row>
    <row r="7176" spans="1:1" x14ac:dyDescent="0.25">
      <c r="A7176" s="89"/>
    </row>
    <row r="7177" spans="1:1" x14ac:dyDescent="0.25">
      <c r="A7177" s="89"/>
    </row>
    <row r="7178" spans="1:1" x14ac:dyDescent="0.25">
      <c r="A7178" s="89"/>
    </row>
    <row r="7179" spans="1:1" x14ac:dyDescent="0.25">
      <c r="A7179" s="89"/>
    </row>
    <row r="7180" spans="1:1" x14ac:dyDescent="0.25">
      <c r="A7180" s="89"/>
    </row>
    <row r="7181" spans="1:1" x14ac:dyDescent="0.25">
      <c r="A7181" s="89"/>
    </row>
    <row r="7182" spans="1:1" x14ac:dyDescent="0.25">
      <c r="A7182" s="89"/>
    </row>
    <row r="7183" spans="1:1" x14ac:dyDescent="0.25">
      <c r="A7183" s="89"/>
    </row>
    <row r="7184" spans="1:1" x14ac:dyDescent="0.25">
      <c r="A7184" s="89"/>
    </row>
    <row r="7185" spans="1:1" x14ac:dyDescent="0.25">
      <c r="A7185" s="89"/>
    </row>
    <row r="7186" spans="1:1" x14ac:dyDescent="0.25">
      <c r="A7186" s="89"/>
    </row>
    <row r="7187" spans="1:1" x14ac:dyDescent="0.25">
      <c r="A7187" s="89"/>
    </row>
    <row r="7188" spans="1:1" x14ac:dyDescent="0.25">
      <c r="A7188" s="89"/>
    </row>
    <row r="7189" spans="1:1" x14ac:dyDescent="0.25">
      <c r="A7189" s="89"/>
    </row>
    <row r="7190" spans="1:1" x14ac:dyDescent="0.25">
      <c r="A7190" s="89"/>
    </row>
    <row r="7191" spans="1:1" x14ac:dyDescent="0.25">
      <c r="A7191" s="89"/>
    </row>
    <row r="7192" spans="1:1" x14ac:dyDescent="0.25">
      <c r="A7192" s="89"/>
    </row>
    <row r="7193" spans="1:1" x14ac:dyDescent="0.25">
      <c r="A7193" s="89"/>
    </row>
    <row r="7194" spans="1:1" x14ac:dyDescent="0.25">
      <c r="A7194" s="89"/>
    </row>
    <row r="7195" spans="1:1" x14ac:dyDescent="0.25">
      <c r="A7195" s="89"/>
    </row>
    <row r="7196" spans="1:1" x14ac:dyDescent="0.25">
      <c r="A7196" s="89"/>
    </row>
    <row r="7197" spans="1:1" x14ac:dyDescent="0.25">
      <c r="A7197" s="89"/>
    </row>
    <row r="7198" spans="1:1" x14ac:dyDescent="0.25">
      <c r="A7198" s="89"/>
    </row>
    <row r="7199" spans="1:1" x14ac:dyDescent="0.25">
      <c r="A7199" s="89"/>
    </row>
    <row r="7200" spans="1:1" x14ac:dyDescent="0.25">
      <c r="A7200" s="89"/>
    </row>
    <row r="7201" spans="1:1" x14ac:dyDescent="0.25">
      <c r="A7201" s="89"/>
    </row>
    <row r="7202" spans="1:1" x14ac:dyDescent="0.25">
      <c r="A7202" s="89"/>
    </row>
    <row r="7203" spans="1:1" x14ac:dyDescent="0.25">
      <c r="A7203" s="89"/>
    </row>
    <row r="7204" spans="1:1" x14ac:dyDescent="0.25">
      <c r="A7204" s="89"/>
    </row>
    <row r="7205" spans="1:1" x14ac:dyDescent="0.25">
      <c r="A7205" s="89"/>
    </row>
    <row r="7206" spans="1:1" x14ac:dyDescent="0.25">
      <c r="A7206" s="89"/>
    </row>
    <row r="7207" spans="1:1" x14ac:dyDescent="0.25">
      <c r="A7207" s="89"/>
    </row>
    <row r="7208" spans="1:1" x14ac:dyDescent="0.25">
      <c r="A7208" s="89"/>
    </row>
    <row r="7209" spans="1:1" x14ac:dyDescent="0.25">
      <c r="A7209" s="89"/>
    </row>
    <row r="7210" spans="1:1" x14ac:dyDescent="0.25">
      <c r="A7210" s="89"/>
    </row>
    <row r="7211" spans="1:1" x14ac:dyDescent="0.25">
      <c r="A7211" s="89"/>
    </row>
    <row r="7212" spans="1:1" x14ac:dyDescent="0.25">
      <c r="A7212" s="89"/>
    </row>
    <row r="7213" spans="1:1" x14ac:dyDescent="0.25">
      <c r="A7213" s="89"/>
    </row>
    <row r="7214" spans="1:1" x14ac:dyDescent="0.25">
      <c r="A7214" s="89"/>
    </row>
    <row r="7215" spans="1:1" x14ac:dyDescent="0.25">
      <c r="A7215" s="89"/>
    </row>
    <row r="7216" spans="1:1" x14ac:dyDescent="0.25">
      <c r="A7216" s="89"/>
    </row>
    <row r="7217" spans="1:1" x14ac:dyDescent="0.25">
      <c r="A7217" s="89"/>
    </row>
    <row r="7218" spans="1:1" x14ac:dyDescent="0.25">
      <c r="A7218" s="89"/>
    </row>
    <row r="7219" spans="1:1" x14ac:dyDescent="0.25">
      <c r="A7219" s="89"/>
    </row>
    <row r="7220" spans="1:1" x14ac:dyDescent="0.25">
      <c r="A7220" s="89"/>
    </row>
    <row r="7221" spans="1:1" x14ac:dyDescent="0.25">
      <c r="A7221" s="89"/>
    </row>
    <row r="7222" spans="1:1" x14ac:dyDescent="0.25">
      <c r="A7222" s="89"/>
    </row>
    <row r="7223" spans="1:1" x14ac:dyDescent="0.25">
      <c r="A7223" s="89"/>
    </row>
    <row r="7224" spans="1:1" x14ac:dyDescent="0.25">
      <c r="A7224" s="89"/>
    </row>
    <row r="7225" spans="1:1" x14ac:dyDescent="0.25">
      <c r="A7225" s="89"/>
    </row>
    <row r="7226" spans="1:1" x14ac:dyDescent="0.25">
      <c r="A7226" s="89"/>
    </row>
    <row r="7227" spans="1:1" x14ac:dyDescent="0.25">
      <c r="A7227" s="89"/>
    </row>
    <row r="7228" spans="1:1" x14ac:dyDescent="0.25">
      <c r="A7228" s="89"/>
    </row>
    <row r="7229" spans="1:1" x14ac:dyDescent="0.25">
      <c r="A7229" s="89"/>
    </row>
    <row r="7230" spans="1:1" x14ac:dyDescent="0.25">
      <c r="A7230" s="89"/>
    </row>
    <row r="7231" spans="1:1" x14ac:dyDescent="0.25">
      <c r="A7231" s="89"/>
    </row>
    <row r="7232" spans="1:1" x14ac:dyDescent="0.25">
      <c r="A7232" s="89"/>
    </row>
    <row r="7233" spans="1:1" x14ac:dyDescent="0.25">
      <c r="A7233" s="89"/>
    </row>
    <row r="7234" spans="1:1" x14ac:dyDescent="0.25">
      <c r="A7234" s="89"/>
    </row>
    <row r="7235" spans="1:1" x14ac:dyDescent="0.25">
      <c r="A7235" s="89"/>
    </row>
    <row r="7236" spans="1:1" x14ac:dyDescent="0.25">
      <c r="A7236" s="89"/>
    </row>
    <row r="7237" spans="1:1" x14ac:dyDescent="0.25">
      <c r="A7237" s="89"/>
    </row>
    <row r="7238" spans="1:1" x14ac:dyDescent="0.25">
      <c r="A7238" s="89"/>
    </row>
    <row r="7239" spans="1:1" x14ac:dyDescent="0.25">
      <c r="A7239" s="89"/>
    </row>
    <row r="7240" spans="1:1" x14ac:dyDescent="0.25">
      <c r="A7240" s="89"/>
    </row>
    <row r="7241" spans="1:1" x14ac:dyDescent="0.25">
      <c r="A7241" s="89"/>
    </row>
    <row r="7242" spans="1:1" x14ac:dyDescent="0.25">
      <c r="A7242" s="89"/>
    </row>
    <row r="7243" spans="1:1" x14ac:dyDescent="0.25">
      <c r="A7243" s="89"/>
    </row>
    <row r="7244" spans="1:1" x14ac:dyDescent="0.25">
      <c r="A7244" s="89"/>
    </row>
    <row r="7245" spans="1:1" x14ac:dyDescent="0.25">
      <c r="A7245" s="89"/>
    </row>
    <row r="7246" spans="1:1" x14ac:dyDescent="0.25">
      <c r="A7246" s="89"/>
    </row>
    <row r="7247" spans="1:1" x14ac:dyDescent="0.25">
      <c r="A7247" s="89"/>
    </row>
    <row r="7248" spans="1:1" x14ac:dyDescent="0.25">
      <c r="A7248" s="89"/>
    </row>
    <row r="7249" spans="1:1" x14ac:dyDescent="0.25">
      <c r="A7249" s="89"/>
    </row>
    <row r="7250" spans="1:1" x14ac:dyDescent="0.25">
      <c r="A7250" s="89"/>
    </row>
    <row r="7251" spans="1:1" x14ac:dyDescent="0.25">
      <c r="A7251" s="89"/>
    </row>
    <row r="7252" spans="1:1" x14ac:dyDescent="0.25">
      <c r="A7252" s="89"/>
    </row>
    <row r="7253" spans="1:1" x14ac:dyDescent="0.25">
      <c r="A7253" s="89"/>
    </row>
    <row r="7254" spans="1:1" x14ac:dyDescent="0.25">
      <c r="A7254" s="89"/>
    </row>
    <row r="7255" spans="1:1" x14ac:dyDescent="0.25">
      <c r="A7255" s="89"/>
    </row>
    <row r="7256" spans="1:1" x14ac:dyDescent="0.25">
      <c r="A7256" s="89"/>
    </row>
    <row r="7257" spans="1:1" x14ac:dyDescent="0.25">
      <c r="A7257" s="89"/>
    </row>
    <row r="7258" spans="1:1" x14ac:dyDescent="0.25">
      <c r="A7258" s="89"/>
    </row>
    <row r="7259" spans="1:1" x14ac:dyDescent="0.25">
      <c r="A7259" s="89"/>
    </row>
    <row r="7260" spans="1:1" x14ac:dyDescent="0.25">
      <c r="A7260" s="89"/>
    </row>
    <row r="7261" spans="1:1" x14ac:dyDescent="0.25">
      <c r="A7261" s="89"/>
    </row>
    <row r="7262" spans="1:1" x14ac:dyDescent="0.25">
      <c r="A7262" s="89"/>
    </row>
    <row r="7263" spans="1:1" x14ac:dyDescent="0.25">
      <c r="A7263" s="89"/>
    </row>
    <row r="7264" spans="1:1" x14ac:dyDescent="0.25">
      <c r="A7264" s="89"/>
    </row>
    <row r="7265" spans="1:1" x14ac:dyDescent="0.25">
      <c r="A7265" s="89"/>
    </row>
    <row r="7266" spans="1:1" x14ac:dyDescent="0.25">
      <c r="A7266" s="89"/>
    </row>
    <row r="7267" spans="1:1" x14ac:dyDescent="0.25">
      <c r="A7267" s="89"/>
    </row>
    <row r="7268" spans="1:1" x14ac:dyDescent="0.25">
      <c r="A7268" s="89"/>
    </row>
    <row r="7269" spans="1:1" x14ac:dyDescent="0.25">
      <c r="A7269" s="89"/>
    </row>
    <row r="7270" spans="1:1" x14ac:dyDescent="0.25">
      <c r="A7270" s="89"/>
    </row>
    <row r="7271" spans="1:1" x14ac:dyDescent="0.25">
      <c r="A7271" s="89"/>
    </row>
    <row r="7272" spans="1:1" x14ac:dyDescent="0.25">
      <c r="A7272" s="89"/>
    </row>
    <row r="7273" spans="1:1" x14ac:dyDescent="0.25">
      <c r="A7273" s="89"/>
    </row>
    <row r="7274" spans="1:1" x14ac:dyDescent="0.25">
      <c r="A7274" s="89"/>
    </row>
    <row r="7275" spans="1:1" x14ac:dyDescent="0.25">
      <c r="A7275" s="89"/>
    </row>
    <row r="7276" spans="1:1" x14ac:dyDescent="0.25">
      <c r="A7276" s="89"/>
    </row>
    <row r="7277" spans="1:1" x14ac:dyDescent="0.25">
      <c r="A7277" s="89"/>
    </row>
    <row r="7278" spans="1:1" x14ac:dyDescent="0.25">
      <c r="A7278" s="89"/>
    </row>
    <row r="7279" spans="1:1" x14ac:dyDescent="0.25">
      <c r="A7279" s="89"/>
    </row>
    <row r="7280" spans="1:1" x14ac:dyDescent="0.25">
      <c r="A7280" s="89"/>
    </row>
    <row r="7281" spans="1:1" x14ac:dyDescent="0.25">
      <c r="A7281" s="89"/>
    </row>
    <row r="7282" spans="1:1" x14ac:dyDescent="0.25">
      <c r="A7282" s="89"/>
    </row>
    <row r="7283" spans="1:1" x14ac:dyDescent="0.25">
      <c r="A7283" s="89"/>
    </row>
    <row r="7284" spans="1:1" x14ac:dyDescent="0.25">
      <c r="A7284" s="89"/>
    </row>
    <row r="7285" spans="1:1" x14ac:dyDescent="0.25">
      <c r="A7285" s="89"/>
    </row>
    <row r="7286" spans="1:1" x14ac:dyDescent="0.25">
      <c r="A7286" s="89"/>
    </row>
    <row r="7287" spans="1:1" x14ac:dyDescent="0.25">
      <c r="A7287" s="89"/>
    </row>
    <row r="7288" spans="1:1" x14ac:dyDescent="0.25">
      <c r="A7288" s="89"/>
    </row>
    <row r="7289" spans="1:1" x14ac:dyDescent="0.25">
      <c r="A7289" s="89"/>
    </row>
    <row r="7290" spans="1:1" x14ac:dyDescent="0.25">
      <c r="A7290" s="89"/>
    </row>
    <row r="7291" spans="1:1" x14ac:dyDescent="0.25">
      <c r="A7291" s="89"/>
    </row>
    <row r="7292" spans="1:1" x14ac:dyDescent="0.25">
      <c r="A7292" s="89"/>
    </row>
    <row r="7293" spans="1:1" x14ac:dyDescent="0.25">
      <c r="A7293" s="89"/>
    </row>
    <row r="7294" spans="1:1" x14ac:dyDescent="0.25">
      <c r="A7294" s="89"/>
    </row>
    <row r="7295" spans="1:1" x14ac:dyDescent="0.25">
      <c r="A7295" s="89"/>
    </row>
    <row r="7296" spans="1:1" x14ac:dyDescent="0.25">
      <c r="A7296" s="89"/>
    </row>
    <row r="7297" spans="1:1" x14ac:dyDescent="0.25">
      <c r="A7297" s="89"/>
    </row>
    <row r="7298" spans="1:1" x14ac:dyDescent="0.25">
      <c r="A7298" s="89"/>
    </row>
    <row r="7299" spans="1:1" x14ac:dyDescent="0.25">
      <c r="A7299" s="89"/>
    </row>
    <row r="7300" spans="1:1" x14ac:dyDescent="0.25">
      <c r="A7300" s="89"/>
    </row>
    <row r="7301" spans="1:1" x14ac:dyDescent="0.25">
      <c r="A7301" s="89"/>
    </row>
    <row r="7302" spans="1:1" x14ac:dyDescent="0.25">
      <c r="A7302" s="89"/>
    </row>
    <row r="7303" spans="1:1" x14ac:dyDescent="0.25">
      <c r="A7303" s="89"/>
    </row>
    <row r="7304" spans="1:1" x14ac:dyDescent="0.25">
      <c r="A7304" s="89"/>
    </row>
    <row r="7305" spans="1:1" x14ac:dyDescent="0.25">
      <c r="A7305" s="89"/>
    </row>
    <row r="7306" spans="1:1" x14ac:dyDescent="0.25">
      <c r="A7306" s="89"/>
    </row>
    <row r="7307" spans="1:1" x14ac:dyDescent="0.25">
      <c r="A7307" s="89"/>
    </row>
    <row r="7308" spans="1:1" x14ac:dyDescent="0.25">
      <c r="A7308" s="89"/>
    </row>
    <row r="7309" spans="1:1" x14ac:dyDescent="0.25">
      <c r="A7309" s="89"/>
    </row>
    <row r="7310" spans="1:1" x14ac:dyDescent="0.25">
      <c r="A7310" s="89"/>
    </row>
    <row r="7311" spans="1:1" x14ac:dyDescent="0.25">
      <c r="A7311" s="89"/>
    </row>
    <row r="7312" spans="1:1" x14ac:dyDescent="0.25">
      <c r="A7312" s="89"/>
    </row>
    <row r="7313" spans="1:1" x14ac:dyDescent="0.25">
      <c r="A7313" s="89"/>
    </row>
    <row r="7314" spans="1:1" x14ac:dyDescent="0.25">
      <c r="A7314" s="89"/>
    </row>
    <row r="7315" spans="1:1" x14ac:dyDescent="0.25">
      <c r="A7315" s="89"/>
    </row>
    <row r="7316" spans="1:1" x14ac:dyDescent="0.25">
      <c r="A7316" s="89"/>
    </row>
    <row r="7317" spans="1:1" x14ac:dyDescent="0.25">
      <c r="A7317" s="89"/>
    </row>
    <row r="7318" spans="1:1" x14ac:dyDescent="0.25">
      <c r="A7318" s="89"/>
    </row>
    <row r="7319" spans="1:1" x14ac:dyDescent="0.25">
      <c r="A7319" s="89"/>
    </row>
    <row r="7320" spans="1:1" x14ac:dyDescent="0.25">
      <c r="A7320" s="89"/>
    </row>
    <row r="7321" spans="1:1" x14ac:dyDescent="0.25">
      <c r="A7321" s="89"/>
    </row>
    <row r="7322" spans="1:1" x14ac:dyDescent="0.25">
      <c r="A7322" s="89"/>
    </row>
    <row r="7323" spans="1:1" x14ac:dyDescent="0.25">
      <c r="A7323" s="89"/>
    </row>
    <row r="7324" spans="1:1" x14ac:dyDescent="0.25">
      <c r="A7324" s="89"/>
    </row>
    <row r="7325" spans="1:1" x14ac:dyDescent="0.25">
      <c r="A7325" s="89"/>
    </row>
    <row r="7326" spans="1:1" x14ac:dyDescent="0.25">
      <c r="A7326" s="89"/>
    </row>
    <row r="7327" spans="1:1" x14ac:dyDescent="0.25">
      <c r="A7327" s="89"/>
    </row>
    <row r="7328" spans="1:1" x14ac:dyDescent="0.25">
      <c r="A7328" s="89"/>
    </row>
    <row r="7329" spans="1:1" x14ac:dyDescent="0.25">
      <c r="A7329" s="89"/>
    </row>
    <row r="7330" spans="1:1" x14ac:dyDescent="0.25">
      <c r="A7330" s="89"/>
    </row>
    <row r="7331" spans="1:1" x14ac:dyDescent="0.25">
      <c r="A7331" s="89"/>
    </row>
    <row r="7332" spans="1:1" x14ac:dyDescent="0.25">
      <c r="A7332" s="89"/>
    </row>
    <row r="7333" spans="1:1" x14ac:dyDescent="0.25">
      <c r="A7333" s="89"/>
    </row>
    <row r="7334" spans="1:1" x14ac:dyDescent="0.25">
      <c r="A7334" s="89"/>
    </row>
    <row r="7335" spans="1:1" x14ac:dyDescent="0.25">
      <c r="A7335" s="89"/>
    </row>
    <row r="7336" spans="1:1" x14ac:dyDescent="0.25">
      <c r="A7336" s="89"/>
    </row>
    <row r="7337" spans="1:1" x14ac:dyDescent="0.25">
      <c r="A7337" s="89"/>
    </row>
    <row r="7338" spans="1:1" x14ac:dyDescent="0.25">
      <c r="A7338" s="89"/>
    </row>
    <row r="7339" spans="1:1" x14ac:dyDescent="0.25">
      <c r="A7339" s="89"/>
    </row>
    <row r="7340" spans="1:1" x14ac:dyDescent="0.25">
      <c r="A7340" s="89"/>
    </row>
    <row r="7341" spans="1:1" x14ac:dyDescent="0.25">
      <c r="A7341" s="89"/>
    </row>
    <row r="7342" spans="1:1" x14ac:dyDescent="0.25">
      <c r="A7342" s="89"/>
    </row>
    <row r="7343" spans="1:1" x14ac:dyDescent="0.25">
      <c r="A7343" s="89"/>
    </row>
    <row r="7344" spans="1:1" x14ac:dyDescent="0.25">
      <c r="A7344" s="89"/>
    </row>
    <row r="7345" spans="1:1" x14ac:dyDescent="0.25">
      <c r="A7345" s="89"/>
    </row>
    <row r="7346" spans="1:1" x14ac:dyDescent="0.25">
      <c r="A7346" s="89"/>
    </row>
    <row r="7347" spans="1:1" x14ac:dyDescent="0.25">
      <c r="A7347" s="89"/>
    </row>
    <row r="7348" spans="1:1" x14ac:dyDescent="0.25">
      <c r="A7348" s="89"/>
    </row>
    <row r="7349" spans="1:1" x14ac:dyDescent="0.25">
      <c r="A7349" s="89"/>
    </row>
    <row r="7350" spans="1:1" x14ac:dyDescent="0.25">
      <c r="A7350" s="89"/>
    </row>
    <row r="7351" spans="1:1" x14ac:dyDescent="0.25">
      <c r="A7351" s="89"/>
    </row>
    <row r="7352" spans="1:1" x14ac:dyDescent="0.25">
      <c r="A7352" s="89"/>
    </row>
    <row r="7353" spans="1:1" x14ac:dyDescent="0.25">
      <c r="A7353" s="89"/>
    </row>
    <row r="7354" spans="1:1" x14ac:dyDescent="0.25">
      <c r="A7354" s="89"/>
    </row>
    <row r="7355" spans="1:1" x14ac:dyDescent="0.25">
      <c r="A7355" s="89"/>
    </row>
    <row r="7356" spans="1:1" x14ac:dyDescent="0.25">
      <c r="A7356" s="89"/>
    </row>
    <row r="7357" spans="1:1" x14ac:dyDescent="0.25">
      <c r="A7357" s="89"/>
    </row>
    <row r="7358" spans="1:1" x14ac:dyDescent="0.25">
      <c r="A7358" s="89"/>
    </row>
    <row r="7359" spans="1:1" x14ac:dyDescent="0.25">
      <c r="A7359" s="89"/>
    </row>
    <row r="7360" spans="1:1" x14ac:dyDescent="0.25">
      <c r="A7360" s="89"/>
    </row>
    <row r="7361" spans="1:1" x14ac:dyDescent="0.25">
      <c r="A7361" s="89"/>
    </row>
    <row r="7362" spans="1:1" x14ac:dyDescent="0.25">
      <c r="A7362" s="89"/>
    </row>
    <row r="7363" spans="1:1" x14ac:dyDescent="0.25">
      <c r="A7363" s="89"/>
    </row>
    <row r="7364" spans="1:1" x14ac:dyDescent="0.25">
      <c r="A7364" s="89"/>
    </row>
    <row r="7365" spans="1:1" x14ac:dyDescent="0.25">
      <c r="A7365" s="89"/>
    </row>
    <row r="7366" spans="1:1" x14ac:dyDescent="0.25">
      <c r="A7366" s="89"/>
    </row>
    <row r="7367" spans="1:1" x14ac:dyDescent="0.25">
      <c r="A7367" s="89"/>
    </row>
    <row r="7368" spans="1:1" x14ac:dyDescent="0.25">
      <c r="A7368" s="89"/>
    </row>
    <row r="7369" spans="1:1" x14ac:dyDescent="0.25">
      <c r="A7369" s="89"/>
    </row>
    <row r="7370" spans="1:1" x14ac:dyDescent="0.25">
      <c r="A7370" s="89"/>
    </row>
    <row r="7371" spans="1:1" x14ac:dyDescent="0.25">
      <c r="A7371" s="89"/>
    </row>
    <row r="7372" spans="1:1" x14ac:dyDescent="0.25">
      <c r="A7372" s="89"/>
    </row>
    <row r="7373" spans="1:1" x14ac:dyDescent="0.25">
      <c r="A7373" s="89"/>
    </row>
    <row r="7374" spans="1:1" x14ac:dyDescent="0.25">
      <c r="A7374" s="89"/>
    </row>
    <row r="7375" spans="1:1" x14ac:dyDescent="0.25">
      <c r="A7375" s="89"/>
    </row>
    <row r="7376" spans="1:1" x14ac:dyDescent="0.25">
      <c r="A7376" s="89"/>
    </row>
    <row r="7377" spans="1:1" x14ac:dyDescent="0.25">
      <c r="A7377" s="89"/>
    </row>
    <row r="7378" spans="1:1" x14ac:dyDescent="0.25">
      <c r="A7378" s="89"/>
    </row>
    <row r="7379" spans="1:1" x14ac:dyDescent="0.25">
      <c r="A7379" s="89"/>
    </row>
    <row r="7380" spans="1:1" x14ac:dyDescent="0.25">
      <c r="A7380" s="89"/>
    </row>
    <row r="7381" spans="1:1" x14ac:dyDescent="0.25">
      <c r="A7381" s="89"/>
    </row>
    <row r="7382" spans="1:1" x14ac:dyDescent="0.25">
      <c r="A7382" s="89"/>
    </row>
    <row r="7383" spans="1:1" x14ac:dyDescent="0.25">
      <c r="A7383" s="89"/>
    </row>
    <row r="7384" spans="1:1" x14ac:dyDescent="0.25">
      <c r="A7384" s="89"/>
    </row>
    <row r="7385" spans="1:1" x14ac:dyDescent="0.25">
      <c r="A7385" s="89"/>
    </row>
    <row r="7386" spans="1:1" x14ac:dyDescent="0.25">
      <c r="A7386" s="89"/>
    </row>
    <row r="7387" spans="1:1" x14ac:dyDescent="0.25">
      <c r="A7387" s="89"/>
    </row>
    <row r="7388" spans="1:1" x14ac:dyDescent="0.25">
      <c r="A7388" s="89"/>
    </row>
    <row r="7389" spans="1:1" x14ac:dyDescent="0.25">
      <c r="A7389" s="89"/>
    </row>
    <row r="7390" spans="1:1" x14ac:dyDescent="0.25">
      <c r="A7390" s="89"/>
    </row>
    <row r="7391" spans="1:1" x14ac:dyDescent="0.25">
      <c r="A7391" s="89"/>
    </row>
    <row r="7392" spans="1:1" x14ac:dyDescent="0.25">
      <c r="A7392" s="89"/>
    </row>
    <row r="7393" spans="1:1" x14ac:dyDescent="0.25">
      <c r="A7393" s="89"/>
    </row>
    <row r="7394" spans="1:1" x14ac:dyDescent="0.25">
      <c r="A7394" s="89"/>
    </row>
    <row r="7395" spans="1:1" x14ac:dyDescent="0.25">
      <c r="A7395" s="89"/>
    </row>
    <row r="7396" spans="1:1" x14ac:dyDescent="0.25">
      <c r="A7396" s="89"/>
    </row>
    <row r="7397" spans="1:1" x14ac:dyDescent="0.25">
      <c r="A7397" s="89"/>
    </row>
    <row r="7398" spans="1:1" x14ac:dyDescent="0.25">
      <c r="A7398" s="89"/>
    </row>
    <row r="7399" spans="1:1" x14ac:dyDescent="0.25">
      <c r="A7399" s="89"/>
    </row>
    <row r="7400" spans="1:1" x14ac:dyDescent="0.25">
      <c r="A7400" s="89"/>
    </row>
    <row r="7401" spans="1:1" x14ac:dyDescent="0.25">
      <c r="A7401" s="89"/>
    </row>
    <row r="7402" spans="1:1" x14ac:dyDescent="0.25">
      <c r="A7402" s="89"/>
    </row>
    <row r="7403" spans="1:1" x14ac:dyDescent="0.25">
      <c r="A7403" s="89"/>
    </row>
    <row r="7404" spans="1:1" x14ac:dyDescent="0.25">
      <c r="A7404" s="89"/>
    </row>
    <row r="7405" spans="1:1" x14ac:dyDescent="0.25">
      <c r="A7405" s="89"/>
    </row>
    <row r="7406" spans="1:1" x14ac:dyDescent="0.25">
      <c r="A7406" s="89"/>
    </row>
    <row r="7407" spans="1:1" x14ac:dyDescent="0.25">
      <c r="A7407" s="89"/>
    </row>
    <row r="7408" spans="1:1" x14ac:dyDescent="0.25">
      <c r="A7408" s="89"/>
    </row>
    <row r="7409" spans="1:1" x14ac:dyDescent="0.25">
      <c r="A7409" s="89"/>
    </row>
    <row r="7410" spans="1:1" x14ac:dyDescent="0.25">
      <c r="A7410" s="89"/>
    </row>
    <row r="7411" spans="1:1" x14ac:dyDescent="0.25">
      <c r="A7411" s="89"/>
    </row>
    <row r="7412" spans="1:1" x14ac:dyDescent="0.25">
      <c r="A7412" s="89"/>
    </row>
    <row r="7413" spans="1:1" x14ac:dyDescent="0.25">
      <c r="A7413" s="89"/>
    </row>
    <row r="7414" spans="1:1" x14ac:dyDescent="0.25">
      <c r="A7414" s="89"/>
    </row>
    <row r="7415" spans="1:1" x14ac:dyDescent="0.25">
      <c r="A7415" s="89"/>
    </row>
    <row r="7416" spans="1:1" x14ac:dyDescent="0.25">
      <c r="A7416" s="89"/>
    </row>
    <row r="7417" spans="1:1" x14ac:dyDescent="0.25">
      <c r="A7417" s="89"/>
    </row>
    <row r="7418" spans="1:1" x14ac:dyDescent="0.25">
      <c r="A7418" s="89"/>
    </row>
    <row r="7419" spans="1:1" x14ac:dyDescent="0.25">
      <c r="A7419" s="89"/>
    </row>
    <row r="7420" spans="1:1" x14ac:dyDescent="0.25">
      <c r="A7420" s="89"/>
    </row>
    <row r="7421" spans="1:1" x14ac:dyDescent="0.25">
      <c r="A7421" s="89"/>
    </row>
    <row r="7422" spans="1:1" x14ac:dyDescent="0.25">
      <c r="A7422" s="89"/>
    </row>
    <row r="7423" spans="1:1" x14ac:dyDescent="0.25">
      <c r="A7423" s="89"/>
    </row>
    <row r="7424" spans="1:1" x14ac:dyDescent="0.25">
      <c r="A7424" s="89"/>
    </row>
    <row r="7425" spans="1:1" x14ac:dyDescent="0.25">
      <c r="A7425" s="89"/>
    </row>
    <row r="7426" spans="1:1" x14ac:dyDescent="0.25">
      <c r="A7426" s="89"/>
    </row>
    <row r="7427" spans="1:1" x14ac:dyDescent="0.25">
      <c r="A7427" s="89"/>
    </row>
    <row r="7428" spans="1:1" x14ac:dyDescent="0.25">
      <c r="A7428" s="89"/>
    </row>
    <row r="7429" spans="1:1" x14ac:dyDescent="0.25">
      <c r="A7429" s="89"/>
    </row>
    <row r="7430" spans="1:1" x14ac:dyDescent="0.25">
      <c r="A7430" s="89"/>
    </row>
    <row r="7431" spans="1:1" x14ac:dyDescent="0.25">
      <c r="A7431" s="89"/>
    </row>
    <row r="7432" spans="1:1" x14ac:dyDescent="0.25">
      <c r="A7432" s="89"/>
    </row>
    <row r="7433" spans="1:1" x14ac:dyDescent="0.25">
      <c r="A7433" s="89"/>
    </row>
    <row r="7434" spans="1:1" x14ac:dyDescent="0.25">
      <c r="A7434" s="89"/>
    </row>
    <row r="7435" spans="1:1" x14ac:dyDescent="0.25">
      <c r="A7435" s="89"/>
    </row>
    <row r="7436" spans="1:1" x14ac:dyDescent="0.25">
      <c r="A7436" s="89"/>
    </row>
    <row r="7437" spans="1:1" x14ac:dyDescent="0.25">
      <c r="A7437" s="89"/>
    </row>
    <row r="7438" spans="1:1" x14ac:dyDescent="0.25">
      <c r="A7438" s="89"/>
    </row>
    <row r="7439" spans="1:1" x14ac:dyDescent="0.25">
      <c r="A7439" s="89"/>
    </row>
    <row r="7440" spans="1:1" x14ac:dyDescent="0.25">
      <c r="A7440" s="89"/>
    </row>
    <row r="7441" spans="1:1" x14ac:dyDescent="0.25">
      <c r="A7441" s="89"/>
    </row>
    <row r="7442" spans="1:1" x14ac:dyDescent="0.25">
      <c r="A7442" s="89"/>
    </row>
    <row r="7443" spans="1:1" x14ac:dyDescent="0.25">
      <c r="A7443" s="89"/>
    </row>
    <row r="7444" spans="1:1" x14ac:dyDescent="0.25">
      <c r="A7444" s="89"/>
    </row>
    <row r="7445" spans="1:1" x14ac:dyDescent="0.25">
      <c r="A7445" s="89"/>
    </row>
    <row r="7446" spans="1:1" x14ac:dyDescent="0.25">
      <c r="A7446" s="89"/>
    </row>
    <row r="7447" spans="1:1" x14ac:dyDescent="0.25">
      <c r="A7447" s="89"/>
    </row>
    <row r="7448" spans="1:1" x14ac:dyDescent="0.25">
      <c r="A7448" s="89"/>
    </row>
    <row r="7449" spans="1:1" x14ac:dyDescent="0.25">
      <c r="A7449" s="89"/>
    </row>
    <row r="7450" spans="1:1" x14ac:dyDescent="0.25">
      <c r="A7450" s="89"/>
    </row>
    <row r="7451" spans="1:1" x14ac:dyDescent="0.25">
      <c r="A7451" s="89"/>
    </row>
    <row r="7452" spans="1:1" x14ac:dyDescent="0.25">
      <c r="A7452" s="89"/>
    </row>
    <row r="7453" spans="1:1" x14ac:dyDescent="0.25">
      <c r="A7453" s="89"/>
    </row>
    <row r="7454" spans="1:1" x14ac:dyDescent="0.25">
      <c r="A7454" s="89"/>
    </row>
    <row r="7455" spans="1:1" x14ac:dyDescent="0.25">
      <c r="A7455" s="89"/>
    </row>
    <row r="7456" spans="1:1" x14ac:dyDescent="0.25">
      <c r="A7456" s="89"/>
    </row>
    <row r="7457" spans="1:1" x14ac:dyDescent="0.25">
      <c r="A7457" s="89"/>
    </row>
    <row r="7458" spans="1:1" x14ac:dyDescent="0.25">
      <c r="A7458" s="89"/>
    </row>
    <row r="7459" spans="1:1" x14ac:dyDescent="0.25">
      <c r="A7459" s="89"/>
    </row>
    <row r="7460" spans="1:1" x14ac:dyDescent="0.25">
      <c r="A7460" s="89"/>
    </row>
    <row r="7461" spans="1:1" x14ac:dyDescent="0.25">
      <c r="A7461" s="89"/>
    </row>
    <row r="7462" spans="1:1" x14ac:dyDescent="0.25">
      <c r="A7462" s="89"/>
    </row>
    <row r="7463" spans="1:1" x14ac:dyDescent="0.25">
      <c r="A7463" s="89"/>
    </row>
    <row r="7464" spans="1:1" x14ac:dyDescent="0.25">
      <c r="A7464" s="89"/>
    </row>
    <row r="7465" spans="1:1" x14ac:dyDescent="0.25">
      <c r="A7465" s="89"/>
    </row>
    <row r="7466" spans="1:1" x14ac:dyDescent="0.25">
      <c r="A7466" s="89"/>
    </row>
    <row r="7467" spans="1:1" x14ac:dyDescent="0.25">
      <c r="A7467" s="89"/>
    </row>
    <row r="7468" spans="1:1" x14ac:dyDescent="0.25">
      <c r="A7468" s="89"/>
    </row>
    <row r="7469" spans="1:1" x14ac:dyDescent="0.25">
      <c r="A7469" s="89"/>
    </row>
    <row r="7470" spans="1:1" x14ac:dyDescent="0.25">
      <c r="A7470" s="89"/>
    </row>
    <row r="7471" spans="1:1" x14ac:dyDescent="0.25">
      <c r="A7471" s="89"/>
    </row>
    <row r="7472" spans="1:1" x14ac:dyDescent="0.25">
      <c r="A7472" s="89"/>
    </row>
    <row r="7473" spans="1:1" x14ac:dyDescent="0.25">
      <c r="A7473" s="89"/>
    </row>
    <row r="7474" spans="1:1" x14ac:dyDescent="0.25">
      <c r="A7474" s="89"/>
    </row>
    <row r="7475" spans="1:1" x14ac:dyDescent="0.25">
      <c r="A7475" s="89"/>
    </row>
    <row r="7476" spans="1:1" x14ac:dyDescent="0.25">
      <c r="A7476" s="89"/>
    </row>
    <row r="7477" spans="1:1" x14ac:dyDescent="0.25">
      <c r="A7477" s="89"/>
    </row>
    <row r="7478" spans="1:1" x14ac:dyDescent="0.25">
      <c r="A7478" s="89"/>
    </row>
    <row r="7479" spans="1:1" x14ac:dyDescent="0.25">
      <c r="A7479" s="89"/>
    </row>
    <row r="7480" spans="1:1" x14ac:dyDescent="0.25">
      <c r="A7480" s="89"/>
    </row>
    <row r="7481" spans="1:1" x14ac:dyDescent="0.25">
      <c r="A7481" s="89"/>
    </row>
    <row r="7482" spans="1:1" x14ac:dyDescent="0.25">
      <c r="A7482" s="89"/>
    </row>
    <row r="7483" spans="1:1" x14ac:dyDescent="0.25">
      <c r="A7483" s="89"/>
    </row>
    <row r="7484" spans="1:1" x14ac:dyDescent="0.25">
      <c r="A7484" s="89"/>
    </row>
    <row r="7485" spans="1:1" x14ac:dyDescent="0.25">
      <c r="A7485" s="89"/>
    </row>
    <row r="7486" spans="1:1" x14ac:dyDescent="0.25">
      <c r="A7486" s="89"/>
    </row>
    <row r="7487" spans="1:1" x14ac:dyDescent="0.25">
      <c r="A7487" s="89"/>
    </row>
    <row r="7488" spans="1:1" x14ac:dyDescent="0.25">
      <c r="A7488" s="89"/>
    </row>
    <row r="7489" spans="1:1" x14ac:dyDescent="0.25">
      <c r="A7489" s="89"/>
    </row>
    <row r="7490" spans="1:1" x14ac:dyDescent="0.25">
      <c r="A7490" s="89"/>
    </row>
    <row r="7491" spans="1:1" x14ac:dyDescent="0.25">
      <c r="A7491" s="89"/>
    </row>
    <row r="7492" spans="1:1" x14ac:dyDescent="0.25">
      <c r="A7492" s="89"/>
    </row>
    <row r="7493" spans="1:1" x14ac:dyDescent="0.25">
      <c r="A7493" s="89"/>
    </row>
    <row r="7494" spans="1:1" x14ac:dyDescent="0.25">
      <c r="A7494" s="89"/>
    </row>
    <row r="7495" spans="1:1" x14ac:dyDescent="0.25">
      <c r="A7495" s="89"/>
    </row>
    <row r="7496" spans="1:1" x14ac:dyDescent="0.25">
      <c r="A7496" s="89"/>
    </row>
    <row r="7497" spans="1:1" x14ac:dyDescent="0.25">
      <c r="A7497" s="89"/>
    </row>
    <row r="7498" spans="1:1" x14ac:dyDescent="0.25">
      <c r="A7498" s="89"/>
    </row>
    <row r="7499" spans="1:1" x14ac:dyDescent="0.25">
      <c r="A7499" s="89"/>
    </row>
    <row r="7500" spans="1:1" x14ac:dyDescent="0.25">
      <c r="A7500" s="89"/>
    </row>
    <row r="7501" spans="1:1" x14ac:dyDescent="0.25">
      <c r="A7501" s="89"/>
    </row>
    <row r="7502" spans="1:1" x14ac:dyDescent="0.25">
      <c r="A7502" s="89"/>
    </row>
    <row r="7503" spans="1:1" x14ac:dyDescent="0.25">
      <c r="A7503" s="89"/>
    </row>
    <row r="7504" spans="1:1" x14ac:dyDescent="0.25">
      <c r="A7504" s="89"/>
    </row>
    <row r="7505" spans="1:1" x14ac:dyDescent="0.25">
      <c r="A7505" s="89"/>
    </row>
    <row r="7506" spans="1:1" x14ac:dyDescent="0.25">
      <c r="A7506" s="89"/>
    </row>
    <row r="7507" spans="1:1" x14ac:dyDescent="0.25">
      <c r="A7507" s="89"/>
    </row>
    <row r="7508" spans="1:1" x14ac:dyDescent="0.25">
      <c r="A7508" s="89"/>
    </row>
    <row r="7509" spans="1:1" x14ac:dyDescent="0.25">
      <c r="A7509" s="89"/>
    </row>
    <row r="7510" spans="1:1" x14ac:dyDescent="0.25">
      <c r="A7510" s="89"/>
    </row>
    <row r="7511" spans="1:1" x14ac:dyDescent="0.25">
      <c r="A7511" s="89"/>
    </row>
    <row r="7512" spans="1:1" x14ac:dyDescent="0.25">
      <c r="A7512" s="89"/>
    </row>
    <row r="7513" spans="1:1" x14ac:dyDescent="0.25">
      <c r="A7513" s="89"/>
    </row>
    <row r="7514" spans="1:1" x14ac:dyDescent="0.25">
      <c r="A7514" s="89"/>
    </row>
    <row r="7515" spans="1:1" x14ac:dyDescent="0.25">
      <c r="A7515" s="89"/>
    </row>
    <row r="7516" spans="1:1" x14ac:dyDescent="0.25">
      <c r="A7516" s="89"/>
    </row>
    <row r="7517" spans="1:1" x14ac:dyDescent="0.25">
      <c r="A7517" s="89"/>
    </row>
    <row r="7518" spans="1:1" x14ac:dyDescent="0.25">
      <c r="A7518" s="89"/>
    </row>
    <row r="7519" spans="1:1" x14ac:dyDescent="0.25">
      <c r="A7519" s="89"/>
    </row>
    <row r="7520" spans="1:1" x14ac:dyDescent="0.25">
      <c r="A7520" s="89"/>
    </row>
    <row r="7521" spans="1:1" x14ac:dyDescent="0.25">
      <c r="A7521" s="89"/>
    </row>
    <row r="7522" spans="1:1" x14ac:dyDescent="0.25">
      <c r="A7522" s="89"/>
    </row>
    <row r="7523" spans="1:1" x14ac:dyDescent="0.25">
      <c r="A7523" s="89"/>
    </row>
    <row r="7524" spans="1:1" x14ac:dyDescent="0.25">
      <c r="A7524" s="89"/>
    </row>
    <row r="7525" spans="1:1" x14ac:dyDescent="0.25">
      <c r="A7525" s="89"/>
    </row>
    <row r="7526" spans="1:1" x14ac:dyDescent="0.25">
      <c r="A7526" s="89"/>
    </row>
    <row r="7527" spans="1:1" x14ac:dyDescent="0.25">
      <c r="A7527" s="89"/>
    </row>
    <row r="7528" spans="1:1" x14ac:dyDescent="0.25">
      <c r="A7528" s="89"/>
    </row>
    <row r="7529" spans="1:1" x14ac:dyDescent="0.25">
      <c r="A7529" s="89"/>
    </row>
    <row r="7530" spans="1:1" x14ac:dyDescent="0.25">
      <c r="A7530" s="89"/>
    </row>
    <row r="7531" spans="1:1" x14ac:dyDescent="0.25">
      <c r="A7531" s="89"/>
    </row>
    <row r="7532" spans="1:1" x14ac:dyDescent="0.25">
      <c r="A7532" s="89"/>
    </row>
    <row r="7533" spans="1:1" x14ac:dyDescent="0.25">
      <c r="A7533" s="89"/>
    </row>
    <row r="7534" spans="1:1" x14ac:dyDescent="0.25">
      <c r="A7534" s="89"/>
    </row>
    <row r="7535" spans="1:1" x14ac:dyDescent="0.25">
      <c r="A7535" s="89"/>
    </row>
    <row r="7536" spans="1:1" x14ac:dyDescent="0.25">
      <c r="A7536" s="89"/>
    </row>
    <row r="7537" spans="1:1" x14ac:dyDescent="0.25">
      <c r="A7537" s="89"/>
    </row>
    <row r="7538" spans="1:1" x14ac:dyDescent="0.25">
      <c r="A7538" s="89"/>
    </row>
    <row r="7539" spans="1:1" x14ac:dyDescent="0.25">
      <c r="A7539" s="89"/>
    </row>
    <row r="7540" spans="1:1" x14ac:dyDescent="0.25">
      <c r="A7540" s="89"/>
    </row>
    <row r="7541" spans="1:1" x14ac:dyDescent="0.25">
      <c r="A7541" s="89"/>
    </row>
    <row r="7542" spans="1:1" x14ac:dyDescent="0.25">
      <c r="A7542" s="89"/>
    </row>
    <row r="7543" spans="1:1" x14ac:dyDescent="0.25">
      <c r="A7543" s="89"/>
    </row>
    <row r="7544" spans="1:1" x14ac:dyDescent="0.25">
      <c r="A7544" s="89"/>
    </row>
    <row r="7545" spans="1:1" x14ac:dyDescent="0.25">
      <c r="A7545" s="89"/>
    </row>
    <row r="7546" spans="1:1" x14ac:dyDescent="0.25">
      <c r="A7546" s="89"/>
    </row>
    <row r="7547" spans="1:1" x14ac:dyDescent="0.25">
      <c r="A7547" s="89"/>
    </row>
    <row r="7548" spans="1:1" x14ac:dyDescent="0.25">
      <c r="A7548" s="89"/>
    </row>
    <row r="7549" spans="1:1" x14ac:dyDescent="0.25">
      <c r="A7549" s="89"/>
    </row>
    <row r="7550" spans="1:1" x14ac:dyDescent="0.25">
      <c r="A7550" s="89"/>
    </row>
    <row r="7551" spans="1:1" x14ac:dyDescent="0.25">
      <c r="A7551" s="89"/>
    </row>
    <row r="7552" spans="1:1" x14ac:dyDescent="0.25">
      <c r="A7552" s="89"/>
    </row>
    <row r="7553" spans="1:1" x14ac:dyDescent="0.25">
      <c r="A7553" s="89"/>
    </row>
    <row r="7554" spans="1:1" x14ac:dyDescent="0.25">
      <c r="A7554" s="89"/>
    </row>
    <row r="7555" spans="1:1" x14ac:dyDescent="0.25">
      <c r="A7555" s="89"/>
    </row>
    <row r="7556" spans="1:1" x14ac:dyDescent="0.25">
      <c r="A7556" s="89"/>
    </row>
    <row r="7557" spans="1:1" x14ac:dyDescent="0.25">
      <c r="A7557" s="89"/>
    </row>
    <row r="7558" spans="1:1" x14ac:dyDescent="0.25">
      <c r="A7558" s="89"/>
    </row>
    <row r="7559" spans="1:1" x14ac:dyDescent="0.25">
      <c r="A7559" s="89"/>
    </row>
    <row r="7560" spans="1:1" x14ac:dyDescent="0.25">
      <c r="A7560" s="89"/>
    </row>
    <row r="7561" spans="1:1" x14ac:dyDescent="0.25">
      <c r="A7561" s="89"/>
    </row>
    <row r="7562" spans="1:1" x14ac:dyDescent="0.25">
      <c r="A7562" s="89"/>
    </row>
    <row r="7563" spans="1:1" x14ac:dyDescent="0.25">
      <c r="A7563" s="89"/>
    </row>
    <row r="7564" spans="1:1" x14ac:dyDescent="0.25">
      <c r="A7564" s="89"/>
    </row>
    <row r="7565" spans="1:1" x14ac:dyDescent="0.25">
      <c r="A7565" s="89"/>
    </row>
    <row r="7566" spans="1:1" x14ac:dyDescent="0.25">
      <c r="A7566" s="89"/>
    </row>
    <row r="7567" spans="1:1" x14ac:dyDescent="0.25">
      <c r="A7567" s="89"/>
    </row>
    <row r="7568" spans="1:1" x14ac:dyDescent="0.25">
      <c r="A7568" s="89"/>
    </row>
    <row r="7569" spans="1:1" x14ac:dyDescent="0.25">
      <c r="A7569" s="89"/>
    </row>
    <row r="7570" spans="1:1" x14ac:dyDescent="0.25">
      <c r="A7570" s="89"/>
    </row>
    <row r="7571" spans="1:1" x14ac:dyDescent="0.25">
      <c r="A7571" s="89"/>
    </row>
    <row r="7572" spans="1:1" x14ac:dyDescent="0.25">
      <c r="A7572" s="89"/>
    </row>
    <row r="7573" spans="1:1" x14ac:dyDescent="0.25">
      <c r="A7573" s="89"/>
    </row>
    <row r="7574" spans="1:1" x14ac:dyDescent="0.25">
      <c r="A7574" s="89"/>
    </row>
    <row r="7575" spans="1:1" x14ac:dyDescent="0.25">
      <c r="A7575" s="89"/>
    </row>
    <row r="7576" spans="1:1" x14ac:dyDescent="0.25">
      <c r="A7576" s="89"/>
    </row>
    <row r="7577" spans="1:1" x14ac:dyDescent="0.25">
      <c r="A7577" s="89"/>
    </row>
    <row r="7578" spans="1:1" x14ac:dyDescent="0.25">
      <c r="A7578" s="89"/>
    </row>
    <row r="7579" spans="1:1" x14ac:dyDescent="0.25">
      <c r="A7579" s="89"/>
    </row>
    <row r="7580" spans="1:1" x14ac:dyDescent="0.25">
      <c r="A7580" s="89"/>
    </row>
    <row r="7581" spans="1:1" x14ac:dyDescent="0.25">
      <c r="A7581" s="89"/>
    </row>
    <row r="7582" spans="1:1" x14ac:dyDescent="0.25">
      <c r="A7582" s="89"/>
    </row>
    <row r="7583" spans="1:1" x14ac:dyDescent="0.25">
      <c r="A7583" s="89"/>
    </row>
    <row r="7584" spans="1:1" x14ac:dyDescent="0.25">
      <c r="A7584" s="89"/>
    </row>
    <row r="7585" spans="1:1" x14ac:dyDescent="0.25">
      <c r="A7585" s="89"/>
    </row>
    <row r="7586" spans="1:1" x14ac:dyDescent="0.25">
      <c r="A7586" s="89"/>
    </row>
    <row r="7587" spans="1:1" x14ac:dyDescent="0.25">
      <c r="A7587" s="89"/>
    </row>
    <row r="7588" spans="1:1" x14ac:dyDescent="0.25">
      <c r="A7588" s="89"/>
    </row>
    <row r="7589" spans="1:1" x14ac:dyDescent="0.25">
      <c r="A7589" s="89"/>
    </row>
    <row r="7590" spans="1:1" x14ac:dyDescent="0.25">
      <c r="A7590" s="89"/>
    </row>
    <row r="7591" spans="1:1" x14ac:dyDescent="0.25">
      <c r="A7591" s="89"/>
    </row>
    <row r="7592" spans="1:1" x14ac:dyDescent="0.25">
      <c r="A7592" s="89"/>
    </row>
    <row r="7593" spans="1:1" x14ac:dyDescent="0.25">
      <c r="A7593" s="89"/>
    </row>
    <row r="7594" spans="1:1" x14ac:dyDescent="0.25">
      <c r="A7594" s="89"/>
    </row>
    <row r="7595" spans="1:1" x14ac:dyDescent="0.25">
      <c r="A7595" s="89"/>
    </row>
    <row r="7596" spans="1:1" x14ac:dyDescent="0.25">
      <c r="A7596" s="89"/>
    </row>
    <row r="7597" spans="1:1" x14ac:dyDescent="0.25">
      <c r="A7597" s="89"/>
    </row>
    <row r="7598" spans="1:1" x14ac:dyDescent="0.25">
      <c r="A7598" s="89"/>
    </row>
    <row r="7599" spans="1:1" x14ac:dyDescent="0.25">
      <c r="A7599" s="89"/>
    </row>
    <row r="7600" spans="1:1" x14ac:dyDescent="0.25">
      <c r="A7600" s="89"/>
    </row>
    <row r="7601" spans="1:1" x14ac:dyDescent="0.25">
      <c r="A7601" s="89"/>
    </row>
    <row r="7602" spans="1:1" x14ac:dyDescent="0.25">
      <c r="A7602" s="89"/>
    </row>
    <row r="7603" spans="1:1" x14ac:dyDescent="0.25">
      <c r="A7603" s="89"/>
    </row>
    <row r="7604" spans="1:1" x14ac:dyDescent="0.25">
      <c r="A7604" s="89"/>
    </row>
    <row r="7605" spans="1:1" x14ac:dyDescent="0.25">
      <c r="A7605" s="89"/>
    </row>
    <row r="7606" spans="1:1" x14ac:dyDescent="0.25">
      <c r="A7606" s="89"/>
    </row>
    <row r="7607" spans="1:1" x14ac:dyDescent="0.25">
      <c r="A7607" s="89"/>
    </row>
    <row r="7608" spans="1:1" x14ac:dyDescent="0.25">
      <c r="A7608" s="89"/>
    </row>
    <row r="7609" spans="1:1" x14ac:dyDescent="0.25">
      <c r="A7609" s="89"/>
    </row>
    <row r="7610" spans="1:1" x14ac:dyDescent="0.25">
      <c r="A7610" s="89"/>
    </row>
    <row r="7611" spans="1:1" x14ac:dyDescent="0.25">
      <c r="A7611" s="89"/>
    </row>
    <row r="7612" spans="1:1" x14ac:dyDescent="0.25">
      <c r="A7612" s="89"/>
    </row>
    <row r="7613" spans="1:1" x14ac:dyDescent="0.25">
      <c r="A7613" s="89"/>
    </row>
    <row r="7614" spans="1:1" x14ac:dyDescent="0.25">
      <c r="A7614" s="89"/>
    </row>
    <row r="7615" spans="1:1" x14ac:dyDescent="0.25">
      <c r="A7615" s="89"/>
    </row>
    <row r="7616" spans="1:1" x14ac:dyDescent="0.25">
      <c r="A7616" s="89"/>
    </row>
    <row r="7617" spans="1:1" x14ac:dyDescent="0.25">
      <c r="A7617" s="89"/>
    </row>
    <row r="7618" spans="1:1" x14ac:dyDescent="0.25">
      <c r="A7618" s="89"/>
    </row>
    <row r="7619" spans="1:1" x14ac:dyDescent="0.25">
      <c r="A7619" s="89"/>
    </row>
    <row r="7620" spans="1:1" x14ac:dyDescent="0.25">
      <c r="A7620" s="89"/>
    </row>
    <row r="7621" spans="1:1" x14ac:dyDescent="0.25">
      <c r="A7621" s="89"/>
    </row>
    <row r="7622" spans="1:1" x14ac:dyDescent="0.25">
      <c r="A7622" s="89"/>
    </row>
    <row r="7623" spans="1:1" x14ac:dyDescent="0.25">
      <c r="A7623" s="89"/>
    </row>
    <row r="7624" spans="1:1" x14ac:dyDescent="0.25">
      <c r="A7624" s="89"/>
    </row>
    <row r="7625" spans="1:1" x14ac:dyDescent="0.25">
      <c r="A7625" s="89"/>
    </row>
    <row r="7626" spans="1:1" x14ac:dyDescent="0.25">
      <c r="A7626" s="89"/>
    </row>
    <row r="7627" spans="1:1" x14ac:dyDescent="0.25">
      <c r="A7627" s="89"/>
    </row>
    <row r="7628" spans="1:1" x14ac:dyDescent="0.25">
      <c r="A7628" s="89"/>
    </row>
    <row r="7629" spans="1:1" x14ac:dyDescent="0.25">
      <c r="A7629" s="89"/>
    </row>
    <row r="7630" spans="1:1" x14ac:dyDescent="0.25">
      <c r="A7630" s="89"/>
    </row>
    <row r="7631" spans="1:1" x14ac:dyDescent="0.25">
      <c r="A7631" s="89"/>
    </row>
    <row r="7632" spans="1:1" x14ac:dyDescent="0.25">
      <c r="A7632" s="89"/>
    </row>
    <row r="7633" spans="1:1" x14ac:dyDescent="0.25">
      <c r="A7633" s="89"/>
    </row>
    <row r="7634" spans="1:1" x14ac:dyDescent="0.25">
      <c r="A7634" s="89"/>
    </row>
    <row r="7635" spans="1:1" x14ac:dyDescent="0.25">
      <c r="A7635" s="89"/>
    </row>
    <row r="7636" spans="1:1" x14ac:dyDescent="0.25">
      <c r="A7636" s="89"/>
    </row>
    <row r="7637" spans="1:1" x14ac:dyDescent="0.25">
      <c r="A7637" s="89"/>
    </row>
    <row r="7638" spans="1:1" x14ac:dyDescent="0.25">
      <c r="A7638" s="89"/>
    </row>
    <row r="7639" spans="1:1" x14ac:dyDescent="0.25">
      <c r="A7639" s="89"/>
    </row>
    <row r="7640" spans="1:1" x14ac:dyDescent="0.25">
      <c r="A7640" s="89"/>
    </row>
    <row r="7641" spans="1:1" x14ac:dyDescent="0.25">
      <c r="A7641" s="89"/>
    </row>
    <row r="7642" spans="1:1" x14ac:dyDescent="0.25">
      <c r="A7642" s="89"/>
    </row>
    <row r="7643" spans="1:1" x14ac:dyDescent="0.25">
      <c r="A7643" s="89"/>
    </row>
    <row r="7644" spans="1:1" x14ac:dyDescent="0.25">
      <c r="A7644" s="89"/>
    </row>
    <row r="7645" spans="1:1" x14ac:dyDescent="0.25">
      <c r="A7645" s="89"/>
    </row>
    <row r="7646" spans="1:1" x14ac:dyDescent="0.25">
      <c r="A7646" s="89"/>
    </row>
    <row r="7647" spans="1:1" x14ac:dyDescent="0.25">
      <c r="A7647" s="89"/>
    </row>
    <row r="7648" spans="1:1" x14ac:dyDescent="0.25">
      <c r="A7648" s="89"/>
    </row>
    <row r="7649" spans="1:1" x14ac:dyDescent="0.25">
      <c r="A7649" s="89"/>
    </row>
    <row r="7650" spans="1:1" x14ac:dyDescent="0.25">
      <c r="A7650" s="89"/>
    </row>
    <row r="7651" spans="1:1" x14ac:dyDescent="0.25">
      <c r="A7651" s="89"/>
    </row>
    <row r="7652" spans="1:1" x14ac:dyDescent="0.25">
      <c r="A7652" s="89"/>
    </row>
    <row r="7653" spans="1:1" x14ac:dyDescent="0.25">
      <c r="A7653" s="89"/>
    </row>
    <row r="7654" spans="1:1" x14ac:dyDescent="0.25">
      <c r="A7654" s="89"/>
    </row>
    <row r="7655" spans="1:1" x14ac:dyDescent="0.25">
      <c r="A7655" s="89"/>
    </row>
    <row r="7656" spans="1:1" x14ac:dyDescent="0.25">
      <c r="A7656" s="89"/>
    </row>
    <row r="7657" spans="1:1" x14ac:dyDescent="0.25">
      <c r="A7657" s="89"/>
    </row>
    <row r="7658" spans="1:1" x14ac:dyDescent="0.25">
      <c r="A7658" s="89"/>
    </row>
    <row r="7659" spans="1:1" x14ac:dyDescent="0.25">
      <c r="A7659" s="89"/>
    </row>
    <row r="7660" spans="1:1" x14ac:dyDescent="0.25">
      <c r="A7660" s="89"/>
    </row>
    <row r="7661" spans="1:1" x14ac:dyDescent="0.25">
      <c r="A7661" s="89"/>
    </row>
    <row r="7662" spans="1:1" x14ac:dyDescent="0.25">
      <c r="A7662" s="89"/>
    </row>
    <row r="7663" spans="1:1" x14ac:dyDescent="0.25">
      <c r="A7663" s="89"/>
    </row>
    <row r="7664" spans="1:1" x14ac:dyDescent="0.25">
      <c r="A7664" s="89"/>
    </row>
    <row r="7665" spans="1:1" x14ac:dyDescent="0.25">
      <c r="A7665" s="89"/>
    </row>
    <row r="7666" spans="1:1" x14ac:dyDescent="0.25">
      <c r="A7666" s="89"/>
    </row>
    <row r="7667" spans="1:1" x14ac:dyDescent="0.25">
      <c r="A7667" s="89"/>
    </row>
    <row r="7668" spans="1:1" x14ac:dyDescent="0.25">
      <c r="A7668" s="89"/>
    </row>
    <row r="7669" spans="1:1" x14ac:dyDescent="0.25">
      <c r="A7669" s="89"/>
    </row>
    <row r="7670" spans="1:1" x14ac:dyDescent="0.25">
      <c r="A7670" s="89"/>
    </row>
    <row r="7671" spans="1:1" x14ac:dyDescent="0.25">
      <c r="A7671" s="89"/>
    </row>
    <row r="7672" spans="1:1" x14ac:dyDescent="0.25">
      <c r="A7672" s="89"/>
    </row>
    <row r="7673" spans="1:1" x14ac:dyDescent="0.25">
      <c r="A7673" s="89"/>
    </row>
    <row r="7674" spans="1:1" x14ac:dyDescent="0.25">
      <c r="A7674" s="89"/>
    </row>
    <row r="7675" spans="1:1" x14ac:dyDescent="0.25">
      <c r="A7675" s="89"/>
    </row>
    <row r="7676" spans="1:1" x14ac:dyDescent="0.25">
      <c r="A7676" s="89"/>
    </row>
    <row r="7677" spans="1:1" x14ac:dyDescent="0.25">
      <c r="A7677" s="89"/>
    </row>
    <row r="7678" spans="1:1" x14ac:dyDescent="0.25">
      <c r="A7678" s="89"/>
    </row>
    <row r="7679" spans="1:1" x14ac:dyDescent="0.25">
      <c r="A7679" s="89"/>
    </row>
    <row r="7680" spans="1:1" x14ac:dyDescent="0.25">
      <c r="A7680" s="89"/>
    </row>
    <row r="7681" spans="1:1" x14ac:dyDescent="0.25">
      <c r="A7681" s="89"/>
    </row>
    <row r="7682" spans="1:1" x14ac:dyDescent="0.25">
      <c r="A7682" s="89"/>
    </row>
    <row r="7683" spans="1:1" x14ac:dyDescent="0.25">
      <c r="A7683" s="89"/>
    </row>
    <row r="7684" spans="1:1" x14ac:dyDescent="0.25">
      <c r="A7684" s="89"/>
    </row>
    <row r="7685" spans="1:1" x14ac:dyDescent="0.25">
      <c r="A7685" s="89"/>
    </row>
    <row r="7686" spans="1:1" x14ac:dyDescent="0.25">
      <c r="A7686" s="89"/>
    </row>
    <row r="7687" spans="1:1" x14ac:dyDescent="0.25">
      <c r="A7687" s="89"/>
    </row>
    <row r="7688" spans="1:1" x14ac:dyDescent="0.25">
      <c r="A7688" s="89"/>
    </row>
    <row r="7689" spans="1:1" x14ac:dyDescent="0.25">
      <c r="A7689" s="89"/>
    </row>
    <row r="7690" spans="1:1" x14ac:dyDescent="0.25">
      <c r="A7690" s="89"/>
    </row>
    <row r="7691" spans="1:1" x14ac:dyDescent="0.25">
      <c r="A7691" s="89"/>
    </row>
    <row r="7692" spans="1:1" x14ac:dyDescent="0.25">
      <c r="A7692" s="89"/>
    </row>
    <row r="7693" spans="1:1" x14ac:dyDescent="0.25">
      <c r="A7693" s="89"/>
    </row>
    <row r="7694" spans="1:1" x14ac:dyDescent="0.25">
      <c r="A7694" s="89"/>
    </row>
    <row r="7695" spans="1:1" x14ac:dyDescent="0.25">
      <c r="A7695" s="89"/>
    </row>
    <row r="7696" spans="1:1" x14ac:dyDescent="0.25">
      <c r="A7696" s="89"/>
    </row>
    <row r="7697" spans="1:1" x14ac:dyDescent="0.25">
      <c r="A7697" s="89"/>
    </row>
    <row r="7698" spans="1:1" x14ac:dyDescent="0.25">
      <c r="A7698" s="89"/>
    </row>
    <row r="7699" spans="1:1" x14ac:dyDescent="0.25">
      <c r="A7699" s="89"/>
    </row>
    <row r="7700" spans="1:1" x14ac:dyDescent="0.25">
      <c r="A7700" s="89"/>
    </row>
    <row r="7701" spans="1:1" x14ac:dyDescent="0.25">
      <c r="A7701" s="89"/>
    </row>
    <row r="7702" spans="1:1" x14ac:dyDescent="0.25">
      <c r="A7702" s="89"/>
    </row>
    <row r="7703" spans="1:1" x14ac:dyDescent="0.25">
      <c r="A7703" s="89"/>
    </row>
    <row r="7704" spans="1:1" x14ac:dyDescent="0.25">
      <c r="A7704" s="89"/>
    </row>
    <row r="7705" spans="1:1" x14ac:dyDescent="0.25">
      <c r="A7705" s="89"/>
    </row>
    <row r="7706" spans="1:1" x14ac:dyDescent="0.25">
      <c r="A7706" s="89"/>
    </row>
    <row r="7707" spans="1:1" x14ac:dyDescent="0.25">
      <c r="A7707" s="89"/>
    </row>
    <row r="7708" spans="1:1" x14ac:dyDescent="0.25">
      <c r="A7708" s="89"/>
    </row>
    <row r="7709" spans="1:1" x14ac:dyDescent="0.25">
      <c r="A7709" s="89"/>
    </row>
    <row r="7710" spans="1:1" x14ac:dyDescent="0.25">
      <c r="A7710" s="89"/>
    </row>
    <row r="7711" spans="1:1" x14ac:dyDescent="0.25">
      <c r="A7711" s="89"/>
    </row>
    <row r="7712" spans="1:1" x14ac:dyDescent="0.25">
      <c r="A7712" s="89"/>
    </row>
    <row r="7713" spans="1:1" x14ac:dyDescent="0.25">
      <c r="A7713" s="89"/>
    </row>
    <row r="7714" spans="1:1" x14ac:dyDescent="0.25">
      <c r="A7714" s="89"/>
    </row>
    <row r="7715" spans="1:1" x14ac:dyDescent="0.25">
      <c r="A7715" s="89"/>
    </row>
    <row r="7716" spans="1:1" x14ac:dyDescent="0.25">
      <c r="A7716" s="89"/>
    </row>
    <row r="7717" spans="1:1" x14ac:dyDescent="0.25">
      <c r="A7717" s="89"/>
    </row>
    <row r="7718" spans="1:1" x14ac:dyDescent="0.25">
      <c r="A7718" s="89"/>
    </row>
    <row r="7719" spans="1:1" x14ac:dyDescent="0.25">
      <c r="A7719" s="89"/>
    </row>
    <row r="7720" spans="1:1" x14ac:dyDescent="0.25">
      <c r="A7720" s="89"/>
    </row>
    <row r="7721" spans="1:1" x14ac:dyDescent="0.25">
      <c r="A7721" s="89"/>
    </row>
    <row r="7722" spans="1:1" x14ac:dyDescent="0.25">
      <c r="A7722" s="89"/>
    </row>
    <row r="7723" spans="1:1" x14ac:dyDescent="0.25">
      <c r="A7723" s="89"/>
    </row>
    <row r="7724" spans="1:1" x14ac:dyDescent="0.25">
      <c r="A7724" s="89"/>
    </row>
    <row r="7725" spans="1:1" x14ac:dyDescent="0.25">
      <c r="A7725" s="89"/>
    </row>
    <row r="7726" spans="1:1" x14ac:dyDescent="0.25">
      <c r="A7726" s="89"/>
    </row>
    <row r="7727" spans="1:1" x14ac:dyDescent="0.25">
      <c r="A7727" s="89"/>
    </row>
    <row r="7728" spans="1:1" x14ac:dyDescent="0.25">
      <c r="A7728" s="89"/>
    </row>
    <row r="7729" spans="1:1" x14ac:dyDescent="0.25">
      <c r="A7729" s="89"/>
    </row>
    <row r="7730" spans="1:1" x14ac:dyDescent="0.25">
      <c r="A7730" s="89"/>
    </row>
    <row r="7731" spans="1:1" x14ac:dyDescent="0.25">
      <c r="A7731" s="89"/>
    </row>
    <row r="7732" spans="1:1" x14ac:dyDescent="0.25">
      <c r="A7732" s="89"/>
    </row>
    <row r="7733" spans="1:1" x14ac:dyDescent="0.25">
      <c r="A7733" s="89"/>
    </row>
    <row r="7734" spans="1:1" x14ac:dyDescent="0.25">
      <c r="A7734" s="89"/>
    </row>
    <row r="7735" spans="1:1" x14ac:dyDescent="0.25">
      <c r="A7735" s="89"/>
    </row>
    <row r="7736" spans="1:1" x14ac:dyDescent="0.25">
      <c r="A7736" s="89"/>
    </row>
    <row r="7737" spans="1:1" x14ac:dyDescent="0.25">
      <c r="A7737" s="89"/>
    </row>
    <row r="7738" spans="1:1" x14ac:dyDescent="0.25">
      <c r="A7738" s="89"/>
    </row>
    <row r="7739" spans="1:1" x14ac:dyDescent="0.25">
      <c r="A7739" s="89"/>
    </row>
    <row r="7740" spans="1:1" x14ac:dyDescent="0.25">
      <c r="A7740" s="89"/>
    </row>
    <row r="7741" spans="1:1" x14ac:dyDescent="0.25">
      <c r="A7741" s="89"/>
    </row>
    <row r="7742" spans="1:1" x14ac:dyDescent="0.25">
      <c r="A7742" s="89"/>
    </row>
    <row r="7743" spans="1:1" x14ac:dyDescent="0.25">
      <c r="A7743" s="89"/>
    </row>
    <row r="7744" spans="1:1" x14ac:dyDescent="0.25">
      <c r="A7744" s="89"/>
    </row>
    <row r="7745" spans="1:1" x14ac:dyDescent="0.25">
      <c r="A7745" s="89"/>
    </row>
    <row r="7746" spans="1:1" x14ac:dyDescent="0.25">
      <c r="A7746" s="89"/>
    </row>
    <row r="7747" spans="1:1" x14ac:dyDescent="0.25">
      <c r="A7747" s="89"/>
    </row>
    <row r="7748" spans="1:1" x14ac:dyDescent="0.25">
      <c r="A7748" s="89"/>
    </row>
    <row r="7749" spans="1:1" x14ac:dyDescent="0.25">
      <c r="A7749" s="89"/>
    </row>
    <row r="7750" spans="1:1" x14ac:dyDescent="0.25">
      <c r="A7750" s="89"/>
    </row>
    <row r="7751" spans="1:1" x14ac:dyDescent="0.25">
      <c r="A7751" s="89"/>
    </row>
    <row r="7752" spans="1:1" x14ac:dyDescent="0.25">
      <c r="A7752" s="89"/>
    </row>
    <row r="7753" spans="1:1" x14ac:dyDescent="0.25">
      <c r="A7753" s="89"/>
    </row>
    <row r="7754" spans="1:1" x14ac:dyDescent="0.25">
      <c r="A7754" s="89"/>
    </row>
    <row r="7755" spans="1:1" x14ac:dyDescent="0.25">
      <c r="A7755" s="89"/>
    </row>
    <row r="7756" spans="1:1" x14ac:dyDescent="0.25">
      <c r="A7756" s="89"/>
    </row>
    <row r="7757" spans="1:1" x14ac:dyDescent="0.25">
      <c r="A7757" s="89"/>
    </row>
    <row r="7758" spans="1:1" x14ac:dyDescent="0.25">
      <c r="A7758" s="89"/>
    </row>
    <row r="7759" spans="1:1" x14ac:dyDescent="0.25">
      <c r="A7759" s="89"/>
    </row>
    <row r="7760" spans="1:1" x14ac:dyDescent="0.25">
      <c r="A7760" s="89"/>
    </row>
    <row r="7761" spans="1:1" x14ac:dyDescent="0.25">
      <c r="A7761" s="89"/>
    </row>
    <row r="7762" spans="1:1" x14ac:dyDescent="0.25">
      <c r="A7762" s="89"/>
    </row>
    <row r="7763" spans="1:1" x14ac:dyDescent="0.25">
      <c r="A7763" s="89"/>
    </row>
    <row r="7764" spans="1:1" x14ac:dyDescent="0.25">
      <c r="A7764" s="89"/>
    </row>
    <row r="7765" spans="1:1" x14ac:dyDescent="0.25">
      <c r="A7765" s="89"/>
    </row>
    <row r="7766" spans="1:1" x14ac:dyDescent="0.25">
      <c r="A7766" s="89"/>
    </row>
    <row r="7767" spans="1:1" x14ac:dyDescent="0.25">
      <c r="A7767" s="89"/>
    </row>
    <row r="7768" spans="1:1" x14ac:dyDescent="0.25">
      <c r="A7768" s="89"/>
    </row>
    <row r="7769" spans="1:1" x14ac:dyDescent="0.25">
      <c r="A7769" s="89"/>
    </row>
    <row r="7770" spans="1:1" x14ac:dyDescent="0.25">
      <c r="A7770" s="89"/>
    </row>
    <row r="7771" spans="1:1" x14ac:dyDescent="0.25">
      <c r="A7771" s="89"/>
    </row>
    <row r="7772" spans="1:1" x14ac:dyDescent="0.25">
      <c r="A7772" s="89"/>
    </row>
    <row r="7773" spans="1:1" x14ac:dyDescent="0.25">
      <c r="A7773" s="89"/>
    </row>
    <row r="7774" spans="1:1" x14ac:dyDescent="0.25">
      <c r="A7774" s="89"/>
    </row>
    <row r="7775" spans="1:1" x14ac:dyDescent="0.25">
      <c r="A7775" s="89"/>
    </row>
    <row r="7776" spans="1:1" x14ac:dyDescent="0.25">
      <c r="A7776" s="89"/>
    </row>
    <row r="7777" spans="1:1" x14ac:dyDescent="0.25">
      <c r="A7777" s="89"/>
    </row>
    <row r="7778" spans="1:1" x14ac:dyDescent="0.25">
      <c r="A7778" s="89"/>
    </row>
    <row r="7779" spans="1:1" x14ac:dyDescent="0.25">
      <c r="A7779" s="89"/>
    </row>
    <row r="7780" spans="1:1" x14ac:dyDescent="0.25">
      <c r="A7780" s="89"/>
    </row>
    <row r="7781" spans="1:1" x14ac:dyDescent="0.25">
      <c r="A7781" s="89"/>
    </row>
    <row r="7782" spans="1:1" x14ac:dyDescent="0.25">
      <c r="A7782" s="89"/>
    </row>
    <row r="7783" spans="1:1" x14ac:dyDescent="0.25">
      <c r="A7783" s="89"/>
    </row>
    <row r="7784" spans="1:1" x14ac:dyDescent="0.25">
      <c r="A7784" s="89"/>
    </row>
    <row r="7785" spans="1:1" x14ac:dyDescent="0.25">
      <c r="A7785" s="89"/>
    </row>
    <row r="7786" spans="1:1" x14ac:dyDescent="0.25">
      <c r="A7786" s="89"/>
    </row>
    <row r="7787" spans="1:1" x14ac:dyDescent="0.25">
      <c r="A7787" s="89"/>
    </row>
    <row r="7788" spans="1:1" x14ac:dyDescent="0.25">
      <c r="A7788" s="89"/>
    </row>
    <row r="7789" spans="1:1" x14ac:dyDescent="0.25">
      <c r="A7789" s="89"/>
    </row>
    <row r="7790" spans="1:1" x14ac:dyDescent="0.25">
      <c r="A7790" s="89"/>
    </row>
    <row r="7791" spans="1:1" x14ac:dyDescent="0.25">
      <c r="A7791" s="89"/>
    </row>
    <row r="7792" spans="1:1" x14ac:dyDescent="0.25">
      <c r="A7792" s="89"/>
    </row>
    <row r="7793" spans="1:1" x14ac:dyDescent="0.25">
      <c r="A7793" s="89"/>
    </row>
    <row r="7794" spans="1:1" x14ac:dyDescent="0.25">
      <c r="A7794" s="89"/>
    </row>
    <row r="7795" spans="1:1" x14ac:dyDescent="0.25">
      <c r="A7795" s="89"/>
    </row>
    <row r="7796" spans="1:1" x14ac:dyDescent="0.25">
      <c r="A7796" s="89"/>
    </row>
    <row r="7797" spans="1:1" x14ac:dyDescent="0.25">
      <c r="A7797" s="89"/>
    </row>
    <row r="7798" spans="1:1" x14ac:dyDescent="0.25">
      <c r="A7798" s="89"/>
    </row>
    <row r="7799" spans="1:1" x14ac:dyDescent="0.25">
      <c r="A7799" s="89"/>
    </row>
    <row r="7800" spans="1:1" x14ac:dyDescent="0.25">
      <c r="A7800" s="89"/>
    </row>
    <row r="7801" spans="1:1" x14ac:dyDescent="0.25">
      <c r="A7801" s="89"/>
    </row>
    <row r="7802" spans="1:1" x14ac:dyDescent="0.25">
      <c r="A7802" s="89"/>
    </row>
    <row r="7803" spans="1:1" x14ac:dyDescent="0.25">
      <c r="A7803" s="89"/>
    </row>
    <row r="7804" spans="1:1" x14ac:dyDescent="0.25">
      <c r="A7804" s="89"/>
    </row>
    <row r="7805" spans="1:1" x14ac:dyDescent="0.25">
      <c r="A7805" s="89"/>
    </row>
    <row r="7806" spans="1:1" x14ac:dyDescent="0.25">
      <c r="A7806" s="89"/>
    </row>
    <row r="7807" spans="1:1" x14ac:dyDescent="0.25">
      <c r="A7807" s="89"/>
    </row>
    <row r="7808" spans="1:1" x14ac:dyDescent="0.25">
      <c r="A7808" s="89"/>
    </row>
    <row r="7809" spans="1:1" x14ac:dyDescent="0.25">
      <c r="A7809" s="89"/>
    </row>
    <row r="7810" spans="1:1" x14ac:dyDescent="0.25">
      <c r="A7810" s="89"/>
    </row>
    <row r="7811" spans="1:1" x14ac:dyDescent="0.25">
      <c r="A7811" s="89"/>
    </row>
    <row r="7812" spans="1:1" x14ac:dyDescent="0.25">
      <c r="A7812" s="89"/>
    </row>
    <row r="7813" spans="1:1" x14ac:dyDescent="0.25">
      <c r="A7813" s="89"/>
    </row>
    <row r="7814" spans="1:1" x14ac:dyDescent="0.25">
      <c r="A7814" s="89"/>
    </row>
    <row r="7815" spans="1:1" x14ac:dyDescent="0.25">
      <c r="A7815" s="89"/>
    </row>
    <row r="7816" spans="1:1" x14ac:dyDescent="0.25">
      <c r="A7816" s="89"/>
    </row>
    <row r="7817" spans="1:1" x14ac:dyDescent="0.25">
      <c r="A7817" s="89"/>
    </row>
    <row r="7818" spans="1:1" x14ac:dyDescent="0.25">
      <c r="A7818" s="89"/>
    </row>
    <row r="7819" spans="1:1" x14ac:dyDescent="0.25">
      <c r="A7819" s="89"/>
    </row>
    <row r="7820" spans="1:1" x14ac:dyDescent="0.25">
      <c r="A7820" s="89"/>
    </row>
    <row r="7821" spans="1:1" x14ac:dyDescent="0.25">
      <c r="A7821" s="89"/>
    </row>
    <row r="7822" spans="1:1" x14ac:dyDescent="0.25">
      <c r="A7822" s="89"/>
    </row>
    <row r="7823" spans="1:1" x14ac:dyDescent="0.25">
      <c r="A7823" s="89"/>
    </row>
    <row r="7824" spans="1:1" x14ac:dyDescent="0.25">
      <c r="A7824" s="89"/>
    </row>
    <row r="7825" spans="1:1" x14ac:dyDescent="0.25">
      <c r="A7825" s="89"/>
    </row>
    <row r="7826" spans="1:1" x14ac:dyDescent="0.25">
      <c r="A7826" s="89"/>
    </row>
    <row r="7827" spans="1:1" x14ac:dyDescent="0.25">
      <c r="A7827" s="89"/>
    </row>
    <row r="7828" spans="1:1" x14ac:dyDescent="0.25">
      <c r="A7828" s="89"/>
    </row>
    <row r="7829" spans="1:1" x14ac:dyDescent="0.25">
      <c r="A7829" s="89"/>
    </row>
    <row r="7830" spans="1:1" x14ac:dyDescent="0.25">
      <c r="A7830" s="89"/>
    </row>
    <row r="7831" spans="1:1" x14ac:dyDescent="0.25">
      <c r="A7831" s="89"/>
    </row>
    <row r="7832" spans="1:1" x14ac:dyDescent="0.25">
      <c r="A7832" s="89"/>
    </row>
    <row r="7833" spans="1:1" x14ac:dyDescent="0.25">
      <c r="A7833" s="89"/>
    </row>
    <row r="7834" spans="1:1" x14ac:dyDescent="0.25">
      <c r="A7834" s="89"/>
    </row>
    <row r="7835" spans="1:1" x14ac:dyDescent="0.25">
      <c r="A7835" s="89"/>
    </row>
    <row r="7836" spans="1:1" x14ac:dyDescent="0.25">
      <c r="A7836" s="89"/>
    </row>
    <row r="7837" spans="1:1" x14ac:dyDescent="0.25">
      <c r="A7837" s="89"/>
    </row>
    <row r="7838" spans="1:1" x14ac:dyDescent="0.25">
      <c r="A7838" s="89"/>
    </row>
    <row r="7839" spans="1:1" x14ac:dyDescent="0.25">
      <c r="A7839" s="89"/>
    </row>
    <row r="7840" spans="1:1" x14ac:dyDescent="0.25">
      <c r="A7840" s="89"/>
    </row>
    <row r="7841" spans="1:1" x14ac:dyDescent="0.25">
      <c r="A7841" s="89"/>
    </row>
    <row r="7842" spans="1:1" x14ac:dyDescent="0.25">
      <c r="A7842" s="89"/>
    </row>
    <row r="7843" spans="1:1" x14ac:dyDescent="0.25">
      <c r="A7843" s="89"/>
    </row>
    <row r="7844" spans="1:1" x14ac:dyDescent="0.25">
      <c r="A7844" s="89"/>
    </row>
    <row r="7845" spans="1:1" x14ac:dyDescent="0.25">
      <c r="A7845" s="89"/>
    </row>
    <row r="7846" spans="1:1" x14ac:dyDescent="0.25">
      <c r="A7846" s="89"/>
    </row>
    <row r="7847" spans="1:1" x14ac:dyDescent="0.25">
      <c r="A7847" s="89"/>
    </row>
    <row r="7848" spans="1:1" x14ac:dyDescent="0.25">
      <c r="A7848" s="89"/>
    </row>
    <row r="7849" spans="1:1" x14ac:dyDescent="0.25">
      <c r="A7849" s="89"/>
    </row>
    <row r="7850" spans="1:1" x14ac:dyDescent="0.25">
      <c r="A7850" s="89"/>
    </row>
    <row r="7851" spans="1:1" x14ac:dyDescent="0.25">
      <c r="A7851" s="89"/>
    </row>
    <row r="7852" spans="1:1" x14ac:dyDescent="0.25">
      <c r="A7852" s="89"/>
    </row>
    <row r="7853" spans="1:1" x14ac:dyDescent="0.25">
      <c r="A7853" s="89"/>
    </row>
    <row r="7854" spans="1:1" x14ac:dyDescent="0.25">
      <c r="A7854" s="89"/>
    </row>
    <row r="7855" spans="1:1" x14ac:dyDescent="0.25">
      <c r="A7855" s="89"/>
    </row>
    <row r="7856" spans="1:1" x14ac:dyDescent="0.25">
      <c r="A7856" s="89"/>
    </row>
    <row r="7857" spans="1:1" x14ac:dyDescent="0.25">
      <c r="A7857" s="89"/>
    </row>
    <row r="7858" spans="1:1" x14ac:dyDescent="0.25">
      <c r="A7858" s="89"/>
    </row>
    <row r="7859" spans="1:1" x14ac:dyDescent="0.25">
      <c r="A7859" s="89"/>
    </row>
    <row r="7860" spans="1:1" x14ac:dyDescent="0.25">
      <c r="A7860" s="89"/>
    </row>
    <row r="7861" spans="1:1" x14ac:dyDescent="0.25">
      <c r="A7861" s="89"/>
    </row>
    <row r="7862" spans="1:1" x14ac:dyDescent="0.25">
      <c r="A7862" s="89"/>
    </row>
    <row r="7863" spans="1:1" x14ac:dyDescent="0.25">
      <c r="A7863" s="89"/>
    </row>
    <row r="7864" spans="1:1" x14ac:dyDescent="0.25">
      <c r="A7864" s="89"/>
    </row>
    <row r="7865" spans="1:1" x14ac:dyDescent="0.25">
      <c r="A7865" s="89"/>
    </row>
    <row r="7866" spans="1:1" x14ac:dyDescent="0.25">
      <c r="A7866" s="89"/>
    </row>
    <row r="7867" spans="1:1" x14ac:dyDescent="0.25">
      <c r="A7867" s="89"/>
    </row>
    <row r="7868" spans="1:1" x14ac:dyDescent="0.25">
      <c r="A7868" s="89"/>
    </row>
    <row r="7869" spans="1:1" x14ac:dyDescent="0.25">
      <c r="A7869" s="89"/>
    </row>
    <row r="7870" spans="1:1" x14ac:dyDescent="0.25">
      <c r="A7870" s="89"/>
    </row>
    <row r="7871" spans="1:1" x14ac:dyDescent="0.25">
      <c r="A7871" s="89"/>
    </row>
    <row r="7872" spans="1:1" x14ac:dyDescent="0.25">
      <c r="A7872" s="89"/>
    </row>
    <row r="7873" spans="1:1" x14ac:dyDescent="0.25">
      <c r="A7873" s="89"/>
    </row>
    <row r="7874" spans="1:1" x14ac:dyDescent="0.25">
      <c r="A7874" s="89"/>
    </row>
    <row r="7875" spans="1:1" x14ac:dyDescent="0.25">
      <c r="A7875" s="89"/>
    </row>
    <row r="7876" spans="1:1" x14ac:dyDescent="0.25">
      <c r="A7876" s="89"/>
    </row>
    <row r="7877" spans="1:1" x14ac:dyDescent="0.25">
      <c r="A7877" s="89"/>
    </row>
    <row r="7878" spans="1:1" x14ac:dyDescent="0.25">
      <c r="A7878" s="89"/>
    </row>
    <row r="7879" spans="1:1" x14ac:dyDescent="0.25">
      <c r="A7879" s="89"/>
    </row>
    <row r="7880" spans="1:1" x14ac:dyDescent="0.25">
      <c r="A7880" s="89"/>
    </row>
    <row r="7881" spans="1:1" x14ac:dyDescent="0.25">
      <c r="A7881" s="89"/>
    </row>
    <row r="7882" spans="1:1" x14ac:dyDescent="0.25">
      <c r="A7882" s="89"/>
    </row>
    <row r="7883" spans="1:1" x14ac:dyDescent="0.25">
      <c r="A7883" s="89"/>
    </row>
    <row r="7884" spans="1:1" x14ac:dyDescent="0.25">
      <c r="A7884" s="89"/>
    </row>
    <row r="7885" spans="1:1" x14ac:dyDescent="0.25">
      <c r="A7885" s="89"/>
    </row>
    <row r="7886" spans="1:1" x14ac:dyDescent="0.25">
      <c r="A7886" s="89"/>
    </row>
    <row r="7887" spans="1:1" x14ac:dyDescent="0.25">
      <c r="A7887" s="89"/>
    </row>
    <row r="7888" spans="1:1" x14ac:dyDescent="0.25">
      <c r="A7888" s="89"/>
    </row>
    <row r="7889" spans="1:1" x14ac:dyDescent="0.25">
      <c r="A7889" s="89"/>
    </row>
    <row r="7890" spans="1:1" x14ac:dyDescent="0.25">
      <c r="A7890" s="89"/>
    </row>
    <row r="7891" spans="1:1" x14ac:dyDescent="0.25">
      <c r="A7891" s="89"/>
    </row>
    <row r="7892" spans="1:1" x14ac:dyDescent="0.25">
      <c r="A7892" s="89"/>
    </row>
    <row r="7893" spans="1:1" x14ac:dyDescent="0.25">
      <c r="A7893" s="89"/>
    </row>
    <row r="7894" spans="1:1" x14ac:dyDescent="0.25">
      <c r="A7894" s="89"/>
    </row>
    <row r="7895" spans="1:1" x14ac:dyDescent="0.25">
      <c r="A7895" s="89"/>
    </row>
    <row r="7896" spans="1:1" x14ac:dyDescent="0.25">
      <c r="A7896" s="89"/>
    </row>
    <row r="7897" spans="1:1" x14ac:dyDescent="0.25">
      <c r="A7897" s="89"/>
    </row>
    <row r="7898" spans="1:1" x14ac:dyDescent="0.25">
      <c r="A7898" s="89"/>
    </row>
    <row r="7899" spans="1:1" x14ac:dyDescent="0.25">
      <c r="A7899" s="89"/>
    </row>
    <row r="7900" spans="1:1" x14ac:dyDescent="0.25">
      <c r="A7900" s="89"/>
    </row>
    <row r="7901" spans="1:1" x14ac:dyDescent="0.25">
      <c r="A7901" s="89"/>
    </row>
    <row r="7902" spans="1:1" x14ac:dyDescent="0.25">
      <c r="A7902" s="89"/>
    </row>
    <row r="7903" spans="1:1" x14ac:dyDescent="0.25">
      <c r="A7903" s="89"/>
    </row>
    <row r="7904" spans="1:1" x14ac:dyDescent="0.25">
      <c r="A7904" s="89"/>
    </row>
    <row r="7905" spans="1:1" x14ac:dyDescent="0.25">
      <c r="A7905" s="89"/>
    </row>
    <row r="7906" spans="1:1" x14ac:dyDescent="0.25">
      <c r="A7906" s="89"/>
    </row>
    <row r="7907" spans="1:1" x14ac:dyDescent="0.25">
      <c r="A7907" s="89"/>
    </row>
    <row r="7908" spans="1:1" x14ac:dyDescent="0.25">
      <c r="A7908" s="89"/>
    </row>
    <row r="7909" spans="1:1" x14ac:dyDescent="0.25">
      <c r="A7909" s="89"/>
    </row>
    <row r="7910" spans="1:1" x14ac:dyDescent="0.25">
      <c r="A7910" s="89"/>
    </row>
    <row r="7911" spans="1:1" x14ac:dyDescent="0.25">
      <c r="A7911" s="89"/>
    </row>
    <row r="7912" spans="1:1" x14ac:dyDescent="0.25">
      <c r="A7912" s="89"/>
    </row>
    <row r="7913" spans="1:1" x14ac:dyDescent="0.25">
      <c r="A7913" s="89"/>
    </row>
    <row r="7914" spans="1:1" x14ac:dyDescent="0.25">
      <c r="A7914" s="89"/>
    </row>
    <row r="7915" spans="1:1" x14ac:dyDescent="0.25">
      <c r="A7915" s="89"/>
    </row>
    <row r="7916" spans="1:1" x14ac:dyDescent="0.25">
      <c r="A7916" s="89"/>
    </row>
    <row r="7917" spans="1:1" x14ac:dyDescent="0.25">
      <c r="A7917" s="89"/>
    </row>
    <row r="7918" spans="1:1" x14ac:dyDescent="0.25">
      <c r="A7918" s="89"/>
    </row>
    <row r="7919" spans="1:1" x14ac:dyDescent="0.25">
      <c r="A7919" s="89"/>
    </row>
    <row r="7920" spans="1:1" x14ac:dyDescent="0.25">
      <c r="A7920" s="89"/>
    </row>
    <row r="7921" spans="1:1" x14ac:dyDescent="0.25">
      <c r="A7921" s="89"/>
    </row>
    <row r="7922" spans="1:1" x14ac:dyDescent="0.25">
      <c r="A7922" s="89"/>
    </row>
    <row r="7923" spans="1:1" x14ac:dyDescent="0.25">
      <c r="A7923" s="89"/>
    </row>
    <row r="7924" spans="1:1" x14ac:dyDescent="0.25">
      <c r="A7924" s="89"/>
    </row>
    <row r="7925" spans="1:1" x14ac:dyDescent="0.25">
      <c r="A7925" s="89"/>
    </row>
    <row r="7926" spans="1:1" x14ac:dyDescent="0.25">
      <c r="A7926" s="89"/>
    </row>
    <row r="7927" spans="1:1" x14ac:dyDescent="0.25">
      <c r="A7927" s="89"/>
    </row>
    <row r="7928" spans="1:1" x14ac:dyDescent="0.25">
      <c r="A7928" s="89"/>
    </row>
    <row r="7929" spans="1:1" x14ac:dyDescent="0.25">
      <c r="A7929" s="89"/>
    </row>
    <row r="7930" spans="1:1" x14ac:dyDescent="0.25">
      <c r="A7930" s="89"/>
    </row>
    <row r="7931" spans="1:1" x14ac:dyDescent="0.25">
      <c r="A7931" s="89"/>
    </row>
    <row r="7932" spans="1:1" x14ac:dyDescent="0.25">
      <c r="A7932" s="89"/>
    </row>
    <row r="7933" spans="1:1" x14ac:dyDescent="0.25">
      <c r="A7933" s="89"/>
    </row>
    <row r="7934" spans="1:1" x14ac:dyDescent="0.25">
      <c r="A7934" s="89"/>
    </row>
    <row r="7935" spans="1:1" x14ac:dyDescent="0.25">
      <c r="A7935" s="89"/>
    </row>
    <row r="7936" spans="1:1" x14ac:dyDescent="0.25">
      <c r="A7936" s="89"/>
    </row>
    <row r="7937" spans="1:1" x14ac:dyDescent="0.25">
      <c r="A7937" s="89"/>
    </row>
    <row r="7938" spans="1:1" x14ac:dyDescent="0.25">
      <c r="A7938" s="89"/>
    </row>
    <row r="7939" spans="1:1" x14ac:dyDescent="0.25">
      <c r="A7939" s="89"/>
    </row>
    <row r="7940" spans="1:1" x14ac:dyDescent="0.25">
      <c r="A7940" s="89"/>
    </row>
    <row r="7941" spans="1:1" x14ac:dyDescent="0.25">
      <c r="A7941" s="89"/>
    </row>
    <row r="7942" spans="1:1" x14ac:dyDescent="0.25">
      <c r="A7942" s="89"/>
    </row>
    <row r="7943" spans="1:1" x14ac:dyDescent="0.25">
      <c r="A7943" s="89"/>
    </row>
    <row r="7944" spans="1:1" x14ac:dyDescent="0.25">
      <c r="A7944" s="89"/>
    </row>
    <row r="7945" spans="1:1" x14ac:dyDescent="0.25">
      <c r="A7945" s="89"/>
    </row>
    <row r="7946" spans="1:1" x14ac:dyDescent="0.25">
      <c r="A7946" s="89"/>
    </row>
    <row r="7947" spans="1:1" x14ac:dyDescent="0.25">
      <c r="A7947" s="89"/>
    </row>
    <row r="7948" spans="1:1" x14ac:dyDescent="0.25">
      <c r="A7948" s="89"/>
    </row>
    <row r="7949" spans="1:1" x14ac:dyDescent="0.25">
      <c r="A7949" s="89"/>
    </row>
    <row r="7950" spans="1:1" x14ac:dyDescent="0.25">
      <c r="A7950" s="89"/>
    </row>
    <row r="7951" spans="1:1" x14ac:dyDescent="0.25">
      <c r="A7951" s="89"/>
    </row>
    <row r="7952" spans="1:1" x14ac:dyDescent="0.25">
      <c r="A7952" s="89"/>
    </row>
    <row r="7953" spans="1:1" x14ac:dyDescent="0.25">
      <c r="A7953" s="89"/>
    </row>
    <row r="7954" spans="1:1" x14ac:dyDescent="0.25">
      <c r="A7954" s="89"/>
    </row>
    <row r="7955" spans="1:1" x14ac:dyDescent="0.25">
      <c r="A7955" s="89"/>
    </row>
    <row r="7956" spans="1:1" x14ac:dyDescent="0.25">
      <c r="A7956" s="89"/>
    </row>
    <row r="7957" spans="1:1" x14ac:dyDescent="0.25">
      <c r="A7957" s="89"/>
    </row>
    <row r="7958" spans="1:1" x14ac:dyDescent="0.25">
      <c r="A7958" s="89"/>
    </row>
    <row r="7959" spans="1:1" x14ac:dyDescent="0.25">
      <c r="A7959" s="89"/>
    </row>
    <row r="7960" spans="1:1" x14ac:dyDescent="0.25">
      <c r="A7960" s="89"/>
    </row>
    <row r="7961" spans="1:1" x14ac:dyDescent="0.25">
      <c r="A7961" s="89"/>
    </row>
    <row r="7962" spans="1:1" x14ac:dyDescent="0.25">
      <c r="A7962" s="89"/>
    </row>
    <row r="7963" spans="1:1" x14ac:dyDescent="0.25">
      <c r="A7963" s="89"/>
    </row>
    <row r="7964" spans="1:1" x14ac:dyDescent="0.25">
      <c r="A7964" s="89"/>
    </row>
    <row r="7965" spans="1:1" x14ac:dyDescent="0.25">
      <c r="A7965" s="89"/>
    </row>
    <row r="7966" spans="1:1" x14ac:dyDescent="0.25">
      <c r="A7966" s="89"/>
    </row>
    <row r="7967" spans="1:1" x14ac:dyDescent="0.25">
      <c r="A7967" s="89"/>
    </row>
    <row r="7968" spans="1:1" x14ac:dyDescent="0.25">
      <c r="A7968" s="89"/>
    </row>
    <row r="7969" spans="1:1" x14ac:dyDescent="0.25">
      <c r="A7969" s="89"/>
    </row>
    <row r="7970" spans="1:1" x14ac:dyDescent="0.25">
      <c r="A7970" s="89"/>
    </row>
    <row r="7971" spans="1:1" x14ac:dyDescent="0.25">
      <c r="A7971" s="89"/>
    </row>
    <row r="7972" spans="1:1" x14ac:dyDescent="0.25">
      <c r="A7972" s="89"/>
    </row>
    <row r="7973" spans="1:1" x14ac:dyDescent="0.25">
      <c r="A7973" s="89"/>
    </row>
    <row r="7974" spans="1:1" x14ac:dyDescent="0.25">
      <c r="A7974" s="89"/>
    </row>
    <row r="7975" spans="1:1" x14ac:dyDescent="0.25">
      <c r="A7975" s="89"/>
    </row>
    <row r="7976" spans="1:1" x14ac:dyDescent="0.25">
      <c r="A7976" s="89"/>
    </row>
    <row r="7977" spans="1:1" x14ac:dyDescent="0.25">
      <c r="A7977" s="89"/>
    </row>
    <row r="7978" spans="1:1" x14ac:dyDescent="0.25">
      <c r="A7978" s="89"/>
    </row>
    <row r="7979" spans="1:1" x14ac:dyDescent="0.25">
      <c r="A7979" s="89"/>
    </row>
    <row r="7980" spans="1:1" x14ac:dyDescent="0.25">
      <c r="A7980" s="89"/>
    </row>
    <row r="7981" spans="1:1" x14ac:dyDescent="0.25">
      <c r="A7981" s="89"/>
    </row>
    <row r="7982" spans="1:1" x14ac:dyDescent="0.25">
      <c r="A7982" s="89"/>
    </row>
    <row r="7983" spans="1:1" x14ac:dyDescent="0.25">
      <c r="A7983" s="89"/>
    </row>
    <row r="7984" spans="1:1" x14ac:dyDescent="0.25">
      <c r="A7984" s="89"/>
    </row>
    <row r="7985" spans="1:1" x14ac:dyDescent="0.25">
      <c r="A7985" s="89"/>
    </row>
    <row r="7986" spans="1:1" x14ac:dyDescent="0.25">
      <c r="A7986" s="89"/>
    </row>
    <row r="7987" spans="1:1" x14ac:dyDescent="0.25">
      <c r="A7987" s="89"/>
    </row>
    <row r="7988" spans="1:1" x14ac:dyDescent="0.25">
      <c r="A7988" s="89"/>
    </row>
    <row r="7989" spans="1:1" x14ac:dyDescent="0.25">
      <c r="A7989" s="89"/>
    </row>
    <row r="7990" spans="1:1" x14ac:dyDescent="0.25">
      <c r="A7990" s="89"/>
    </row>
    <row r="7991" spans="1:1" x14ac:dyDescent="0.25">
      <c r="A7991" s="89"/>
    </row>
    <row r="7992" spans="1:1" x14ac:dyDescent="0.25">
      <c r="A7992" s="89"/>
    </row>
    <row r="7993" spans="1:1" x14ac:dyDescent="0.25">
      <c r="A7993" s="89"/>
    </row>
    <row r="7994" spans="1:1" x14ac:dyDescent="0.25">
      <c r="A7994" s="89"/>
    </row>
    <row r="7995" spans="1:1" x14ac:dyDescent="0.25">
      <c r="A7995" s="89"/>
    </row>
    <row r="7996" spans="1:1" x14ac:dyDescent="0.25">
      <c r="A7996" s="89"/>
    </row>
    <row r="7997" spans="1:1" x14ac:dyDescent="0.25">
      <c r="A7997" s="89"/>
    </row>
    <row r="7998" spans="1:1" x14ac:dyDescent="0.25">
      <c r="A7998" s="89"/>
    </row>
    <row r="7999" spans="1:1" x14ac:dyDescent="0.25">
      <c r="A7999" s="89"/>
    </row>
    <row r="8000" spans="1:1" x14ac:dyDescent="0.25">
      <c r="A8000" s="89"/>
    </row>
    <row r="8001" spans="1:1" x14ac:dyDescent="0.25">
      <c r="A8001" s="89"/>
    </row>
    <row r="8002" spans="1:1" x14ac:dyDescent="0.25">
      <c r="A8002" s="89"/>
    </row>
    <row r="8003" spans="1:1" x14ac:dyDescent="0.25">
      <c r="A8003" s="89"/>
    </row>
    <row r="8004" spans="1:1" x14ac:dyDescent="0.25">
      <c r="A8004" s="89"/>
    </row>
    <row r="8005" spans="1:1" x14ac:dyDescent="0.25">
      <c r="A8005" s="89"/>
    </row>
    <row r="8006" spans="1:1" x14ac:dyDescent="0.25">
      <c r="A8006" s="89"/>
    </row>
    <row r="8007" spans="1:1" x14ac:dyDescent="0.25">
      <c r="A8007" s="89"/>
    </row>
    <row r="8008" spans="1:1" x14ac:dyDescent="0.25">
      <c r="A8008" s="89"/>
    </row>
    <row r="8009" spans="1:1" x14ac:dyDescent="0.25">
      <c r="A8009" s="89"/>
    </row>
    <row r="8010" spans="1:1" x14ac:dyDescent="0.25">
      <c r="A8010" s="89"/>
    </row>
    <row r="8011" spans="1:1" x14ac:dyDescent="0.25">
      <c r="A8011" s="89"/>
    </row>
    <row r="8012" spans="1:1" x14ac:dyDescent="0.25">
      <c r="A8012" s="89"/>
    </row>
    <row r="8013" spans="1:1" x14ac:dyDescent="0.25">
      <c r="A8013" s="89"/>
    </row>
    <row r="8014" spans="1:1" x14ac:dyDescent="0.25">
      <c r="A8014" s="89"/>
    </row>
    <row r="8015" spans="1:1" x14ac:dyDescent="0.25">
      <c r="A8015" s="89"/>
    </row>
    <row r="8016" spans="1:1" x14ac:dyDescent="0.25">
      <c r="A8016" s="89"/>
    </row>
    <row r="8017" spans="1:1" x14ac:dyDescent="0.25">
      <c r="A8017" s="89"/>
    </row>
    <row r="8018" spans="1:1" x14ac:dyDescent="0.25">
      <c r="A8018" s="89"/>
    </row>
    <row r="8019" spans="1:1" x14ac:dyDescent="0.25">
      <c r="A8019" s="89"/>
    </row>
    <row r="8020" spans="1:1" x14ac:dyDescent="0.25">
      <c r="A8020" s="89"/>
    </row>
    <row r="8021" spans="1:1" x14ac:dyDescent="0.25">
      <c r="A8021" s="89"/>
    </row>
    <row r="8022" spans="1:1" x14ac:dyDescent="0.25">
      <c r="A8022" s="89"/>
    </row>
    <row r="8023" spans="1:1" x14ac:dyDescent="0.25">
      <c r="A8023" s="89"/>
    </row>
    <row r="8024" spans="1:1" x14ac:dyDescent="0.25">
      <c r="A8024" s="89"/>
    </row>
    <row r="8025" spans="1:1" x14ac:dyDescent="0.25">
      <c r="A8025" s="89"/>
    </row>
    <row r="8026" spans="1:1" x14ac:dyDescent="0.25">
      <c r="A8026" s="89"/>
    </row>
    <row r="8027" spans="1:1" x14ac:dyDescent="0.25">
      <c r="A8027" s="89"/>
    </row>
    <row r="8028" spans="1:1" x14ac:dyDescent="0.25">
      <c r="A8028" s="89"/>
    </row>
    <row r="8029" spans="1:1" x14ac:dyDescent="0.25">
      <c r="A8029" s="89"/>
    </row>
    <row r="8030" spans="1:1" x14ac:dyDescent="0.25">
      <c r="A8030" s="89"/>
    </row>
    <row r="8031" spans="1:1" x14ac:dyDescent="0.25">
      <c r="A8031" s="89"/>
    </row>
    <row r="8032" spans="1:1" x14ac:dyDescent="0.25">
      <c r="A8032" s="89"/>
    </row>
    <row r="8033" spans="1:1" x14ac:dyDescent="0.25">
      <c r="A8033" s="89"/>
    </row>
    <row r="8034" spans="1:1" x14ac:dyDescent="0.25">
      <c r="A8034" s="89"/>
    </row>
    <row r="8035" spans="1:1" x14ac:dyDescent="0.25">
      <c r="A8035" s="89"/>
    </row>
    <row r="8036" spans="1:1" x14ac:dyDescent="0.25">
      <c r="A8036" s="89"/>
    </row>
    <row r="8037" spans="1:1" x14ac:dyDescent="0.25">
      <c r="A8037" s="89"/>
    </row>
    <row r="8038" spans="1:1" x14ac:dyDescent="0.25">
      <c r="A8038" s="89"/>
    </row>
    <row r="8039" spans="1:1" x14ac:dyDescent="0.25">
      <c r="A8039" s="89"/>
    </row>
    <row r="8040" spans="1:1" x14ac:dyDescent="0.25">
      <c r="A8040" s="89"/>
    </row>
    <row r="8041" spans="1:1" x14ac:dyDescent="0.25">
      <c r="A8041" s="89"/>
    </row>
    <row r="8042" spans="1:1" x14ac:dyDescent="0.25">
      <c r="A8042" s="89"/>
    </row>
    <row r="8043" spans="1:1" x14ac:dyDescent="0.25">
      <c r="A8043" s="89"/>
    </row>
    <row r="8044" spans="1:1" x14ac:dyDescent="0.25">
      <c r="A8044" s="89"/>
    </row>
    <row r="8045" spans="1:1" x14ac:dyDescent="0.25">
      <c r="A8045" s="89"/>
    </row>
    <row r="8046" spans="1:1" x14ac:dyDescent="0.25">
      <c r="A8046" s="89"/>
    </row>
    <row r="8047" spans="1:1" x14ac:dyDescent="0.25">
      <c r="A8047" s="89"/>
    </row>
    <row r="8048" spans="1:1" x14ac:dyDescent="0.25">
      <c r="A8048" s="89"/>
    </row>
    <row r="8049" spans="1:1" x14ac:dyDescent="0.25">
      <c r="A8049" s="89"/>
    </row>
    <row r="8050" spans="1:1" x14ac:dyDescent="0.25">
      <c r="A8050" s="89"/>
    </row>
    <row r="8051" spans="1:1" x14ac:dyDescent="0.25">
      <c r="A8051" s="89"/>
    </row>
    <row r="8052" spans="1:1" x14ac:dyDescent="0.25">
      <c r="A8052" s="89"/>
    </row>
    <row r="8053" spans="1:1" x14ac:dyDescent="0.25">
      <c r="A8053" s="89"/>
    </row>
    <row r="8054" spans="1:1" x14ac:dyDescent="0.25">
      <c r="A8054" s="89"/>
    </row>
    <row r="8055" spans="1:1" x14ac:dyDescent="0.25">
      <c r="A8055" s="89"/>
    </row>
    <row r="8056" spans="1:1" x14ac:dyDescent="0.25">
      <c r="A8056" s="89"/>
    </row>
    <row r="8057" spans="1:1" x14ac:dyDescent="0.25">
      <c r="A8057" s="89"/>
    </row>
    <row r="8058" spans="1:1" x14ac:dyDescent="0.25">
      <c r="A8058" s="89"/>
    </row>
    <row r="8059" spans="1:1" x14ac:dyDescent="0.25">
      <c r="A8059" s="89"/>
    </row>
    <row r="8060" spans="1:1" x14ac:dyDescent="0.25">
      <c r="A8060" s="89"/>
    </row>
    <row r="8061" spans="1:1" x14ac:dyDescent="0.25">
      <c r="A8061" s="89"/>
    </row>
    <row r="8062" spans="1:1" x14ac:dyDescent="0.25">
      <c r="A8062" s="89"/>
    </row>
    <row r="8063" spans="1:1" x14ac:dyDescent="0.25">
      <c r="A8063" s="89"/>
    </row>
    <row r="8064" spans="1:1" x14ac:dyDescent="0.25">
      <c r="A8064" s="89"/>
    </row>
    <row r="8065" spans="1:1" x14ac:dyDescent="0.25">
      <c r="A8065" s="89"/>
    </row>
    <row r="8066" spans="1:1" x14ac:dyDescent="0.25">
      <c r="A8066" s="89"/>
    </row>
    <row r="8067" spans="1:1" x14ac:dyDescent="0.25">
      <c r="A8067" s="89"/>
    </row>
    <row r="8068" spans="1:1" x14ac:dyDescent="0.25">
      <c r="A8068" s="89"/>
    </row>
    <row r="8069" spans="1:1" x14ac:dyDescent="0.25">
      <c r="A8069" s="89"/>
    </row>
    <row r="8070" spans="1:1" x14ac:dyDescent="0.25">
      <c r="A8070" s="89"/>
    </row>
    <row r="8071" spans="1:1" x14ac:dyDescent="0.25">
      <c r="A8071" s="89"/>
    </row>
    <row r="8072" spans="1:1" x14ac:dyDescent="0.25">
      <c r="A8072" s="89"/>
    </row>
    <row r="8073" spans="1:1" x14ac:dyDescent="0.25">
      <c r="A8073" s="89"/>
    </row>
    <row r="8074" spans="1:1" x14ac:dyDescent="0.25">
      <c r="A8074" s="89"/>
    </row>
    <row r="8075" spans="1:1" x14ac:dyDescent="0.25">
      <c r="A8075" s="89"/>
    </row>
    <row r="8076" spans="1:1" x14ac:dyDescent="0.25">
      <c r="A8076" s="89"/>
    </row>
    <row r="8077" spans="1:1" x14ac:dyDescent="0.25">
      <c r="A8077" s="89"/>
    </row>
    <row r="8078" spans="1:1" x14ac:dyDescent="0.25">
      <c r="A8078" s="89"/>
    </row>
    <row r="8079" spans="1:1" x14ac:dyDescent="0.25">
      <c r="A8079" s="89"/>
    </row>
    <row r="8080" spans="1:1" x14ac:dyDescent="0.25">
      <c r="A8080" s="89"/>
    </row>
    <row r="8081" spans="1:1" x14ac:dyDescent="0.25">
      <c r="A8081" s="89"/>
    </row>
    <row r="8082" spans="1:1" x14ac:dyDescent="0.25">
      <c r="A8082" s="89"/>
    </row>
    <row r="8083" spans="1:1" x14ac:dyDescent="0.25">
      <c r="A8083" s="89"/>
    </row>
    <row r="8084" spans="1:1" x14ac:dyDescent="0.25">
      <c r="A8084" s="89"/>
    </row>
    <row r="8085" spans="1:1" x14ac:dyDescent="0.25">
      <c r="A8085" s="89"/>
    </row>
    <row r="8086" spans="1:1" x14ac:dyDescent="0.25">
      <c r="A8086" s="89"/>
    </row>
    <row r="8087" spans="1:1" x14ac:dyDescent="0.25">
      <c r="A8087" s="89"/>
    </row>
    <row r="8088" spans="1:1" x14ac:dyDescent="0.25">
      <c r="A8088" s="89"/>
    </row>
    <row r="8089" spans="1:1" x14ac:dyDescent="0.25">
      <c r="A8089" s="89"/>
    </row>
    <row r="8090" spans="1:1" x14ac:dyDescent="0.25">
      <c r="A8090" s="89"/>
    </row>
    <row r="8091" spans="1:1" x14ac:dyDescent="0.25">
      <c r="A8091" s="89"/>
    </row>
    <row r="8092" spans="1:1" x14ac:dyDescent="0.25">
      <c r="A8092" s="89"/>
    </row>
    <row r="8093" spans="1:1" x14ac:dyDescent="0.25">
      <c r="A8093" s="89"/>
    </row>
    <row r="8094" spans="1:1" x14ac:dyDescent="0.25">
      <c r="A8094" s="89"/>
    </row>
    <row r="8095" spans="1:1" x14ac:dyDescent="0.25">
      <c r="A8095" s="89"/>
    </row>
    <row r="8096" spans="1:1" x14ac:dyDescent="0.25">
      <c r="A8096" s="89"/>
    </row>
    <row r="8097" spans="1:1" x14ac:dyDescent="0.25">
      <c r="A8097" s="89"/>
    </row>
    <row r="8098" spans="1:1" x14ac:dyDescent="0.25">
      <c r="A8098" s="89"/>
    </row>
    <row r="8099" spans="1:1" x14ac:dyDescent="0.25">
      <c r="A8099" s="89"/>
    </row>
    <row r="8100" spans="1:1" x14ac:dyDescent="0.25">
      <c r="A8100" s="89"/>
    </row>
    <row r="8101" spans="1:1" x14ac:dyDescent="0.25">
      <c r="A8101" s="89"/>
    </row>
    <row r="8102" spans="1:1" x14ac:dyDescent="0.25">
      <c r="A8102" s="89"/>
    </row>
    <row r="8103" spans="1:1" x14ac:dyDescent="0.25">
      <c r="A8103" s="89"/>
    </row>
    <row r="8104" spans="1:1" x14ac:dyDescent="0.25">
      <c r="A8104" s="89"/>
    </row>
    <row r="8105" spans="1:1" x14ac:dyDescent="0.25">
      <c r="A8105" s="89"/>
    </row>
    <row r="8106" spans="1:1" x14ac:dyDescent="0.25">
      <c r="A8106" s="89"/>
    </row>
    <row r="8107" spans="1:1" x14ac:dyDescent="0.25">
      <c r="A8107" s="89"/>
    </row>
    <row r="8108" spans="1:1" x14ac:dyDescent="0.25">
      <c r="A8108" s="89"/>
    </row>
    <row r="8109" spans="1:1" x14ac:dyDescent="0.25">
      <c r="A8109" s="89"/>
    </row>
    <row r="8110" spans="1:1" x14ac:dyDescent="0.25">
      <c r="A8110" s="89"/>
    </row>
    <row r="8111" spans="1:1" x14ac:dyDescent="0.25">
      <c r="A8111" s="89"/>
    </row>
    <row r="8112" spans="1:1" x14ac:dyDescent="0.25">
      <c r="A8112" s="89"/>
    </row>
    <row r="8113" spans="1:1" x14ac:dyDescent="0.25">
      <c r="A8113" s="89"/>
    </row>
    <row r="8114" spans="1:1" x14ac:dyDescent="0.25">
      <c r="A8114" s="89"/>
    </row>
    <row r="8115" spans="1:1" x14ac:dyDescent="0.25">
      <c r="A8115" s="89"/>
    </row>
    <row r="8116" spans="1:1" x14ac:dyDescent="0.25">
      <c r="A8116" s="89"/>
    </row>
    <row r="8117" spans="1:1" x14ac:dyDescent="0.25">
      <c r="A8117" s="89"/>
    </row>
    <row r="8118" spans="1:1" x14ac:dyDescent="0.25">
      <c r="A8118" s="89"/>
    </row>
    <row r="8119" spans="1:1" x14ac:dyDescent="0.25">
      <c r="A8119" s="89"/>
    </row>
    <row r="8120" spans="1:1" x14ac:dyDescent="0.25">
      <c r="A8120" s="89"/>
    </row>
    <row r="8121" spans="1:1" x14ac:dyDescent="0.25">
      <c r="A8121" s="89"/>
    </row>
    <row r="8122" spans="1:1" x14ac:dyDescent="0.25">
      <c r="A8122" s="89"/>
    </row>
    <row r="8123" spans="1:1" x14ac:dyDescent="0.25">
      <c r="A8123" s="89"/>
    </row>
    <row r="8124" spans="1:1" x14ac:dyDescent="0.25">
      <c r="A8124" s="89"/>
    </row>
    <row r="8125" spans="1:1" x14ac:dyDescent="0.25">
      <c r="A8125" s="89"/>
    </row>
    <row r="8126" spans="1:1" x14ac:dyDescent="0.25">
      <c r="A8126" s="89"/>
    </row>
    <row r="8127" spans="1:1" x14ac:dyDescent="0.25">
      <c r="A8127" s="89"/>
    </row>
    <row r="8128" spans="1:1" x14ac:dyDescent="0.25">
      <c r="A8128" s="89"/>
    </row>
    <row r="8129" spans="1:1" x14ac:dyDescent="0.25">
      <c r="A8129" s="89"/>
    </row>
    <row r="8130" spans="1:1" x14ac:dyDescent="0.25">
      <c r="A8130" s="89"/>
    </row>
    <row r="8131" spans="1:1" x14ac:dyDescent="0.25">
      <c r="A8131" s="89"/>
    </row>
    <row r="8132" spans="1:1" x14ac:dyDescent="0.25">
      <c r="A8132" s="89"/>
    </row>
    <row r="8133" spans="1:1" x14ac:dyDescent="0.25">
      <c r="A8133" s="89"/>
    </row>
    <row r="8134" spans="1:1" x14ac:dyDescent="0.25">
      <c r="A8134" s="89"/>
    </row>
    <row r="8135" spans="1:1" x14ac:dyDescent="0.25">
      <c r="A8135" s="89"/>
    </row>
    <row r="8136" spans="1:1" x14ac:dyDescent="0.25">
      <c r="A8136" s="89"/>
    </row>
    <row r="8137" spans="1:1" x14ac:dyDescent="0.25">
      <c r="A8137" s="89"/>
    </row>
    <row r="8138" spans="1:1" x14ac:dyDescent="0.25">
      <c r="A8138" s="89"/>
    </row>
    <row r="8139" spans="1:1" x14ac:dyDescent="0.25">
      <c r="A8139" s="89"/>
    </row>
    <row r="8140" spans="1:1" x14ac:dyDescent="0.25">
      <c r="A8140" s="89"/>
    </row>
    <row r="8141" spans="1:1" x14ac:dyDescent="0.25">
      <c r="A8141" s="89"/>
    </row>
    <row r="8142" spans="1:1" x14ac:dyDescent="0.25">
      <c r="A8142" s="89"/>
    </row>
    <row r="8143" spans="1:1" x14ac:dyDescent="0.25">
      <c r="A8143" s="89"/>
    </row>
    <row r="8144" spans="1:1" x14ac:dyDescent="0.25">
      <c r="A8144" s="89"/>
    </row>
    <row r="8145" spans="1:1" x14ac:dyDescent="0.25">
      <c r="A8145" s="89"/>
    </row>
    <row r="8146" spans="1:1" x14ac:dyDescent="0.25">
      <c r="A8146" s="89"/>
    </row>
    <row r="8147" spans="1:1" x14ac:dyDescent="0.25">
      <c r="A8147" s="89"/>
    </row>
    <row r="8148" spans="1:1" x14ac:dyDescent="0.25">
      <c r="A8148" s="89"/>
    </row>
    <row r="8149" spans="1:1" x14ac:dyDescent="0.25">
      <c r="A8149" s="89"/>
    </row>
    <row r="8150" spans="1:1" x14ac:dyDescent="0.25">
      <c r="A8150" s="89"/>
    </row>
    <row r="8151" spans="1:1" x14ac:dyDescent="0.25">
      <c r="A8151" s="89"/>
    </row>
    <row r="8152" spans="1:1" x14ac:dyDescent="0.25">
      <c r="A8152" s="89"/>
    </row>
    <row r="8153" spans="1:1" x14ac:dyDescent="0.25">
      <c r="A8153" s="89"/>
    </row>
    <row r="8154" spans="1:1" x14ac:dyDescent="0.25">
      <c r="A8154" s="89"/>
    </row>
    <row r="8155" spans="1:1" x14ac:dyDescent="0.25">
      <c r="A8155" s="89"/>
    </row>
    <row r="8156" spans="1:1" x14ac:dyDescent="0.25">
      <c r="A8156" s="89"/>
    </row>
    <row r="8157" spans="1:1" x14ac:dyDescent="0.25">
      <c r="A8157" s="89"/>
    </row>
    <row r="8158" spans="1:1" x14ac:dyDescent="0.25">
      <c r="A8158" s="89"/>
    </row>
    <row r="8159" spans="1:1" x14ac:dyDescent="0.25">
      <c r="A8159" s="89"/>
    </row>
    <row r="8160" spans="1:1" x14ac:dyDescent="0.25">
      <c r="A8160" s="89"/>
    </row>
    <row r="8161" spans="1:1" x14ac:dyDescent="0.25">
      <c r="A8161" s="89"/>
    </row>
    <row r="8162" spans="1:1" x14ac:dyDescent="0.25">
      <c r="A8162" s="89"/>
    </row>
    <row r="8163" spans="1:1" x14ac:dyDescent="0.25">
      <c r="A8163" s="89"/>
    </row>
    <row r="8164" spans="1:1" x14ac:dyDescent="0.25">
      <c r="A8164" s="89"/>
    </row>
    <row r="8165" spans="1:1" x14ac:dyDescent="0.25">
      <c r="A8165" s="89"/>
    </row>
    <row r="8166" spans="1:1" x14ac:dyDescent="0.25">
      <c r="A8166" s="89"/>
    </row>
    <row r="8167" spans="1:1" x14ac:dyDescent="0.25">
      <c r="A8167" s="89"/>
    </row>
    <row r="8168" spans="1:1" x14ac:dyDescent="0.25">
      <c r="A8168" s="89"/>
    </row>
    <row r="8169" spans="1:1" x14ac:dyDescent="0.25">
      <c r="A8169" s="89"/>
    </row>
    <row r="8170" spans="1:1" x14ac:dyDescent="0.25">
      <c r="A8170" s="89"/>
    </row>
    <row r="8171" spans="1:1" x14ac:dyDescent="0.25">
      <c r="A8171" s="89"/>
    </row>
    <row r="8172" spans="1:1" x14ac:dyDescent="0.25">
      <c r="A8172" s="89"/>
    </row>
    <row r="8173" spans="1:1" x14ac:dyDescent="0.25">
      <c r="A8173" s="89"/>
    </row>
    <row r="8174" spans="1:1" x14ac:dyDescent="0.25">
      <c r="A8174" s="89"/>
    </row>
    <row r="8175" spans="1:1" x14ac:dyDescent="0.25">
      <c r="A8175" s="89"/>
    </row>
    <row r="8176" spans="1:1" x14ac:dyDescent="0.25">
      <c r="A8176" s="89"/>
    </row>
    <row r="8177" spans="1:1" x14ac:dyDescent="0.25">
      <c r="A8177" s="89"/>
    </row>
    <row r="8178" spans="1:1" x14ac:dyDescent="0.25">
      <c r="A8178" s="89"/>
    </row>
    <row r="8179" spans="1:1" x14ac:dyDescent="0.25">
      <c r="A8179" s="89"/>
    </row>
    <row r="8180" spans="1:1" x14ac:dyDescent="0.25">
      <c r="A8180" s="89"/>
    </row>
    <row r="8181" spans="1:1" x14ac:dyDescent="0.25">
      <c r="A8181" s="89"/>
    </row>
    <row r="8182" spans="1:1" x14ac:dyDescent="0.25">
      <c r="A8182" s="89"/>
    </row>
    <row r="8183" spans="1:1" x14ac:dyDescent="0.25">
      <c r="A8183" s="89"/>
    </row>
    <row r="8184" spans="1:1" x14ac:dyDescent="0.25">
      <c r="A8184" s="89"/>
    </row>
    <row r="8185" spans="1:1" x14ac:dyDescent="0.25">
      <c r="A8185" s="89"/>
    </row>
    <row r="8186" spans="1:1" x14ac:dyDescent="0.25">
      <c r="A8186" s="89"/>
    </row>
    <row r="8187" spans="1:1" x14ac:dyDescent="0.25">
      <c r="A8187" s="89"/>
    </row>
    <row r="8188" spans="1:1" x14ac:dyDescent="0.25">
      <c r="A8188" s="89"/>
    </row>
    <row r="8189" spans="1:1" x14ac:dyDescent="0.25">
      <c r="A8189" s="89"/>
    </row>
    <row r="8190" spans="1:1" x14ac:dyDescent="0.25">
      <c r="A8190" s="89"/>
    </row>
    <row r="8191" spans="1:1" x14ac:dyDescent="0.25">
      <c r="A8191" s="89"/>
    </row>
    <row r="8192" spans="1:1" x14ac:dyDescent="0.25">
      <c r="A8192" s="89"/>
    </row>
    <row r="8193" spans="1:1" x14ac:dyDescent="0.25">
      <c r="A8193" s="89"/>
    </row>
    <row r="8194" spans="1:1" x14ac:dyDescent="0.25">
      <c r="A8194" s="89"/>
    </row>
    <row r="8195" spans="1:1" x14ac:dyDescent="0.25">
      <c r="A8195" s="89"/>
    </row>
    <row r="8196" spans="1:1" x14ac:dyDescent="0.25">
      <c r="A8196" s="89"/>
    </row>
    <row r="8197" spans="1:1" x14ac:dyDescent="0.25">
      <c r="A8197" s="89"/>
    </row>
    <row r="8198" spans="1:1" x14ac:dyDescent="0.25">
      <c r="A8198" s="89"/>
    </row>
    <row r="8199" spans="1:1" x14ac:dyDescent="0.25">
      <c r="A8199" s="89"/>
    </row>
    <row r="8200" spans="1:1" x14ac:dyDescent="0.25">
      <c r="A8200" s="89"/>
    </row>
    <row r="8201" spans="1:1" x14ac:dyDescent="0.25">
      <c r="A8201" s="89"/>
    </row>
    <row r="8202" spans="1:1" x14ac:dyDescent="0.25">
      <c r="A8202" s="89"/>
    </row>
    <row r="8203" spans="1:1" x14ac:dyDescent="0.25">
      <c r="A8203" s="89"/>
    </row>
    <row r="8204" spans="1:1" x14ac:dyDescent="0.25">
      <c r="A8204" s="89"/>
    </row>
    <row r="8205" spans="1:1" x14ac:dyDescent="0.25">
      <c r="A8205" s="89"/>
    </row>
    <row r="8206" spans="1:1" x14ac:dyDescent="0.25">
      <c r="A8206" s="89"/>
    </row>
    <row r="8207" spans="1:1" x14ac:dyDescent="0.25">
      <c r="A8207" s="89"/>
    </row>
    <row r="8208" spans="1:1" x14ac:dyDescent="0.25">
      <c r="A8208" s="89"/>
    </row>
    <row r="8209" spans="1:1" x14ac:dyDescent="0.25">
      <c r="A8209" s="89"/>
    </row>
    <row r="8210" spans="1:1" x14ac:dyDescent="0.25">
      <c r="A8210" s="89"/>
    </row>
    <row r="8211" spans="1:1" x14ac:dyDescent="0.25">
      <c r="A8211" s="89"/>
    </row>
    <row r="8212" spans="1:1" x14ac:dyDescent="0.25">
      <c r="A8212" s="89"/>
    </row>
    <row r="8213" spans="1:1" x14ac:dyDescent="0.25">
      <c r="A8213" s="89"/>
    </row>
    <row r="8214" spans="1:1" x14ac:dyDescent="0.25">
      <c r="A8214" s="89"/>
    </row>
    <row r="8215" spans="1:1" x14ac:dyDescent="0.25">
      <c r="A8215" s="89"/>
    </row>
    <row r="8216" spans="1:1" x14ac:dyDescent="0.25">
      <c r="A8216" s="89"/>
    </row>
    <row r="8217" spans="1:1" x14ac:dyDescent="0.25">
      <c r="A8217" s="89"/>
    </row>
    <row r="8218" spans="1:1" x14ac:dyDescent="0.25">
      <c r="A8218" s="89"/>
    </row>
    <row r="8219" spans="1:1" x14ac:dyDescent="0.25">
      <c r="A8219" s="89"/>
    </row>
    <row r="8220" spans="1:1" x14ac:dyDescent="0.25">
      <c r="A8220" s="89"/>
    </row>
    <row r="8221" spans="1:1" x14ac:dyDescent="0.25">
      <c r="A8221" s="89"/>
    </row>
    <row r="8222" spans="1:1" x14ac:dyDescent="0.25">
      <c r="A8222" s="89"/>
    </row>
    <row r="8223" spans="1:1" x14ac:dyDescent="0.25">
      <c r="A8223" s="89"/>
    </row>
    <row r="8224" spans="1:1" x14ac:dyDescent="0.25">
      <c r="A8224" s="89"/>
    </row>
    <row r="8225" spans="1:1" x14ac:dyDescent="0.25">
      <c r="A8225" s="89"/>
    </row>
    <row r="8226" spans="1:1" x14ac:dyDescent="0.25">
      <c r="A8226" s="89"/>
    </row>
    <row r="8227" spans="1:1" x14ac:dyDescent="0.25">
      <c r="A8227" s="89"/>
    </row>
    <row r="8228" spans="1:1" x14ac:dyDescent="0.25">
      <c r="A8228" s="89"/>
    </row>
    <row r="8229" spans="1:1" x14ac:dyDescent="0.25">
      <c r="A8229" s="89"/>
    </row>
    <row r="8230" spans="1:1" x14ac:dyDescent="0.25">
      <c r="A8230" s="89"/>
    </row>
    <row r="8231" spans="1:1" x14ac:dyDescent="0.25">
      <c r="A8231" s="89"/>
    </row>
    <row r="8232" spans="1:1" x14ac:dyDescent="0.25">
      <c r="A8232" s="89"/>
    </row>
    <row r="8233" spans="1:1" x14ac:dyDescent="0.25">
      <c r="A8233" s="89"/>
    </row>
    <row r="8234" spans="1:1" x14ac:dyDescent="0.25">
      <c r="A8234" s="89"/>
    </row>
    <row r="8235" spans="1:1" x14ac:dyDescent="0.25">
      <c r="A8235" s="89"/>
    </row>
    <row r="8236" spans="1:1" x14ac:dyDescent="0.25">
      <c r="A8236" s="89"/>
    </row>
    <row r="8237" spans="1:1" x14ac:dyDescent="0.25">
      <c r="A8237" s="89"/>
    </row>
    <row r="8238" spans="1:1" x14ac:dyDescent="0.25">
      <c r="A8238" s="89"/>
    </row>
    <row r="8239" spans="1:1" x14ac:dyDescent="0.25">
      <c r="A8239" s="89"/>
    </row>
    <row r="8240" spans="1:1" x14ac:dyDescent="0.25">
      <c r="A8240" s="89"/>
    </row>
    <row r="8241" spans="1:1" x14ac:dyDescent="0.25">
      <c r="A8241" s="89"/>
    </row>
    <row r="8242" spans="1:1" x14ac:dyDescent="0.25">
      <c r="A8242" s="89"/>
    </row>
    <row r="8243" spans="1:1" x14ac:dyDescent="0.25">
      <c r="A8243" s="89"/>
    </row>
    <row r="8244" spans="1:1" x14ac:dyDescent="0.25">
      <c r="A8244" s="89"/>
    </row>
    <row r="8245" spans="1:1" x14ac:dyDescent="0.25">
      <c r="A8245" s="89"/>
    </row>
    <row r="8246" spans="1:1" x14ac:dyDescent="0.25">
      <c r="A8246" s="89"/>
    </row>
    <row r="8247" spans="1:1" x14ac:dyDescent="0.25">
      <c r="A8247" s="89"/>
    </row>
    <row r="8248" spans="1:1" x14ac:dyDescent="0.25">
      <c r="A8248" s="89"/>
    </row>
    <row r="8249" spans="1:1" x14ac:dyDescent="0.25">
      <c r="A8249" s="89"/>
    </row>
    <row r="8250" spans="1:1" x14ac:dyDescent="0.25">
      <c r="A8250" s="89"/>
    </row>
    <row r="8251" spans="1:1" x14ac:dyDescent="0.25">
      <c r="A8251" s="89"/>
    </row>
    <row r="8252" spans="1:1" x14ac:dyDescent="0.25">
      <c r="A8252" s="89"/>
    </row>
    <row r="8253" spans="1:1" x14ac:dyDescent="0.25">
      <c r="A8253" s="89"/>
    </row>
    <row r="8254" spans="1:1" x14ac:dyDescent="0.25">
      <c r="A8254" s="89"/>
    </row>
    <row r="8255" spans="1:1" x14ac:dyDescent="0.25">
      <c r="A8255" s="89"/>
    </row>
    <row r="8256" spans="1:1" x14ac:dyDescent="0.25">
      <c r="A8256" s="89"/>
    </row>
    <row r="8257" spans="1:1" x14ac:dyDescent="0.25">
      <c r="A8257" s="89"/>
    </row>
    <row r="8258" spans="1:1" x14ac:dyDescent="0.25">
      <c r="A8258" s="89"/>
    </row>
    <row r="8259" spans="1:1" x14ac:dyDescent="0.25">
      <c r="A8259" s="89"/>
    </row>
    <row r="8260" spans="1:1" x14ac:dyDescent="0.25">
      <c r="A8260" s="89"/>
    </row>
    <row r="8261" spans="1:1" x14ac:dyDescent="0.25">
      <c r="A8261" s="89"/>
    </row>
    <row r="8262" spans="1:1" x14ac:dyDescent="0.25">
      <c r="A8262" s="89"/>
    </row>
    <row r="8263" spans="1:1" x14ac:dyDescent="0.25">
      <c r="A8263" s="89"/>
    </row>
    <row r="8264" spans="1:1" x14ac:dyDescent="0.25">
      <c r="A8264" s="89"/>
    </row>
    <row r="8265" spans="1:1" x14ac:dyDescent="0.25">
      <c r="A8265" s="89"/>
    </row>
    <row r="8266" spans="1:1" x14ac:dyDescent="0.25">
      <c r="A8266" s="89"/>
    </row>
    <row r="8267" spans="1:1" x14ac:dyDescent="0.25">
      <c r="A8267" s="89"/>
    </row>
    <row r="8268" spans="1:1" x14ac:dyDescent="0.25">
      <c r="A8268" s="89"/>
    </row>
    <row r="8269" spans="1:1" x14ac:dyDescent="0.25">
      <c r="A8269" s="89"/>
    </row>
    <row r="8270" spans="1:1" x14ac:dyDescent="0.25">
      <c r="A8270" s="89"/>
    </row>
    <row r="8271" spans="1:1" x14ac:dyDescent="0.25">
      <c r="A8271" s="89"/>
    </row>
    <row r="8272" spans="1:1" x14ac:dyDescent="0.25">
      <c r="A8272" s="89"/>
    </row>
    <row r="8273" spans="1:1" x14ac:dyDescent="0.25">
      <c r="A8273" s="89"/>
    </row>
    <row r="8274" spans="1:1" x14ac:dyDescent="0.25">
      <c r="A8274" s="89"/>
    </row>
    <row r="8275" spans="1:1" x14ac:dyDescent="0.25">
      <c r="A8275" s="89"/>
    </row>
    <row r="8276" spans="1:1" x14ac:dyDescent="0.25">
      <c r="A8276" s="89"/>
    </row>
    <row r="8277" spans="1:1" x14ac:dyDescent="0.25">
      <c r="A8277" s="89"/>
    </row>
    <row r="8278" spans="1:1" x14ac:dyDescent="0.25">
      <c r="A8278" s="89"/>
    </row>
    <row r="8279" spans="1:1" x14ac:dyDescent="0.25">
      <c r="A8279" s="89"/>
    </row>
    <row r="8280" spans="1:1" x14ac:dyDescent="0.25">
      <c r="A8280" s="89"/>
    </row>
    <row r="8281" spans="1:1" x14ac:dyDescent="0.25">
      <c r="A8281" s="89"/>
    </row>
    <row r="8282" spans="1:1" x14ac:dyDescent="0.25">
      <c r="A8282" s="89"/>
    </row>
    <row r="8283" spans="1:1" x14ac:dyDescent="0.25">
      <c r="A8283" s="89"/>
    </row>
    <row r="8284" spans="1:1" x14ac:dyDescent="0.25">
      <c r="A8284" s="89"/>
    </row>
    <row r="8285" spans="1:1" x14ac:dyDescent="0.25">
      <c r="A8285" s="89"/>
    </row>
    <row r="8286" spans="1:1" x14ac:dyDescent="0.25">
      <c r="A8286" s="89"/>
    </row>
    <row r="8287" spans="1:1" x14ac:dyDescent="0.25">
      <c r="A8287" s="89"/>
    </row>
    <row r="8288" spans="1:1" x14ac:dyDescent="0.25">
      <c r="A8288" s="89"/>
    </row>
    <row r="8289" spans="1:1" x14ac:dyDescent="0.25">
      <c r="A8289" s="89"/>
    </row>
    <row r="8290" spans="1:1" x14ac:dyDescent="0.25">
      <c r="A8290" s="89"/>
    </row>
    <row r="8291" spans="1:1" x14ac:dyDescent="0.25">
      <c r="A8291" s="89"/>
    </row>
    <row r="8292" spans="1:1" x14ac:dyDescent="0.25">
      <c r="A8292" s="89"/>
    </row>
    <row r="8293" spans="1:1" x14ac:dyDescent="0.25">
      <c r="A8293" s="89"/>
    </row>
    <row r="8294" spans="1:1" x14ac:dyDescent="0.25">
      <c r="A8294" s="89"/>
    </row>
    <row r="8295" spans="1:1" x14ac:dyDescent="0.25">
      <c r="A8295" s="89"/>
    </row>
    <row r="8296" spans="1:1" x14ac:dyDescent="0.25">
      <c r="A8296" s="89"/>
    </row>
    <row r="8297" spans="1:1" x14ac:dyDescent="0.25">
      <c r="A8297" s="89"/>
    </row>
    <row r="8298" spans="1:1" x14ac:dyDescent="0.25">
      <c r="A8298" s="89"/>
    </row>
    <row r="8299" spans="1:1" x14ac:dyDescent="0.25">
      <c r="A8299" s="89"/>
    </row>
    <row r="8300" spans="1:1" x14ac:dyDescent="0.25">
      <c r="A8300" s="89"/>
    </row>
    <row r="8301" spans="1:1" x14ac:dyDescent="0.25">
      <c r="A8301" s="89"/>
    </row>
    <row r="8302" spans="1:1" x14ac:dyDescent="0.25">
      <c r="A8302" s="89"/>
    </row>
    <row r="8303" spans="1:1" x14ac:dyDescent="0.25">
      <c r="A8303" s="89"/>
    </row>
    <row r="8304" spans="1:1" x14ac:dyDescent="0.25">
      <c r="A8304" s="89"/>
    </row>
    <row r="8305" spans="1:1" x14ac:dyDescent="0.25">
      <c r="A8305" s="89"/>
    </row>
    <row r="8306" spans="1:1" x14ac:dyDescent="0.25">
      <c r="A8306" s="89"/>
    </row>
    <row r="8307" spans="1:1" x14ac:dyDescent="0.25">
      <c r="A8307" s="89"/>
    </row>
    <row r="8308" spans="1:1" x14ac:dyDescent="0.25">
      <c r="A8308" s="89"/>
    </row>
    <row r="8309" spans="1:1" x14ac:dyDescent="0.25">
      <c r="A8309" s="89"/>
    </row>
    <row r="8310" spans="1:1" x14ac:dyDescent="0.25">
      <c r="A8310" s="89"/>
    </row>
    <row r="8311" spans="1:1" x14ac:dyDescent="0.25">
      <c r="A8311" s="89"/>
    </row>
    <row r="8312" spans="1:1" x14ac:dyDescent="0.25">
      <c r="A8312" s="89"/>
    </row>
    <row r="8313" spans="1:1" x14ac:dyDescent="0.25">
      <c r="A8313" s="89"/>
    </row>
    <row r="8314" spans="1:1" x14ac:dyDescent="0.25">
      <c r="A8314" s="89"/>
    </row>
    <row r="8315" spans="1:1" x14ac:dyDescent="0.25">
      <c r="A8315" s="89"/>
    </row>
    <row r="8316" spans="1:1" x14ac:dyDescent="0.25">
      <c r="A8316" s="89"/>
    </row>
    <row r="8317" spans="1:1" x14ac:dyDescent="0.25">
      <c r="A8317" s="89"/>
    </row>
    <row r="8318" spans="1:1" x14ac:dyDescent="0.25">
      <c r="A8318" s="89"/>
    </row>
    <row r="8319" spans="1:1" x14ac:dyDescent="0.25">
      <c r="A8319" s="89"/>
    </row>
    <row r="8320" spans="1:1" x14ac:dyDescent="0.25">
      <c r="A8320" s="89"/>
    </row>
    <row r="8321" spans="1:1" x14ac:dyDescent="0.25">
      <c r="A8321" s="89"/>
    </row>
    <row r="8322" spans="1:1" x14ac:dyDescent="0.25">
      <c r="A8322" s="89"/>
    </row>
    <row r="8323" spans="1:1" x14ac:dyDescent="0.25">
      <c r="A8323" s="89"/>
    </row>
    <row r="8324" spans="1:1" x14ac:dyDescent="0.25">
      <c r="A8324" s="89"/>
    </row>
    <row r="8325" spans="1:1" x14ac:dyDescent="0.25">
      <c r="A8325" s="89"/>
    </row>
    <row r="8326" spans="1:1" x14ac:dyDescent="0.25">
      <c r="A8326" s="89"/>
    </row>
    <row r="8327" spans="1:1" x14ac:dyDescent="0.25">
      <c r="A8327" s="89"/>
    </row>
    <row r="8328" spans="1:1" x14ac:dyDescent="0.25">
      <c r="A8328" s="89"/>
    </row>
    <row r="8329" spans="1:1" x14ac:dyDescent="0.25">
      <c r="A8329" s="89"/>
    </row>
    <row r="8330" spans="1:1" x14ac:dyDescent="0.25">
      <c r="A8330" s="89"/>
    </row>
    <row r="8331" spans="1:1" x14ac:dyDescent="0.25">
      <c r="A8331" s="89"/>
    </row>
    <row r="8332" spans="1:1" x14ac:dyDescent="0.25">
      <c r="A8332" s="89"/>
    </row>
    <row r="8333" spans="1:1" x14ac:dyDescent="0.25">
      <c r="A8333" s="89"/>
    </row>
    <row r="8334" spans="1:1" x14ac:dyDescent="0.25">
      <c r="A8334" s="89"/>
    </row>
    <row r="8335" spans="1:1" x14ac:dyDescent="0.25">
      <c r="A8335" s="89"/>
    </row>
    <row r="8336" spans="1:1" x14ac:dyDescent="0.25">
      <c r="A8336" s="89"/>
    </row>
    <row r="8337" spans="1:1" x14ac:dyDescent="0.25">
      <c r="A8337" s="89"/>
    </row>
    <row r="8338" spans="1:1" x14ac:dyDescent="0.25">
      <c r="A8338" s="89"/>
    </row>
    <row r="8339" spans="1:1" x14ac:dyDescent="0.25">
      <c r="A8339" s="89"/>
    </row>
    <row r="8340" spans="1:1" x14ac:dyDescent="0.25">
      <c r="A8340" s="89"/>
    </row>
    <row r="8341" spans="1:1" x14ac:dyDescent="0.25">
      <c r="A8341" s="89"/>
    </row>
    <row r="8342" spans="1:1" x14ac:dyDescent="0.25">
      <c r="A8342" s="89"/>
    </row>
    <row r="8343" spans="1:1" x14ac:dyDescent="0.25">
      <c r="A8343" s="89"/>
    </row>
    <row r="8344" spans="1:1" x14ac:dyDescent="0.25">
      <c r="A8344" s="89"/>
    </row>
    <row r="8345" spans="1:1" x14ac:dyDescent="0.25">
      <c r="A8345" s="89"/>
    </row>
    <row r="8346" spans="1:1" x14ac:dyDescent="0.25">
      <c r="A8346" s="89"/>
    </row>
    <row r="8347" spans="1:1" x14ac:dyDescent="0.25">
      <c r="A8347" s="89"/>
    </row>
    <row r="8348" spans="1:1" x14ac:dyDescent="0.25">
      <c r="A8348" s="89"/>
    </row>
    <row r="8349" spans="1:1" x14ac:dyDescent="0.25">
      <c r="A8349" s="89"/>
    </row>
    <row r="8350" spans="1:1" x14ac:dyDescent="0.25">
      <c r="A8350" s="89"/>
    </row>
    <row r="8351" spans="1:1" x14ac:dyDescent="0.25">
      <c r="A8351" s="89"/>
    </row>
    <row r="8352" spans="1:1" x14ac:dyDescent="0.25">
      <c r="A8352" s="89"/>
    </row>
    <row r="8353" spans="1:1" x14ac:dyDescent="0.25">
      <c r="A8353" s="89"/>
    </row>
    <row r="8354" spans="1:1" x14ac:dyDescent="0.25">
      <c r="A8354" s="89"/>
    </row>
    <row r="8355" spans="1:1" x14ac:dyDescent="0.25">
      <c r="A8355" s="89"/>
    </row>
    <row r="8356" spans="1:1" x14ac:dyDescent="0.25">
      <c r="A8356" s="89"/>
    </row>
    <row r="8357" spans="1:1" x14ac:dyDescent="0.25">
      <c r="A8357" s="89"/>
    </row>
    <row r="8358" spans="1:1" x14ac:dyDescent="0.25">
      <c r="A8358" s="89"/>
    </row>
    <row r="8359" spans="1:1" x14ac:dyDescent="0.25">
      <c r="A8359" s="89"/>
    </row>
    <row r="8360" spans="1:1" x14ac:dyDescent="0.25">
      <c r="A8360" s="89"/>
    </row>
    <row r="8361" spans="1:1" x14ac:dyDescent="0.25">
      <c r="A8361" s="89"/>
    </row>
    <row r="8362" spans="1:1" x14ac:dyDescent="0.25">
      <c r="A8362" s="89"/>
    </row>
    <row r="8363" spans="1:1" x14ac:dyDescent="0.25">
      <c r="A8363" s="89"/>
    </row>
    <row r="8364" spans="1:1" x14ac:dyDescent="0.25">
      <c r="A8364" s="89"/>
    </row>
    <row r="8365" spans="1:1" x14ac:dyDescent="0.25">
      <c r="A8365" s="89"/>
    </row>
    <row r="8366" spans="1:1" x14ac:dyDescent="0.25">
      <c r="A8366" s="89"/>
    </row>
    <row r="8367" spans="1:1" x14ac:dyDescent="0.25">
      <c r="A8367" s="89"/>
    </row>
    <row r="8368" spans="1:1" x14ac:dyDescent="0.25">
      <c r="A8368" s="89"/>
    </row>
    <row r="8369" spans="1:1" x14ac:dyDescent="0.25">
      <c r="A8369" s="89"/>
    </row>
    <row r="8370" spans="1:1" x14ac:dyDescent="0.25">
      <c r="A8370" s="89"/>
    </row>
    <row r="8371" spans="1:1" x14ac:dyDescent="0.25">
      <c r="A8371" s="89"/>
    </row>
    <row r="8372" spans="1:1" x14ac:dyDescent="0.25">
      <c r="A8372" s="89"/>
    </row>
    <row r="8373" spans="1:1" x14ac:dyDescent="0.25">
      <c r="A8373" s="89"/>
    </row>
    <row r="8374" spans="1:1" x14ac:dyDescent="0.25">
      <c r="A8374" s="89"/>
    </row>
    <row r="8375" spans="1:1" x14ac:dyDescent="0.25">
      <c r="A8375" s="89"/>
    </row>
    <row r="8376" spans="1:1" x14ac:dyDescent="0.25">
      <c r="A8376" s="89"/>
    </row>
    <row r="8377" spans="1:1" x14ac:dyDescent="0.25">
      <c r="A8377" s="89"/>
    </row>
    <row r="8378" spans="1:1" x14ac:dyDescent="0.25">
      <c r="A8378" s="89"/>
    </row>
    <row r="8379" spans="1:1" x14ac:dyDescent="0.25">
      <c r="A8379" s="89"/>
    </row>
    <row r="8380" spans="1:1" x14ac:dyDescent="0.25">
      <c r="A8380" s="89"/>
    </row>
    <row r="8381" spans="1:1" x14ac:dyDescent="0.25">
      <c r="A8381" s="89"/>
    </row>
    <row r="8382" spans="1:1" x14ac:dyDescent="0.25">
      <c r="A8382" s="89"/>
    </row>
    <row r="8383" spans="1:1" x14ac:dyDescent="0.25">
      <c r="A8383" s="89"/>
    </row>
    <row r="8384" spans="1:1" x14ac:dyDescent="0.25">
      <c r="A8384" s="89"/>
    </row>
    <row r="8385" spans="1:1" x14ac:dyDescent="0.25">
      <c r="A8385" s="89"/>
    </row>
    <row r="8386" spans="1:1" x14ac:dyDescent="0.25">
      <c r="A8386" s="89"/>
    </row>
    <row r="8387" spans="1:1" x14ac:dyDescent="0.25">
      <c r="A8387" s="89"/>
    </row>
    <row r="8388" spans="1:1" x14ac:dyDescent="0.25">
      <c r="A8388" s="89"/>
    </row>
    <row r="8389" spans="1:1" x14ac:dyDescent="0.25">
      <c r="A8389" s="89"/>
    </row>
    <row r="8390" spans="1:1" x14ac:dyDescent="0.25">
      <c r="A8390" s="89"/>
    </row>
    <row r="8391" spans="1:1" x14ac:dyDescent="0.25">
      <c r="A8391" s="89"/>
    </row>
    <row r="8392" spans="1:1" x14ac:dyDescent="0.25">
      <c r="A8392" s="89"/>
    </row>
    <row r="8393" spans="1:1" x14ac:dyDescent="0.25">
      <c r="A8393" s="89"/>
    </row>
    <row r="8394" spans="1:1" x14ac:dyDescent="0.25">
      <c r="A8394" s="89"/>
    </row>
    <row r="8395" spans="1:1" x14ac:dyDescent="0.25">
      <c r="A8395" s="89"/>
    </row>
    <row r="8396" spans="1:1" x14ac:dyDescent="0.25">
      <c r="A8396" s="89"/>
    </row>
    <row r="8397" spans="1:1" x14ac:dyDescent="0.25">
      <c r="A8397" s="89"/>
    </row>
    <row r="8398" spans="1:1" x14ac:dyDescent="0.25">
      <c r="A8398" s="89"/>
    </row>
    <row r="8399" spans="1:1" x14ac:dyDescent="0.25">
      <c r="A8399" s="89"/>
    </row>
    <row r="8400" spans="1:1" x14ac:dyDescent="0.25">
      <c r="A8400" s="89"/>
    </row>
    <row r="8401" spans="1:1" x14ac:dyDescent="0.25">
      <c r="A8401" s="89"/>
    </row>
    <row r="8402" spans="1:1" x14ac:dyDescent="0.25">
      <c r="A8402" s="89"/>
    </row>
    <row r="8403" spans="1:1" x14ac:dyDescent="0.25">
      <c r="A8403" s="89"/>
    </row>
    <row r="8404" spans="1:1" x14ac:dyDescent="0.25">
      <c r="A8404" s="89"/>
    </row>
    <row r="8405" spans="1:1" x14ac:dyDescent="0.25">
      <c r="A8405" s="89"/>
    </row>
    <row r="8406" spans="1:1" x14ac:dyDescent="0.25">
      <c r="A8406" s="89"/>
    </row>
    <row r="8407" spans="1:1" x14ac:dyDescent="0.25">
      <c r="A8407" s="89"/>
    </row>
    <row r="8408" spans="1:1" x14ac:dyDescent="0.25">
      <c r="A8408" s="89"/>
    </row>
    <row r="8409" spans="1:1" x14ac:dyDescent="0.25">
      <c r="A8409" s="89"/>
    </row>
    <row r="8410" spans="1:1" x14ac:dyDescent="0.25">
      <c r="A8410" s="89"/>
    </row>
    <row r="8411" spans="1:1" x14ac:dyDescent="0.25">
      <c r="A8411" s="89"/>
    </row>
    <row r="8412" spans="1:1" x14ac:dyDescent="0.25">
      <c r="A8412" s="89"/>
    </row>
    <row r="8413" spans="1:1" x14ac:dyDescent="0.25">
      <c r="A8413" s="89"/>
    </row>
    <row r="8414" spans="1:1" x14ac:dyDescent="0.25">
      <c r="A8414" s="89"/>
    </row>
    <row r="8415" spans="1:1" x14ac:dyDescent="0.25">
      <c r="A8415" s="89"/>
    </row>
    <row r="8416" spans="1:1" x14ac:dyDescent="0.25">
      <c r="A8416" s="89"/>
    </row>
    <row r="8417" spans="1:1" x14ac:dyDescent="0.25">
      <c r="A8417" s="89"/>
    </row>
    <row r="8418" spans="1:1" x14ac:dyDescent="0.25">
      <c r="A8418" s="89"/>
    </row>
    <row r="8419" spans="1:1" x14ac:dyDescent="0.25">
      <c r="A8419" s="89"/>
    </row>
    <row r="8420" spans="1:1" x14ac:dyDescent="0.25">
      <c r="A8420" s="89"/>
    </row>
    <row r="8421" spans="1:1" x14ac:dyDescent="0.25">
      <c r="A8421" s="89"/>
    </row>
    <row r="8422" spans="1:1" x14ac:dyDescent="0.25">
      <c r="A8422" s="89"/>
    </row>
    <row r="8423" spans="1:1" x14ac:dyDescent="0.25">
      <c r="A8423" s="89"/>
    </row>
    <row r="8424" spans="1:1" x14ac:dyDescent="0.25">
      <c r="A8424" s="89"/>
    </row>
    <row r="8425" spans="1:1" x14ac:dyDescent="0.25">
      <c r="A8425" s="89"/>
    </row>
    <row r="8426" spans="1:1" x14ac:dyDescent="0.25">
      <c r="A8426" s="89"/>
    </row>
    <row r="8427" spans="1:1" x14ac:dyDescent="0.25">
      <c r="A8427" s="89"/>
    </row>
    <row r="8428" spans="1:1" x14ac:dyDescent="0.25">
      <c r="A8428" s="89"/>
    </row>
    <row r="8429" spans="1:1" x14ac:dyDescent="0.25">
      <c r="A8429" s="89"/>
    </row>
    <row r="8430" spans="1:1" x14ac:dyDescent="0.25">
      <c r="A8430" s="89"/>
    </row>
    <row r="8431" spans="1:1" x14ac:dyDescent="0.25">
      <c r="A8431" s="89"/>
    </row>
    <row r="8432" spans="1:1" x14ac:dyDescent="0.25">
      <c r="A8432" s="89"/>
    </row>
    <row r="8433" spans="1:1" x14ac:dyDescent="0.25">
      <c r="A8433" s="89"/>
    </row>
    <row r="8434" spans="1:1" x14ac:dyDescent="0.25">
      <c r="A8434" s="89"/>
    </row>
    <row r="8435" spans="1:1" x14ac:dyDescent="0.25">
      <c r="A8435" s="89"/>
    </row>
    <row r="8436" spans="1:1" x14ac:dyDescent="0.25">
      <c r="A8436" s="89"/>
    </row>
    <row r="8437" spans="1:1" x14ac:dyDescent="0.25">
      <c r="A8437" s="89"/>
    </row>
    <row r="8438" spans="1:1" x14ac:dyDescent="0.25">
      <c r="A8438" s="89"/>
    </row>
    <row r="8439" spans="1:1" x14ac:dyDescent="0.25">
      <c r="A8439" s="89"/>
    </row>
    <row r="8440" spans="1:1" x14ac:dyDescent="0.25">
      <c r="A8440" s="89"/>
    </row>
    <row r="8441" spans="1:1" x14ac:dyDescent="0.25">
      <c r="A8441" s="89"/>
    </row>
    <row r="8442" spans="1:1" x14ac:dyDescent="0.25">
      <c r="A8442" s="89"/>
    </row>
    <row r="8443" spans="1:1" x14ac:dyDescent="0.25">
      <c r="A8443" s="89"/>
    </row>
    <row r="8444" spans="1:1" x14ac:dyDescent="0.25">
      <c r="A8444" s="89"/>
    </row>
    <row r="8445" spans="1:1" x14ac:dyDescent="0.25">
      <c r="A8445" s="89"/>
    </row>
    <row r="8446" spans="1:1" x14ac:dyDescent="0.25">
      <c r="A8446" s="89"/>
    </row>
    <row r="8447" spans="1:1" x14ac:dyDescent="0.25">
      <c r="A8447" s="89"/>
    </row>
    <row r="8448" spans="1:1" x14ac:dyDescent="0.25">
      <c r="A8448" s="89"/>
    </row>
    <row r="8449" spans="1:1" x14ac:dyDescent="0.25">
      <c r="A8449" s="89"/>
    </row>
    <row r="8450" spans="1:1" x14ac:dyDescent="0.25">
      <c r="A8450" s="89"/>
    </row>
    <row r="8451" spans="1:1" x14ac:dyDescent="0.25">
      <c r="A8451" s="89"/>
    </row>
    <row r="8452" spans="1:1" x14ac:dyDescent="0.25">
      <c r="A8452" s="89"/>
    </row>
    <row r="8453" spans="1:1" x14ac:dyDescent="0.25">
      <c r="A8453" s="89"/>
    </row>
    <row r="8454" spans="1:1" x14ac:dyDescent="0.25">
      <c r="A8454" s="89"/>
    </row>
    <row r="8455" spans="1:1" x14ac:dyDescent="0.25">
      <c r="A8455" s="89"/>
    </row>
    <row r="8456" spans="1:1" x14ac:dyDescent="0.25">
      <c r="A8456" s="89"/>
    </row>
    <row r="8457" spans="1:1" x14ac:dyDescent="0.25">
      <c r="A8457" s="89"/>
    </row>
    <row r="8458" spans="1:1" x14ac:dyDescent="0.25">
      <c r="A8458" s="89"/>
    </row>
    <row r="8459" spans="1:1" x14ac:dyDescent="0.25">
      <c r="A8459" s="89"/>
    </row>
    <row r="8460" spans="1:1" x14ac:dyDescent="0.25">
      <c r="A8460" s="89"/>
    </row>
    <row r="8461" spans="1:1" x14ac:dyDescent="0.25">
      <c r="A8461" s="89"/>
    </row>
    <row r="8462" spans="1:1" x14ac:dyDescent="0.25">
      <c r="A8462" s="89"/>
    </row>
    <row r="8463" spans="1:1" x14ac:dyDescent="0.25">
      <c r="A8463" s="89"/>
    </row>
    <row r="8464" spans="1:1" x14ac:dyDescent="0.25">
      <c r="A8464" s="89"/>
    </row>
    <row r="8465" spans="1:1" x14ac:dyDescent="0.25">
      <c r="A8465" s="89"/>
    </row>
    <row r="8466" spans="1:1" x14ac:dyDescent="0.25">
      <c r="A8466" s="89"/>
    </row>
    <row r="8467" spans="1:1" x14ac:dyDescent="0.25">
      <c r="A8467" s="89"/>
    </row>
    <row r="8468" spans="1:1" x14ac:dyDescent="0.25">
      <c r="A8468" s="89"/>
    </row>
    <row r="8469" spans="1:1" x14ac:dyDescent="0.25">
      <c r="A8469" s="89"/>
    </row>
    <row r="8470" spans="1:1" x14ac:dyDescent="0.25">
      <c r="A8470" s="89"/>
    </row>
    <row r="8471" spans="1:1" x14ac:dyDescent="0.25">
      <c r="A8471" s="89"/>
    </row>
    <row r="8472" spans="1:1" x14ac:dyDescent="0.25">
      <c r="A8472" s="89"/>
    </row>
    <row r="8473" spans="1:1" x14ac:dyDescent="0.25">
      <c r="A8473" s="89"/>
    </row>
    <row r="8474" spans="1:1" x14ac:dyDescent="0.25">
      <c r="A8474" s="89"/>
    </row>
    <row r="8475" spans="1:1" x14ac:dyDescent="0.25">
      <c r="A8475" s="89"/>
    </row>
    <row r="8476" spans="1:1" x14ac:dyDescent="0.25">
      <c r="A8476" s="89"/>
    </row>
    <row r="8477" spans="1:1" x14ac:dyDescent="0.25">
      <c r="A8477" s="89"/>
    </row>
    <row r="8478" spans="1:1" x14ac:dyDescent="0.25">
      <c r="A8478" s="89"/>
    </row>
    <row r="8479" spans="1:1" x14ac:dyDescent="0.25">
      <c r="A8479" s="89"/>
    </row>
    <row r="8480" spans="1:1" x14ac:dyDescent="0.25">
      <c r="A8480" s="89"/>
    </row>
    <row r="8481" spans="1:1" x14ac:dyDescent="0.25">
      <c r="A8481" s="89"/>
    </row>
    <row r="8482" spans="1:1" x14ac:dyDescent="0.25">
      <c r="A8482" s="89"/>
    </row>
    <row r="8483" spans="1:1" x14ac:dyDescent="0.25">
      <c r="A8483" s="89"/>
    </row>
    <row r="8484" spans="1:1" x14ac:dyDescent="0.25">
      <c r="A8484" s="89"/>
    </row>
    <row r="8485" spans="1:1" x14ac:dyDescent="0.25">
      <c r="A8485" s="89"/>
    </row>
    <row r="8486" spans="1:1" x14ac:dyDescent="0.25">
      <c r="A8486" s="89"/>
    </row>
    <row r="8487" spans="1:1" x14ac:dyDescent="0.25">
      <c r="A8487" s="89"/>
    </row>
    <row r="8488" spans="1:1" x14ac:dyDescent="0.25">
      <c r="A8488" s="89"/>
    </row>
    <row r="8489" spans="1:1" x14ac:dyDescent="0.25">
      <c r="A8489" s="89"/>
    </row>
    <row r="8490" spans="1:1" x14ac:dyDescent="0.25">
      <c r="A8490" s="89"/>
    </row>
    <row r="8491" spans="1:1" x14ac:dyDescent="0.25">
      <c r="A8491" s="89"/>
    </row>
    <row r="8492" spans="1:1" x14ac:dyDescent="0.25">
      <c r="A8492" s="89"/>
    </row>
    <row r="8493" spans="1:1" x14ac:dyDescent="0.25">
      <c r="A8493" s="89"/>
    </row>
    <row r="8494" spans="1:1" x14ac:dyDescent="0.25">
      <c r="A8494" s="89"/>
    </row>
    <row r="8495" spans="1:1" x14ac:dyDescent="0.25">
      <c r="A8495" s="89"/>
    </row>
    <row r="8496" spans="1:1" x14ac:dyDescent="0.25">
      <c r="A8496" s="89"/>
    </row>
    <row r="8497" spans="1:1" x14ac:dyDescent="0.25">
      <c r="A8497" s="89"/>
    </row>
    <row r="8498" spans="1:1" x14ac:dyDescent="0.25">
      <c r="A8498" s="89"/>
    </row>
    <row r="8499" spans="1:1" x14ac:dyDescent="0.25">
      <c r="A8499" s="89"/>
    </row>
    <row r="8500" spans="1:1" x14ac:dyDescent="0.25">
      <c r="A8500" s="89"/>
    </row>
    <row r="8501" spans="1:1" x14ac:dyDescent="0.25">
      <c r="A8501" s="89"/>
    </row>
    <row r="8502" spans="1:1" x14ac:dyDescent="0.25">
      <c r="A8502" s="89"/>
    </row>
    <row r="8503" spans="1:1" x14ac:dyDescent="0.25">
      <c r="A8503" s="89"/>
    </row>
    <row r="8504" spans="1:1" x14ac:dyDescent="0.25">
      <c r="A8504" s="89"/>
    </row>
    <row r="8505" spans="1:1" x14ac:dyDescent="0.25">
      <c r="A8505" s="89"/>
    </row>
    <row r="8506" spans="1:1" x14ac:dyDescent="0.25">
      <c r="A8506" s="89"/>
    </row>
    <row r="8507" spans="1:1" x14ac:dyDescent="0.25">
      <c r="A8507" s="89"/>
    </row>
    <row r="8508" spans="1:1" x14ac:dyDescent="0.25">
      <c r="A8508" s="89"/>
    </row>
    <row r="8509" spans="1:1" x14ac:dyDescent="0.25">
      <c r="A8509" s="89"/>
    </row>
    <row r="8510" spans="1:1" x14ac:dyDescent="0.25">
      <c r="A8510" s="89"/>
    </row>
    <row r="8511" spans="1:1" x14ac:dyDescent="0.25">
      <c r="A8511" s="89"/>
    </row>
    <row r="8512" spans="1:1" x14ac:dyDescent="0.25">
      <c r="A8512" s="89"/>
    </row>
    <row r="8513" spans="1:1" x14ac:dyDescent="0.25">
      <c r="A8513" s="89"/>
    </row>
    <row r="8514" spans="1:1" x14ac:dyDescent="0.25">
      <c r="A8514" s="89"/>
    </row>
    <row r="8515" spans="1:1" x14ac:dyDescent="0.25">
      <c r="A8515" s="89"/>
    </row>
    <row r="8516" spans="1:1" x14ac:dyDescent="0.25">
      <c r="A8516" s="89"/>
    </row>
    <row r="8517" spans="1:1" x14ac:dyDescent="0.25">
      <c r="A8517" s="89"/>
    </row>
    <row r="8518" spans="1:1" x14ac:dyDescent="0.25">
      <c r="A8518" s="89"/>
    </row>
    <row r="8519" spans="1:1" x14ac:dyDescent="0.25">
      <c r="A8519" s="89"/>
    </row>
    <row r="8520" spans="1:1" x14ac:dyDescent="0.25">
      <c r="A8520" s="89"/>
    </row>
    <row r="8521" spans="1:1" x14ac:dyDescent="0.25">
      <c r="A8521" s="89"/>
    </row>
    <row r="8522" spans="1:1" x14ac:dyDescent="0.25">
      <c r="A8522" s="89"/>
    </row>
    <row r="8523" spans="1:1" x14ac:dyDescent="0.25">
      <c r="A8523" s="89"/>
    </row>
    <row r="8524" spans="1:1" x14ac:dyDescent="0.25">
      <c r="A8524" s="89"/>
    </row>
    <row r="8525" spans="1:1" x14ac:dyDescent="0.25">
      <c r="A8525" s="89"/>
    </row>
    <row r="8526" spans="1:1" x14ac:dyDescent="0.25">
      <c r="A8526" s="89"/>
    </row>
    <row r="8527" spans="1:1" x14ac:dyDescent="0.25">
      <c r="A8527" s="89"/>
    </row>
    <row r="8528" spans="1:1" x14ac:dyDescent="0.25">
      <c r="A8528" s="89"/>
    </row>
    <row r="8529" spans="1:1" x14ac:dyDescent="0.25">
      <c r="A8529" s="89"/>
    </row>
    <row r="8530" spans="1:1" x14ac:dyDescent="0.25">
      <c r="A8530" s="89"/>
    </row>
    <row r="8531" spans="1:1" x14ac:dyDescent="0.25">
      <c r="A8531" s="89"/>
    </row>
    <row r="8532" spans="1:1" x14ac:dyDescent="0.25">
      <c r="A8532" s="89"/>
    </row>
    <row r="8533" spans="1:1" x14ac:dyDescent="0.25">
      <c r="A8533" s="89"/>
    </row>
    <row r="8534" spans="1:1" x14ac:dyDescent="0.25">
      <c r="A8534" s="89"/>
    </row>
    <row r="8535" spans="1:1" x14ac:dyDescent="0.25">
      <c r="A8535" s="89"/>
    </row>
    <row r="8536" spans="1:1" x14ac:dyDescent="0.25">
      <c r="A8536" s="89"/>
    </row>
    <row r="8537" spans="1:1" x14ac:dyDescent="0.25">
      <c r="A8537" s="89"/>
    </row>
    <row r="8538" spans="1:1" x14ac:dyDescent="0.25">
      <c r="A8538" s="89"/>
    </row>
    <row r="8539" spans="1:1" x14ac:dyDescent="0.25">
      <c r="A8539" s="89"/>
    </row>
    <row r="8540" spans="1:1" x14ac:dyDescent="0.25">
      <c r="A8540" s="89"/>
    </row>
    <row r="8541" spans="1:1" x14ac:dyDescent="0.25">
      <c r="A8541" s="89"/>
    </row>
    <row r="8542" spans="1:1" x14ac:dyDescent="0.25">
      <c r="A8542" s="89"/>
    </row>
    <row r="8543" spans="1:1" x14ac:dyDescent="0.25">
      <c r="A8543" s="89"/>
    </row>
    <row r="8544" spans="1:1" x14ac:dyDescent="0.25">
      <c r="A8544" s="89"/>
    </row>
    <row r="8545" spans="1:1" x14ac:dyDescent="0.25">
      <c r="A8545" s="89"/>
    </row>
    <row r="8546" spans="1:1" x14ac:dyDescent="0.25">
      <c r="A8546" s="89"/>
    </row>
    <row r="8547" spans="1:1" x14ac:dyDescent="0.25">
      <c r="A8547" s="89"/>
    </row>
    <row r="8548" spans="1:1" x14ac:dyDescent="0.25">
      <c r="A8548" s="89"/>
    </row>
    <row r="8549" spans="1:1" x14ac:dyDescent="0.25">
      <c r="A8549" s="89"/>
    </row>
    <row r="8550" spans="1:1" x14ac:dyDescent="0.25">
      <c r="A8550" s="89"/>
    </row>
    <row r="8551" spans="1:1" x14ac:dyDescent="0.25">
      <c r="A8551" s="89"/>
    </row>
    <row r="8552" spans="1:1" x14ac:dyDescent="0.25">
      <c r="A8552" s="89"/>
    </row>
    <row r="8553" spans="1:1" x14ac:dyDescent="0.25">
      <c r="A8553" s="89"/>
    </row>
    <row r="8554" spans="1:1" x14ac:dyDescent="0.25">
      <c r="A8554" s="89"/>
    </row>
    <row r="8555" spans="1:1" x14ac:dyDescent="0.25">
      <c r="A8555" s="89"/>
    </row>
    <row r="8556" spans="1:1" x14ac:dyDescent="0.25">
      <c r="A8556" s="89"/>
    </row>
    <row r="8557" spans="1:1" x14ac:dyDescent="0.25">
      <c r="A8557" s="89"/>
    </row>
    <row r="8558" spans="1:1" x14ac:dyDescent="0.25">
      <c r="A8558" s="89"/>
    </row>
    <row r="8559" spans="1:1" x14ac:dyDescent="0.25">
      <c r="A8559" s="89"/>
    </row>
    <row r="8560" spans="1:1" x14ac:dyDescent="0.25">
      <c r="A8560" s="89"/>
    </row>
    <row r="8561" spans="1:1" x14ac:dyDescent="0.25">
      <c r="A8561" s="89"/>
    </row>
    <row r="8562" spans="1:1" x14ac:dyDescent="0.25">
      <c r="A8562" s="89"/>
    </row>
    <row r="8563" spans="1:1" x14ac:dyDescent="0.25">
      <c r="A8563" s="89"/>
    </row>
    <row r="8564" spans="1:1" x14ac:dyDescent="0.25">
      <c r="A8564" s="89"/>
    </row>
    <row r="8565" spans="1:1" x14ac:dyDescent="0.25">
      <c r="A8565" s="89"/>
    </row>
    <row r="8566" spans="1:1" x14ac:dyDescent="0.25">
      <c r="A8566" s="89"/>
    </row>
    <row r="8567" spans="1:1" x14ac:dyDescent="0.25">
      <c r="A8567" s="89"/>
    </row>
    <row r="8568" spans="1:1" x14ac:dyDescent="0.25">
      <c r="A8568" s="89"/>
    </row>
    <row r="8569" spans="1:1" x14ac:dyDescent="0.25">
      <c r="A8569" s="89"/>
    </row>
    <row r="8570" spans="1:1" x14ac:dyDescent="0.25">
      <c r="A8570" s="89"/>
    </row>
    <row r="8571" spans="1:1" x14ac:dyDescent="0.25">
      <c r="A8571" s="89"/>
    </row>
    <row r="8572" spans="1:1" x14ac:dyDescent="0.25">
      <c r="A8572" s="89"/>
    </row>
    <row r="8573" spans="1:1" x14ac:dyDescent="0.25">
      <c r="A8573" s="89"/>
    </row>
    <row r="8574" spans="1:1" x14ac:dyDescent="0.25">
      <c r="A8574" s="89"/>
    </row>
    <row r="8575" spans="1:1" x14ac:dyDescent="0.25">
      <c r="A8575" s="89"/>
    </row>
    <row r="8576" spans="1:1" x14ac:dyDescent="0.25">
      <c r="A8576" s="89"/>
    </row>
    <row r="8577" spans="1:1" x14ac:dyDescent="0.25">
      <c r="A8577" s="89"/>
    </row>
    <row r="8578" spans="1:1" x14ac:dyDescent="0.25">
      <c r="A8578" s="89"/>
    </row>
    <row r="8579" spans="1:1" x14ac:dyDescent="0.25">
      <c r="A8579" s="89"/>
    </row>
    <row r="8580" spans="1:1" x14ac:dyDescent="0.25">
      <c r="A8580" s="89"/>
    </row>
    <row r="8581" spans="1:1" x14ac:dyDescent="0.25">
      <c r="A8581" s="89"/>
    </row>
    <row r="8582" spans="1:1" x14ac:dyDescent="0.25">
      <c r="A8582" s="89"/>
    </row>
    <row r="8583" spans="1:1" x14ac:dyDescent="0.25">
      <c r="A8583" s="89"/>
    </row>
    <row r="8584" spans="1:1" x14ac:dyDescent="0.25">
      <c r="A8584" s="89"/>
    </row>
    <row r="8585" spans="1:1" x14ac:dyDescent="0.25">
      <c r="A8585" s="89"/>
    </row>
    <row r="8586" spans="1:1" x14ac:dyDescent="0.25">
      <c r="A8586" s="89"/>
    </row>
    <row r="8587" spans="1:1" x14ac:dyDescent="0.25">
      <c r="A8587" s="89"/>
    </row>
    <row r="8588" spans="1:1" x14ac:dyDescent="0.25">
      <c r="A8588" s="89"/>
    </row>
    <row r="8589" spans="1:1" x14ac:dyDescent="0.25">
      <c r="A8589" s="89"/>
    </row>
    <row r="8590" spans="1:1" x14ac:dyDescent="0.25">
      <c r="A8590" s="89"/>
    </row>
    <row r="8591" spans="1:1" x14ac:dyDescent="0.25">
      <c r="A8591" s="89"/>
    </row>
    <row r="8592" spans="1:1" x14ac:dyDescent="0.25">
      <c r="A8592" s="89"/>
    </row>
    <row r="8593" spans="1:1" x14ac:dyDescent="0.25">
      <c r="A8593" s="89"/>
    </row>
    <row r="8594" spans="1:1" x14ac:dyDescent="0.25">
      <c r="A8594" s="89"/>
    </row>
    <row r="8595" spans="1:1" x14ac:dyDescent="0.25">
      <c r="A8595" s="89"/>
    </row>
    <row r="8596" spans="1:1" x14ac:dyDescent="0.25">
      <c r="A8596" s="89"/>
    </row>
    <row r="8597" spans="1:1" x14ac:dyDescent="0.25">
      <c r="A8597" s="89"/>
    </row>
    <row r="8598" spans="1:1" x14ac:dyDescent="0.25">
      <c r="A8598" s="89"/>
    </row>
    <row r="8599" spans="1:1" x14ac:dyDescent="0.25">
      <c r="A8599" s="89"/>
    </row>
    <row r="8600" spans="1:1" x14ac:dyDescent="0.25">
      <c r="A8600" s="89"/>
    </row>
    <row r="8601" spans="1:1" x14ac:dyDescent="0.25">
      <c r="A8601" s="89"/>
    </row>
    <row r="8602" spans="1:1" x14ac:dyDescent="0.25">
      <c r="A8602" s="89"/>
    </row>
    <row r="8603" spans="1:1" x14ac:dyDescent="0.25">
      <c r="A8603" s="89"/>
    </row>
    <row r="8604" spans="1:1" x14ac:dyDescent="0.25">
      <c r="A8604" s="89"/>
    </row>
    <row r="8605" spans="1:1" x14ac:dyDescent="0.25">
      <c r="A8605" s="89"/>
    </row>
    <row r="8606" spans="1:1" x14ac:dyDescent="0.25">
      <c r="A8606" s="89"/>
    </row>
    <row r="8607" spans="1:1" x14ac:dyDescent="0.25">
      <c r="A8607" s="89"/>
    </row>
    <row r="8608" spans="1:1" x14ac:dyDescent="0.25">
      <c r="A8608" s="89"/>
    </row>
    <row r="8609" spans="1:1" x14ac:dyDescent="0.25">
      <c r="A8609" s="89"/>
    </row>
    <row r="8610" spans="1:1" x14ac:dyDescent="0.25">
      <c r="A8610" s="89"/>
    </row>
    <row r="8611" spans="1:1" x14ac:dyDescent="0.25">
      <c r="A8611" s="89"/>
    </row>
    <row r="8612" spans="1:1" x14ac:dyDescent="0.25">
      <c r="A8612" s="89"/>
    </row>
    <row r="8613" spans="1:1" x14ac:dyDescent="0.25">
      <c r="A8613" s="89"/>
    </row>
    <row r="8614" spans="1:1" x14ac:dyDescent="0.25">
      <c r="A8614" s="89"/>
    </row>
    <row r="8615" spans="1:1" x14ac:dyDescent="0.25">
      <c r="A8615" s="89"/>
    </row>
    <row r="8616" spans="1:1" x14ac:dyDescent="0.25">
      <c r="A8616" s="89"/>
    </row>
    <row r="8617" spans="1:1" x14ac:dyDescent="0.25">
      <c r="A8617" s="89"/>
    </row>
    <row r="8618" spans="1:1" x14ac:dyDescent="0.25">
      <c r="A8618" s="89"/>
    </row>
    <row r="8619" spans="1:1" x14ac:dyDescent="0.25">
      <c r="A8619" s="89"/>
    </row>
    <row r="8620" spans="1:1" x14ac:dyDescent="0.25">
      <c r="A8620" s="89"/>
    </row>
    <row r="8621" spans="1:1" x14ac:dyDescent="0.25">
      <c r="A8621" s="89"/>
    </row>
    <row r="8622" spans="1:1" x14ac:dyDescent="0.25">
      <c r="A8622" s="89"/>
    </row>
    <row r="8623" spans="1:1" x14ac:dyDescent="0.25">
      <c r="A8623" s="89"/>
    </row>
    <row r="8624" spans="1:1" x14ac:dyDescent="0.25">
      <c r="A8624" s="89"/>
    </row>
    <row r="8625" spans="1:1" x14ac:dyDescent="0.25">
      <c r="A8625" s="89"/>
    </row>
    <row r="8626" spans="1:1" x14ac:dyDescent="0.25">
      <c r="A8626" s="89"/>
    </row>
    <row r="8627" spans="1:1" x14ac:dyDescent="0.25">
      <c r="A8627" s="89"/>
    </row>
    <row r="8628" spans="1:1" x14ac:dyDescent="0.25">
      <c r="A8628" s="89"/>
    </row>
    <row r="8629" spans="1:1" x14ac:dyDescent="0.25">
      <c r="A8629" s="89"/>
    </row>
    <row r="8630" spans="1:1" x14ac:dyDescent="0.25">
      <c r="A8630" s="89"/>
    </row>
    <row r="8631" spans="1:1" x14ac:dyDescent="0.25">
      <c r="A8631" s="89"/>
    </row>
    <row r="8632" spans="1:1" x14ac:dyDescent="0.25">
      <c r="A8632" s="89"/>
    </row>
    <row r="8633" spans="1:1" x14ac:dyDescent="0.25">
      <c r="A8633" s="89"/>
    </row>
    <row r="8634" spans="1:1" x14ac:dyDescent="0.25">
      <c r="A8634" s="89"/>
    </row>
    <row r="8635" spans="1:1" x14ac:dyDescent="0.25">
      <c r="A8635" s="89"/>
    </row>
    <row r="8636" spans="1:1" x14ac:dyDescent="0.25">
      <c r="A8636" s="89"/>
    </row>
    <row r="8637" spans="1:1" x14ac:dyDescent="0.25">
      <c r="A8637" s="89"/>
    </row>
    <row r="8638" spans="1:1" x14ac:dyDescent="0.25">
      <c r="A8638" s="89"/>
    </row>
    <row r="8639" spans="1:1" x14ac:dyDescent="0.25">
      <c r="A8639" s="89"/>
    </row>
    <row r="8640" spans="1:1" x14ac:dyDescent="0.25">
      <c r="A8640" s="89"/>
    </row>
    <row r="8641" spans="1:1" x14ac:dyDescent="0.25">
      <c r="A8641" s="89"/>
    </row>
    <row r="8642" spans="1:1" x14ac:dyDescent="0.25">
      <c r="A8642" s="89"/>
    </row>
    <row r="8643" spans="1:1" x14ac:dyDescent="0.25">
      <c r="A8643" s="89"/>
    </row>
    <row r="8644" spans="1:1" x14ac:dyDescent="0.25">
      <c r="A8644" s="89"/>
    </row>
    <row r="8645" spans="1:1" x14ac:dyDescent="0.25">
      <c r="A8645" s="89"/>
    </row>
    <row r="8646" spans="1:1" x14ac:dyDescent="0.25">
      <c r="A8646" s="89"/>
    </row>
    <row r="8647" spans="1:1" x14ac:dyDescent="0.25">
      <c r="A8647" s="89"/>
    </row>
    <row r="8648" spans="1:1" x14ac:dyDescent="0.25">
      <c r="A8648" s="89"/>
    </row>
    <row r="8649" spans="1:1" x14ac:dyDescent="0.25">
      <c r="A8649" s="89"/>
    </row>
    <row r="8650" spans="1:1" x14ac:dyDescent="0.25">
      <c r="A8650" s="89"/>
    </row>
    <row r="8651" spans="1:1" x14ac:dyDescent="0.25">
      <c r="A8651" s="89"/>
    </row>
    <row r="8652" spans="1:1" x14ac:dyDescent="0.25">
      <c r="A8652" s="89"/>
    </row>
    <row r="8653" spans="1:1" x14ac:dyDescent="0.25">
      <c r="A8653" s="89"/>
    </row>
    <row r="8654" spans="1:1" x14ac:dyDescent="0.25">
      <c r="A8654" s="89"/>
    </row>
    <row r="8655" spans="1:1" x14ac:dyDescent="0.25">
      <c r="A8655" s="89"/>
    </row>
    <row r="8656" spans="1:1" x14ac:dyDescent="0.25">
      <c r="A8656" s="89"/>
    </row>
    <row r="8657" spans="1:1" x14ac:dyDescent="0.25">
      <c r="A8657" s="89"/>
    </row>
    <row r="8658" spans="1:1" x14ac:dyDescent="0.25">
      <c r="A8658" s="89"/>
    </row>
    <row r="8659" spans="1:1" x14ac:dyDescent="0.25">
      <c r="A8659" s="89"/>
    </row>
    <row r="8660" spans="1:1" x14ac:dyDescent="0.25">
      <c r="A8660" s="89"/>
    </row>
    <row r="8661" spans="1:1" x14ac:dyDescent="0.25">
      <c r="A8661" s="89"/>
    </row>
    <row r="8662" spans="1:1" x14ac:dyDescent="0.25">
      <c r="A8662" s="89"/>
    </row>
    <row r="8663" spans="1:1" x14ac:dyDescent="0.25">
      <c r="A8663" s="89"/>
    </row>
    <row r="8664" spans="1:1" x14ac:dyDescent="0.25">
      <c r="A8664" s="89"/>
    </row>
    <row r="8665" spans="1:1" x14ac:dyDescent="0.25">
      <c r="A8665" s="89"/>
    </row>
    <row r="8666" spans="1:1" x14ac:dyDescent="0.25">
      <c r="A8666" s="89"/>
    </row>
    <row r="8667" spans="1:1" x14ac:dyDescent="0.25">
      <c r="A8667" s="89"/>
    </row>
    <row r="8668" spans="1:1" x14ac:dyDescent="0.25">
      <c r="A8668" s="89"/>
    </row>
    <row r="8669" spans="1:1" x14ac:dyDescent="0.25">
      <c r="A8669" s="89"/>
    </row>
    <row r="8670" spans="1:1" x14ac:dyDescent="0.25">
      <c r="A8670" s="89"/>
    </row>
    <row r="8671" spans="1:1" x14ac:dyDescent="0.25">
      <c r="A8671" s="89"/>
    </row>
    <row r="8672" spans="1:1" x14ac:dyDescent="0.25">
      <c r="A8672" s="89"/>
    </row>
    <row r="8673" spans="1:1" x14ac:dyDescent="0.25">
      <c r="A8673" s="89"/>
    </row>
    <row r="8674" spans="1:1" x14ac:dyDescent="0.25">
      <c r="A8674" s="89"/>
    </row>
    <row r="8675" spans="1:1" x14ac:dyDescent="0.25">
      <c r="A8675" s="89"/>
    </row>
    <row r="8676" spans="1:1" x14ac:dyDescent="0.25">
      <c r="A8676" s="89"/>
    </row>
    <row r="8677" spans="1:1" x14ac:dyDescent="0.25">
      <c r="A8677" s="89"/>
    </row>
    <row r="8678" spans="1:1" x14ac:dyDescent="0.25">
      <c r="A8678" s="89"/>
    </row>
    <row r="8679" spans="1:1" x14ac:dyDescent="0.25">
      <c r="A8679" s="89"/>
    </row>
    <row r="8680" spans="1:1" x14ac:dyDescent="0.25">
      <c r="A8680" s="89"/>
    </row>
    <row r="8681" spans="1:1" x14ac:dyDescent="0.25">
      <c r="A8681" s="89"/>
    </row>
    <row r="8682" spans="1:1" x14ac:dyDescent="0.25">
      <c r="A8682" s="89"/>
    </row>
    <row r="8683" spans="1:1" x14ac:dyDescent="0.25">
      <c r="A8683" s="89"/>
    </row>
    <row r="8684" spans="1:1" x14ac:dyDescent="0.25">
      <c r="A8684" s="89"/>
    </row>
    <row r="8685" spans="1:1" x14ac:dyDescent="0.25">
      <c r="A8685" s="89"/>
    </row>
    <row r="8686" spans="1:1" x14ac:dyDescent="0.25">
      <c r="A8686" s="89"/>
    </row>
    <row r="8687" spans="1:1" x14ac:dyDescent="0.25">
      <c r="A8687" s="89"/>
    </row>
    <row r="8688" spans="1:1" x14ac:dyDescent="0.25">
      <c r="A8688" s="89"/>
    </row>
    <row r="8689" spans="1:1" x14ac:dyDescent="0.25">
      <c r="A8689" s="89"/>
    </row>
    <row r="8690" spans="1:1" x14ac:dyDescent="0.25">
      <c r="A8690" s="89"/>
    </row>
    <row r="8691" spans="1:1" x14ac:dyDescent="0.25">
      <c r="A8691" s="89"/>
    </row>
    <row r="8692" spans="1:1" x14ac:dyDescent="0.25">
      <c r="A8692" s="89"/>
    </row>
    <row r="8693" spans="1:1" x14ac:dyDescent="0.25">
      <c r="A8693" s="89"/>
    </row>
    <row r="8694" spans="1:1" x14ac:dyDescent="0.25">
      <c r="A8694" s="89"/>
    </row>
    <row r="8695" spans="1:1" x14ac:dyDescent="0.25">
      <c r="A8695" s="89"/>
    </row>
    <row r="8696" spans="1:1" x14ac:dyDescent="0.25">
      <c r="A8696" s="89"/>
    </row>
    <row r="8697" spans="1:1" x14ac:dyDescent="0.25">
      <c r="A8697" s="89"/>
    </row>
    <row r="8698" spans="1:1" x14ac:dyDescent="0.25">
      <c r="A8698" s="89"/>
    </row>
    <row r="8699" spans="1:1" x14ac:dyDescent="0.25">
      <c r="A8699" s="89"/>
    </row>
    <row r="8700" spans="1:1" x14ac:dyDescent="0.25">
      <c r="A8700" s="89"/>
    </row>
    <row r="8701" spans="1:1" x14ac:dyDescent="0.25">
      <c r="A8701" s="89"/>
    </row>
    <row r="8702" spans="1:1" x14ac:dyDescent="0.25">
      <c r="A8702" s="89"/>
    </row>
    <row r="8703" spans="1:1" x14ac:dyDescent="0.25">
      <c r="A8703" s="89"/>
    </row>
    <row r="8704" spans="1:1" x14ac:dyDescent="0.25">
      <c r="A8704" s="89"/>
    </row>
    <row r="8705" spans="1:1" x14ac:dyDescent="0.25">
      <c r="A8705" s="89"/>
    </row>
    <row r="8706" spans="1:1" x14ac:dyDescent="0.25">
      <c r="A8706" s="89"/>
    </row>
    <row r="8707" spans="1:1" x14ac:dyDescent="0.25">
      <c r="A8707" s="89"/>
    </row>
    <row r="8708" spans="1:1" x14ac:dyDescent="0.25">
      <c r="A8708" s="89"/>
    </row>
    <row r="8709" spans="1:1" x14ac:dyDescent="0.25">
      <c r="A8709" s="89"/>
    </row>
    <row r="8710" spans="1:1" x14ac:dyDescent="0.25">
      <c r="A8710" s="89"/>
    </row>
    <row r="8711" spans="1:1" x14ac:dyDescent="0.25">
      <c r="A8711" s="89"/>
    </row>
    <row r="8712" spans="1:1" x14ac:dyDescent="0.25">
      <c r="A8712" s="89"/>
    </row>
    <row r="8713" spans="1:1" x14ac:dyDescent="0.25">
      <c r="A8713" s="89"/>
    </row>
    <row r="8714" spans="1:1" x14ac:dyDescent="0.25">
      <c r="A8714" s="89"/>
    </row>
    <row r="8715" spans="1:1" x14ac:dyDescent="0.25">
      <c r="A8715" s="89"/>
    </row>
    <row r="8716" spans="1:1" x14ac:dyDescent="0.25">
      <c r="A8716" s="89"/>
    </row>
    <row r="8717" spans="1:1" x14ac:dyDescent="0.25">
      <c r="A8717" s="89"/>
    </row>
    <row r="8718" spans="1:1" x14ac:dyDescent="0.25">
      <c r="A8718" s="89"/>
    </row>
    <row r="8719" spans="1:1" x14ac:dyDescent="0.25">
      <c r="A8719" s="89"/>
    </row>
    <row r="8720" spans="1:1" x14ac:dyDescent="0.25">
      <c r="A8720" s="89"/>
    </row>
    <row r="8721" spans="1:1" x14ac:dyDescent="0.25">
      <c r="A8721" s="89"/>
    </row>
    <row r="8722" spans="1:1" x14ac:dyDescent="0.25">
      <c r="A8722" s="89"/>
    </row>
    <row r="8723" spans="1:1" x14ac:dyDescent="0.25">
      <c r="A8723" s="89"/>
    </row>
    <row r="8724" spans="1:1" x14ac:dyDescent="0.25">
      <c r="A8724" s="89"/>
    </row>
    <row r="8725" spans="1:1" x14ac:dyDescent="0.25">
      <c r="A8725" s="89"/>
    </row>
    <row r="8726" spans="1:1" x14ac:dyDescent="0.25">
      <c r="A8726" s="89"/>
    </row>
    <row r="8727" spans="1:1" x14ac:dyDescent="0.25">
      <c r="A8727" s="89"/>
    </row>
    <row r="8728" spans="1:1" x14ac:dyDescent="0.25">
      <c r="A8728" s="89"/>
    </row>
    <row r="8729" spans="1:1" x14ac:dyDescent="0.25">
      <c r="A8729" s="89"/>
    </row>
    <row r="8730" spans="1:1" x14ac:dyDescent="0.25">
      <c r="A8730" s="89"/>
    </row>
    <row r="8731" spans="1:1" x14ac:dyDescent="0.25">
      <c r="A8731" s="89"/>
    </row>
    <row r="8732" spans="1:1" x14ac:dyDescent="0.25">
      <c r="A8732" s="89"/>
    </row>
    <row r="8733" spans="1:1" x14ac:dyDescent="0.25">
      <c r="A8733" s="89"/>
    </row>
    <row r="8734" spans="1:1" x14ac:dyDescent="0.25">
      <c r="A8734" s="89"/>
    </row>
    <row r="8735" spans="1:1" x14ac:dyDescent="0.25">
      <c r="A8735" s="89"/>
    </row>
    <row r="8736" spans="1:1" x14ac:dyDescent="0.25">
      <c r="A8736" s="89"/>
    </row>
    <row r="8737" spans="1:1" x14ac:dyDescent="0.25">
      <c r="A8737" s="89"/>
    </row>
    <row r="8738" spans="1:1" x14ac:dyDescent="0.25">
      <c r="A8738" s="89"/>
    </row>
    <row r="8739" spans="1:1" x14ac:dyDescent="0.25">
      <c r="A8739" s="89"/>
    </row>
    <row r="8740" spans="1:1" x14ac:dyDescent="0.25">
      <c r="A8740" s="89"/>
    </row>
    <row r="8741" spans="1:1" x14ac:dyDescent="0.25">
      <c r="A8741" s="89"/>
    </row>
    <row r="8742" spans="1:1" x14ac:dyDescent="0.25">
      <c r="A8742" s="89"/>
    </row>
    <row r="8743" spans="1:1" x14ac:dyDescent="0.25">
      <c r="A8743" s="89"/>
    </row>
    <row r="8744" spans="1:1" x14ac:dyDescent="0.25">
      <c r="A8744" s="89"/>
    </row>
    <row r="8745" spans="1:1" x14ac:dyDescent="0.25">
      <c r="A8745" s="89"/>
    </row>
    <row r="8746" spans="1:1" x14ac:dyDescent="0.25">
      <c r="A8746" s="89"/>
    </row>
    <row r="8747" spans="1:1" x14ac:dyDescent="0.25">
      <c r="A8747" s="89"/>
    </row>
    <row r="8748" spans="1:1" x14ac:dyDescent="0.25">
      <c r="A8748" s="89"/>
    </row>
    <row r="8749" spans="1:1" x14ac:dyDescent="0.25">
      <c r="A8749" s="89"/>
    </row>
    <row r="8750" spans="1:1" x14ac:dyDescent="0.25">
      <c r="A8750" s="89"/>
    </row>
    <row r="8751" spans="1:1" x14ac:dyDescent="0.25">
      <c r="A8751" s="89"/>
    </row>
    <row r="8752" spans="1:1" x14ac:dyDescent="0.25">
      <c r="A8752" s="89"/>
    </row>
    <row r="8753" spans="1:1" x14ac:dyDescent="0.25">
      <c r="A8753" s="89"/>
    </row>
    <row r="8754" spans="1:1" x14ac:dyDescent="0.25">
      <c r="A8754" s="89"/>
    </row>
    <row r="8755" spans="1:1" x14ac:dyDescent="0.25">
      <c r="A8755" s="89"/>
    </row>
    <row r="8756" spans="1:1" x14ac:dyDescent="0.25">
      <c r="A8756" s="89"/>
    </row>
    <row r="8757" spans="1:1" x14ac:dyDescent="0.25">
      <c r="A8757" s="89"/>
    </row>
    <row r="8758" spans="1:1" x14ac:dyDescent="0.25">
      <c r="A8758" s="89"/>
    </row>
    <row r="8759" spans="1:1" x14ac:dyDescent="0.25">
      <c r="A8759" s="89"/>
    </row>
    <row r="8760" spans="1:1" x14ac:dyDescent="0.25">
      <c r="A8760" s="89"/>
    </row>
    <row r="8761" spans="1:1" x14ac:dyDescent="0.25">
      <c r="A8761" s="89"/>
    </row>
    <row r="8762" spans="1:1" x14ac:dyDescent="0.25">
      <c r="A8762" s="89"/>
    </row>
    <row r="8763" spans="1:1" x14ac:dyDescent="0.25">
      <c r="A8763" s="89"/>
    </row>
    <row r="8764" spans="1:1" x14ac:dyDescent="0.25">
      <c r="A8764" s="89"/>
    </row>
    <row r="8765" spans="1:1" x14ac:dyDescent="0.25">
      <c r="A8765" s="89"/>
    </row>
    <row r="8766" spans="1:1" x14ac:dyDescent="0.25">
      <c r="A8766" s="89"/>
    </row>
    <row r="8767" spans="1:1" x14ac:dyDescent="0.25">
      <c r="A8767" s="89"/>
    </row>
    <row r="8768" spans="1:1" x14ac:dyDescent="0.25">
      <c r="A8768" s="89"/>
    </row>
    <row r="8769" spans="1:1" x14ac:dyDescent="0.25">
      <c r="A8769" s="89"/>
    </row>
    <row r="8770" spans="1:1" x14ac:dyDescent="0.25">
      <c r="A8770" s="89"/>
    </row>
    <row r="8771" spans="1:1" x14ac:dyDescent="0.25">
      <c r="A8771" s="89"/>
    </row>
    <row r="8772" spans="1:1" x14ac:dyDescent="0.25">
      <c r="A8772" s="89"/>
    </row>
    <row r="8773" spans="1:1" x14ac:dyDescent="0.25">
      <c r="A8773" s="89"/>
    </row>
    <row r="8774" spans="1:1" x14ac:dyDescent="0.25">
      <c r="A8774" s="89"/>
    </row>
    <row r="8775" spans="1:1" x14ac:dyDescent="0.25">
      <c r="A8775" s="89"/>
    </row>
    <row r="8776" spans="1:1" x14ac:dyDescent="0.25">
      <c r="A8776" s="89"/>
    </row>
    <row r="8777" spans="1:1" x14ac:dyDescent="0.25">
      <c r="A8777" s="89"/>
    </row>
    <row r="8778" spans="1:1" x14ac:dyDescent="0.25">
      <c r="A8778" s="89"/>
    </row>
    <row r="8779" spans="1:1" x14ac:dyDescent="0.25">
      <c r="A8779" s="89"/>
    </row>
    <row r="8780" spans="1:1" x14ac:dyDescent="0.25">
      <c r="A8780" s="89"/>
    </row>
    <row r="8781" spans="1:1" x14ac:dyDescent="0.25">
      <c r="A8781" s="89"/>
    </row>
    <row r="8782" spans="1:1" x14ac:dyDescent="0.25">
      <c r="A8782" s="89"/>
    </row>
    <row r="8783" spans="1:1" x14ac:dyDescent="0.25">
      <c r="A8783" s="89"/>
    </row>
    <row r="8784" spans="1:1" x14ac:dyDescent="0.25">
      <c r="A8784" s="89"/>
    </row>
    <row r="8785" spans="1:1" x14ac:dyDescent="0.25">
      <c r="A8785" s="89"/>
    </row>
    <row r="8786" spans="1:1" x14ac:dyDescent="0.25">
      <c r="A8786" s="89"/>
    </row>
    <row r="8787" spans="1:1" x14ac:dyDescent="0.25">
      <c r="A8787" s="89"/>
    </row>
    <row r="8788" spans="1:1" x14ac:dyDescent="0.25">
      <c r="A8788" s="89"/>
    </row>
    <row r="8789" spans="1:1" x14ac:dyDescent="0.25">
      <c r="A8789" s="89"/>
    </row>
    <row r="8790" spans="1:1" x14ac:dyDescent="0.25">
      <c r="A8790" s="89"/>
    </row>
    <row r="8791" spans="1:1" x14ac:dyDescent="0.25">
      <c r="A8791" s="89"/>
    </row>
    <row r="8792" spans="1:1" x14ac:dyDescent="0.25">
      <c r="A8792" s="89"/>
    </row>
    <row r="8793" spans="1:1" x14ac:dyDescent="0.25">
      <c r="A8793" s="89"/>
    </row>
    <row r="8794" spans="1:1" x14ac:dyDescent="0.25">
      <c r="A8794" s="89"/>
    </row>
    <row r="8795" spans="1:1" x14ac:dyDescent="0.25">
      <c r="A8795" s="89"/>
    </row>
    <row r="8796" spans="1:1" x14ac:dyDescent="0.25">
      <c r="A8796" s="89"/>
    </row>
    <row r="8797" spans="1:1" x14ac:dyDescent="0.25">
      <c r="A8797" s="89"/>
    </row>
    <row r="8798" spans="1:1" x14ac:dyDescent="0.25">
      <c r="A8798" s="89"/>
    </row>
    <row r="8799" spans="1:1" x14ac:dyDescent="0.25">
      <c r="A8799" s="89"/>
    </row>
    <row r="8800" spans="1:1" x14ac:dyDescent="0.25">
      <c r="A8800" s="89"/>
    </row>
    <row r="8801" spans="1:1" x14ac:dyDescent="0.25">
      <c r="A8801" s="89"/>
    </row>
    <row r="8802" spans="1:1" x14ac:dyDescent="0.25">
      <c r="A8802" s="89"/>
    </row>
    <row r="8803" spans="1:1" x14ac:dyDescent="0.25">
      <c r="A8803" s="89"/>
    </row>
    <row r="8804" spans="1:1" x14ac:dyDescent="0.25">
      <c r="A8804" s="89"/>
    </row>
    <row r="8805" spans="1:1" x14ac:dyDescent="0.25">
      <c r="A8805" s="89"/>
    </row>
    <row r="8806" spans="1:1" x14ac:dyDescent="0.25">
      <c r="A8806" s="89"/>
    </row>
    <row r="8807" spans="1:1" x14ac:dyDescent="0.25">
      <c r="A8807" s="89"/>
    </row>
    <row r="8808" spans="1:1" x14ac:dyDescent="0.25">
      <c r="A8808" s="89"/>
    </row>
    <row r="8809" spans="1:1" x14ac:dyDescent="0.25">
      <c r="A8809" s="89"/>
    </row>
    <row r="8810" spans="1:1" x14ac:dyDescent="0.25">
      <c r="A8810" s="89"/>
    </row>
    <row r="8811" spans="1:1" x14ac:dyDescent="0.25">
      <c r="A8811" s="89"/>
    </row>
    <row r="8812" spans="1:1" x14ac:dyDescent="0.25">
      <c r="A8812" s="89"/>
    </row>
    <row r="8813" spans="1:1" x14ac:dyDescent="0.25">
      <c r="A8813" s="89"/>
    </row>
    <row r="8814" spans="1:1" x14ac:dyDescent="0.25">
      <c r="A8814" s="89"/>
    </row>
    <row r="8815" spans="1:1" x14ac:dyDescent="0.25">
      <c r="A8815" s="89"/>
    </row>
    <row r="8816" spans="1:1" x14ac:dyDescent="0.25">
      <c r="A8816" s="89"/>
    </row>
    <row r="8817" spans="1:1" x14ac:dyDescent="0.25">
      <c r="A8817" s="89"/>
    </row>
    <row r="8818" spans="1:1" x14ac:dyDescent="0.25">
      <c r="A8818" s="89"/>
    </row>
    <row r="8819" spans="1:1" x14ac:dyDescent="0.25">
      <c r="A8819" s="89"/>
    </row>
    <row r="8820" spans="1:1" x14ac:dyDescent="0.25">
      <c r="A8820" s="89"/>
    </row>
    <row r="8821" spans="1:1" x14ac:dyDescent="0.25">
      <c r="A8821" s="89"/>
    </row>
    <row r="8822" spans="1:1" x14ac:dyDescent="0.25">
      <c r="A8822" s="89"/>
    </row>
    <row r="8823" spans="1:1" x14ac:dyDescent="0.25">
      <c r="A8823" s="89"/>
    </row>
    <row r="8824" spans="1:1" x14ac:dyDescent="0.25">
      <c r="A8824" s="89"/>
    </row>
    <row r="8825" spans="1:1" x14ac:dyDescent="0.25">
      <c r="A8825" s="89"/>
    </row>
    <row r="8826" spans="1:1" x14ac:dyDescent="0.25">
      <c r="A8826" s="89"/>
    </row>
    <row r="8827" spans="1:1" x14ac:dyDescent="0.25">
      <c r="A8827" s="89"/>
    </row>
    <row r="8828" spans="1:1" x14ac:dyDescent="0.25">
      <c r="A8828" s="89"/>
    </row>
    <row r="8829" spans="1:1" x14ac:dyDescent="0.25">
      <c r="A8829" s="89"/>
    </row>
    <row r="8830" spans="1:1" x14ac:dyDescent="0.25">
      <c r="A8830" s="89"/>
    </row>
    <row r="8831" spans="1:1" x14ac:dyDescent="0.25">
      <c r="A8831" s="89"/>
    </row>
    <row r="8832" spans="1:1" x14ac:dyDescent="0.25">
      <c r="A8832" s="89"/>
    </row>
    <row r="8833" spans="1:1" x14ac:dyDescent="0.25">
      <c r="A8833" s="89"/>
    </row>
    <row r="8834" spans="1:1" x14ac:dyDescent="0.25">
      <c r="A8834" s="89"/>
    </row>
    <row r="8835" spans="1:1" x14ac:dyDescent="0.25">
      <c r="A8835" s="89"/>
    </row>
    <row r="8836" spans="1:1" x14ac:dyDescent="0.25">
      <c r="A8836" s="89"/>
    </row>
    <row r="8837" spans="1:1" x14ac:dyDescent="0.25">
      <c r="A8837" s="89"/>
    </row>
    <row r="8838" spans="1:1" x14ac:dyDescent="0.25">
      <c r="A8838" s="89"/>
    </row>
    <row r="8839" spans="1:1" x14ac:dyDescent="0.25">
      <c r="A8839" s="89"/>
    </row>
    <row r="8840" spans="1:1" x14ac:dyDescent="0.25">
      <c r="A8840" s="89"/>
    </row>
    <row r="8841" spans="1:1" x14ac:dyDescent="0.25">
      <c r="A8841" s="89"/>
    </row>
    <row r="8842" spans="1:1" x14ac:dyDescent="0.25">
      <c r="A8842" s="89"/>
    </row>
    <row r="8843" spans="1:1" x14ac:dyDescent="0.25">
      <c r="A8843" s="89"/>
    </row>
    <row r="8844" spans="1:1" x14ac:dyDescent="0.25">
      <c r="A8844" s="89"/>
    </row>
    <row r="8845" spans="1:1" x14ac:dyDescent="0.25">
      <c r="A8845" s="89"/>
    </row>
    <row r="8846" spans="1:1" x14ac:dyDescent="0.25">
      <c r="A8846" s="89"/>
    </row>
    <row r="8847" spans="1:1" x14ac:dyDescent="0.25">
      <c r="A8847" s="89"/>
    </row>
    <row r="8848" spans="1:1" x14ac:dyDescent="0.25">
      <c r="A8848" s="89"/>
    </row>
    <row r="8849" spans="1:1" x14ac:dyDescent="0.25">
      <c r="A8849" s="89"/>
    </row>
    <row r="8850" spans="1:1" x14ac:dyDescent="0.25">
      <c r="A8850" s="89"/>
    </row>
    <row r="8851" spans="1:1" x14ac:dyDescent="0.25">
      <c r="A8851" s="89"/>
    </row>
    <row r="8852" spans="1:1" x14ac:dyDescent="0.25">
      <c r="A8852" s="89"/>
    </row>
    <row r="8853" spans="1:1" x14ac:dyDescent="0.25">
      <c r="A8853" s="89"/>
    </row>
    <row r="8854" spans="1:1" x14ac:dyDescent="0.25">
      <c r="A8854" s="89"/>
    </row>
    <row r="8855" spans="1:1" x14ac:dyDescent="0.25">
      <c r="A8855" s="89"/>
    </row>
    <row r="8856" spans="1:1" x14ac:dyDescent="0.25">
      <c r="A8856" s="89"/>
    </row>
    <row r="8857" spans="1:1" x14ac:dyDescent="0.25">
      <c r="A8857" s="89"/>
    </row>
    <row r="8858" spans="1:1" x14ac:dyDescent="0.25">
      <c r="A8858" s="89"/>
    </row>
    <row r="8859" spans="1:1" x14ac:dyDescent="0.25">
      <c r="A8859" s="89"/>
    </row>
    <row r="8860" spans="1:1" x14ac:dyDescent="0.25">
      <c r="A8860" s="89"/>
    </row>
    <row r="8861" spans="1:1" x14ac:dyDescent="0.25">
      <c r="A8861" s="89"/>
    </row>
    <row r="8862" spans="1:1" x14ac:dyDescent="0.25">
      <c r="A8862" s="89"/>
    </row>
    <row r="8863" spans="1:1" x14ac:dyDescent="0.25">
      <c r="A8863" s="89"/>
    </row>
    <row r="8864" spans="1:1" x14ac:dyDescent="0.25">
      <c r="A8864" s="89"/>
    </row>
    <row r="8865" spans="1:1" x14ac:dyDescent="0.25">
      <c r="A8865" s="89"/>
    </row>
    <row r="8866" spans="1:1" x14ac:dyDescent="0.25">
      <c r="A8866" s="89"/>
    </row>
    <row r="8867" spans="1:1" x14ac:dyDescent="0.25">
      <c r="A8867" s="89"/>
    </row>
    <row r="8868" spans="1:1" x14ac:dyDescent="0.25">
      <c r="A8868" s="89"/>
    </row>
    <row r="8869" spans="1:1" x14ac:dyDescent="0.25">
      <c r="A8869" s="89"/>
    </row>
    <row r="8870" spans="1:1" x14ac:dyDescent="0.25">
      <c r="A8870" s="89"/>
    </row>
    <row r="8871" spans="1:1" x14ac:dyDescent="0.25">
      <c r="A8871" s="89"/>
    </row>
    <row r="8872" spans="1:1" x14ac:dyDescent="0.25">
      <c r="A8872" s="89"/>
    </row>
    <row r="8873" spans="1:1" x14ac:dyDescent="0.25">
      <c r="A8873" s="89"/>
    </row>
    <row r="8874" spans="1:1" x14ac:dyDescent="0.25">
      <c r="A8874" s="89"/>
    </row>
    <row r="8875" spans="1:1" x14ac:dyDescent="0.25">
      <c r="A8875" s="89"/>
    </row>
    <row r="8876" spans="1:1" x14ac:dyDescent="0.25">
      <c r="A8876" s="89"/>
    </row>
    <row r="8877" spans="1:1" x14ac:dyDescent="0.25">
      <c r="A8877" s="89"/>
    </row>
    <row r="8878" spans="1:1" x14ac:dyDescent="0.25">
      <c r="A8878" s="89"/>
    </row>
    <row r="8879" spans="1:1" x14ac:dyDescent="0.25">
      <c r="A8879" s="89"/>
    </row>
    <row r="8880" spans="1:1" x14ac:dyDescent="0.25">
      <c r="A8880" s="89"/>
    </row>
    <row r="8881" spans="1:1" x14ac:dyDescent="0.25">
      <c r="A8881" s="89"/>
    </row>
    <row r="8882" spans="1:1" x14ac:dyDescent="0.25">
      <c r="A8882" s="89"/>
    </row>
    <row r="8883" spans="1:1" x14ac:dyDescent="0.25">
      <c r="A8883" s="89"/>
    </row>
    <row r="8884" spans="1:1" x14ac:dyDescent="0.25">
      <c r="A8884" s="89"/>
    </row>
    <row r="8885" spans="1:1" x14ac:dyDescent="0.25">
      <c r="A8885" s="89"/>
    </row>
    <row r="8886" spans="1:1" x14ac:dyDescent="0.25">
      <c r="A8886" s="89"/>
    </row>
    <row r="8887" spans="1:1" x14ac:dyDescent="0.25">
      <c r="A8887" s="89"/>
    </row>
    <row r="8888" spans="1:1" x14ac:dyDescent="0.25">
      <c r="A8888" s="89"/>
    </row>
    <row r="8889" spans="1:1" x14ac:dyDescent="0.25">
      <c r="A8889" s="89"/>
    </row>
    <row r="8890" spans="1:1" x14ac:dyDescent="0.25">
      <c r="A8890" s="89"/>
    </row>
    <row r="8891" spans="1:1" x14ac:dyDescent="0.25">
      <c r="A8891" s="89"/>
    </row>
    <row r="8892" spans="1:1" x14ac:dyDescent="0.25">
      <c r="A8892" s="89"/>
    </row>
    <row r="8893" spans="1:1" x14ac:dyDescent="0.25">
      <c r="A8893" s="89"/>
    </row>
    <row r="8894" spans="1:1" x14ac:dyDescent="0.25">
      <c r="A8894" s="89"/>
    </row>
    <row r="8895" spans="1:1" x14ac:dyDescent="0.25">
      <c r="A8895" s="89"/>
    </row>
    <row r="8896" spans="1:1" x14ac:dyDescent="0.25">
      <c r="A8896" s="89"/>
    </row>
    <row r="8897" spans="1:1" x14ac:dyDescent="0.25">
      <c r="A8897" s="89"/>
    </row>
    <row r="8898" spans="1:1" x14ac:dyDescent="0.25">
      <c r="A8898" s="89"/>
    </row>
    <row r="8899" spans="1:1" x14ac:dyDescent="0.25">
      <c r="A8899" s="89"/>
    </row>
    <row r="8900" spans="1:1" x14ac:dyDescent="0.25">
      <c r="A8900" s="89"/>
    </row>
    <row r="8901" spans="1:1" x14ac:dyDescent="0.25">
      <c r="A8901" s="89"/>
    </row>
    <row r="8902" spans="1:1" x14ac:dyDescent="0.25">
      <c r="A8902" s="89"/>
    </row>
    <row r="8903" spans="1:1" x14ac:dyDescent="0.25">
      <c r="A8903" s="89"/>
    </row>
    <row r="8904" spans="1:1" x14ac:dyDescent="0.25">
      <c r="A8904" s="89"/>
    </row>
    <row r="8905" spans="1:1" x14ac:dyDescent="0.25">
      <c r="A8905" s="89"/>
    </row>
    <row r="8906" spans="1:1" x14ac:dyDescent="0.25">
      <c r="A8906" s="89"/>
    </row>
    <row r="8907" spans="1:1" x14ac:dyDescent="0.25">
      <c r="A8907" s="89"/>
    </row>
    <row r="8908" spans="1:1" x14ac:dyDescent="0.25">
      <c r="A8908" s="89"/>
    </row>
    <row r="8909" spans="1:1" x14ac:dyDescent="0.25">
      <c r="A8909" s="89"/>
    </row>
    <row r="8910" spans="1:1" x14ac:dyDescent="0.25">
      <c r="A8910" s="89"/>
    </row>
    <row r="8911" spans="1:1" x14ac:dyDescent="0.25">
      <c r="A8911" s="89"/>
    </row>
    <row r="8912" spans="1:1" x14ac:dyDescent="0.25">
      <c r="A8912" s="89"/>
    </row>
    <row r="8913" spans="1:1" x14ac:dyDescent="0.25">
      <c r="A8913" s="89"/>
    </row>
    <row r="8914" spans="1:1" x14ac:dyDescent="0.25">
      <c r="A8914" s="89"/>
    </row>
    <row r="8915" spans="1:1" x14ac:dyDescent="0.25">
      <c r="A8915" s="89"/>
    </row>
    <row r="8916" spans="1:1" x14ac:dyDescent="0.25">
      <c r="A8916" s="89"/>
    </row>
    <row r="8917" spans="1:1" x14ac:dyDescent="0.25">
      <c r="A8917" s="89"/>
    </row>
    <row r="8918" spans="1:1" x14ac:dyDescent="0.25">
      <c r="A8918" s="89"/>
    </row>
    <row r="8919" spans="1:1" x14ac:dyDescent="0.25">
      <c r="A8919" s="89"/>
    </row>
    <row r="8920" spans="1:1" x14ac:dyDescent="0.25">
      <c r="A8920" s="89"/>
    </row>
    <row r="8921" spans="1:1" x14ac:dyDescent="0.25">
      <c r="A8921" s="89"/>
    </row>
    <row r="8922" spans="1:1" x14ac:dyDescent="0.25">
      <c r="A8922" s="89"/>
    </row>
    <row r="8923" spans="1:1" x14ac:dyDescent="0.25">
      <c r="A8923" s="89"/>
    </row>
    <row r="8924" spans="1:1" x14ac:dyDescent="0.25">
      <c r="A8924" s="89"/>
    </row>
    <row r="8925" spans="1:1" x14ac:dyDescent="0.25">
      <c r="A8925" s="89"/>
    </row>
    <row r="8926" spans="1:1" x14ac:dyDescent="0.25">
      <c r="A8926" s="89"/>
    </row>
    <row r="8927" spans="1:1" x14ac:dyDescent="0.25">
      <c r="A8927" s="89"/>
    </row>
    <row r="8928" spans="1:1" x14ac:dyDescent="0.25">
      <c r="A8928" s="89"/>
    </row>
    <row r="8929" spans="1:1" x14ac:dyDescent="0.25">
      <c r="A8929" s="89"/>
    </row>
    <row r="8930" spans="1:1" x14ac:dyDescent="0.25">
      <c r="A8930" s="89"/>
    </row>
    <row r="8931" spans="1:1" x14ac:dyDescent="0.25">
      <c r="A8931" s="89"/>
    </row>
    <row r="8932" spans="1:1" x14ac:dyDescent="0.25">
      <c r="A8932" s="89"/>
    </row>
    <row r="8933" spans="1:1" x14ac:dyDescent="0.25">
      <c r="A8933" s="89"/>
    </row>
    <row r="8934" spans="1:1" x14ac:dyDescent="0.25">
      <c r="A8934" s="89"/>
    </row>
    <row r="8935" spans="1:1" x14ac:dyDescent="0.25">
      <c r="A8935" s="89"/>
    </row>
    <row r="8936" spans="1:1" x14ac:dyDescent="0.25">
      <c r="A8936" s="89"/>
    </row>
    <row r="8937" spans="1:1" x14ac:dyDescent="0.25">
      <c r="A8937" s="89"/>
    </row>
    <row r="8938" spans="1:1" x14ac:dyDescent="0.25">
      <c r="A8938" s="89"/>
    </row>
    <row r="8939" spans="1:1" x14ac:dyDescent="0.25">
      <c r="A8939" s="89"/>
    </row>
    <row r="8940" spans="1:1" x14ac:dyDescent="0.25">
      <c r="A8940" s="89"/>
    </row>
    <row r="8941" spans="1:1" x14ac:dyDescent="0.25">
      <c r="A8941" s="89"/>
    </row>
    <row r="8942" spans="1:1" x14ac:dyDescent="0.25">
      <c r="A8942" s="89"/>
    </row>
    <row r="8943" spans="1:1" x14ac:dyDescent="0.25">
      <c r="A8943" s="89"/>
    </row>
    <row r="8944" spans="1:1" x14ac:dyDescent="0.25">
      <c r="A8944" s="89"/>
    </row>
    <row r="8945" spans="1:1" x14ac:dyDescent="0.25">
      <c r="A8945" s="89"/>
    </row>
    <row r="8946" spans="1:1" x14ac:dyDescent="0.25">
      <c r="A8946" s="89"/>
    </row>
    <row r="8947" spans="1:1" x14ac:dyDescent="0.25">
      <c r="A8947" s="89"/>
    </row>
    <row r="8948" spans="1:1" x14ac:dyDescent="0.25">
      <c r="A8948" s="89"/>
    </row>
    <row r="8949" spans="1:1" x14ac:dyDescent="0.25">
      <c r="A8949" s="89"/>
    </row>
    <row r="8950" spans="1:1" x14ac:dyDescent="0.25">
      <c r="A8950" s="89"/>
    </row>
    <row r="8951" spans="1:1" x14ac:dyDescent="0.25">
      <c r="A8951" s="89"/>
    </row>
    <row r="8952" spans="1:1" x14ac:dyDescent="0.25">
      <c r="A8952" s="89"/>
    </row>
    <row r="8953" spans="1:1" x14ac:dyDescent="0.25">
      <c r="A8953" s="89"/>
    </row>
    <row r="8954" spans="1:1" x14ac:dyDescent="0.25">
      <c r="A8954" s="89"/>
    </row>
    <row r="8955" spans="1:1" x14ac:dyDescent="0.25">
      <c r="A8955" s="89"/>
    </row>
    <row r="8956" spans="1:1" x14ac:dyDescent="0.25">
      <c r="A8956" s="89"/>
    </row>
    <row r="8957" spans="1:1" x14ac:dyDescent="0.25">
      <c r="A8957" s="89"/>
    </row>
    <row r="8958" spans="1:1" x14ac:dyDescent="0.25">
      <c r="A8958" s="89"/>
    </row>
    <row r="8959" spans="1:1" x14ac:dyDescent="0.25">
      <c r="A8959" s="89"/>
    </row>
    <row r="8960" spans="1:1" x14ac:dyDescent="0.25">
      <c r="A8960" s="89"/>
    </row>
    <row r="8961" spans="1:1" x14ac:dyDescent="0.25">
      <c r="A8961" s="89"/>
    </row>
    <row r="8962" spans="1:1" x14ac:dyDescent="0.25">
      <c r="A8962" s="89"/>
    </row>
    <row r="8963" spans="1:1" x14ac:dyDescent="0.25">
      <c r="A8963" s="89"/>
    </row>
    <row r="8964" spans="1:1" x14ac:dyDescent="0.25">
      <c r="A8964" s="89"/>
    </row>
    <row r="8965" spans="1:1" x14ac:dyDescent="0.25">
      <c r="A8965" s="89"/>
    </row>
    <row r="8966" spans="1:1" x14ac:dyDescent="0.25">
      <c r="A8966" s="89"/>
    </row>
    <row r="8967" spans="1:1" x14ac:dyDescent="0.25">
      <c r="A8967" s="89"/>
    </row>
    <row r="8968" spans="1:1" x14ac:dyDescent="0.25">
      <c r="A8968" s="89"/>
    </row>
    <row r="8969" spans="1:1" x14ac:dyDescent="0.25">
      <c r="A8969" s="89"/>
    </row>
    <row r="8970" spans="1:1" x14ac:dyDescent="0.25">
      <c r="A8970" s="89"/>
    </row>
    <row r="8971" spans="1:1" x14ac:dyDescent="0.25">
      <c r="A8971" s="89"/>
    </row>
    <row r="8972" spans="1:1" x14ac:dyDescent="0.25">
      <c r="A8972" s="89"/>
    </row>
    <row r="8973" spans="1:1" x14ac:dyDescent="0.25">
      <c r="A8973" s="89"/>
    </row>
    <row r="8974" spans="1:1" x14ac:dyDescent="0.25">
      <c r="A8974" s="89"/>
    </row>
    <row r="8975" spans="1:1" x14ac:dyDescent="0.25">
      <c r="A8975" s="89"/>
    </row>
    <row r="8976" spans="1:1" x14ac:dyDescent="0.25">
      <c r="A8976" s="89"/>
    </row>
    <row r="8977" spans="1:1" x14ac:dyDescent="0.25">
      <c r="A8977" s="89"/>
    </row>
    <row r="8978" spans="1:1" x14ac:dyDescent="0.25">
      <c r="A8978" s="89"/>
    </row>
    <row r="8979" spans="1:1" x14ac:dyDescent="0.25">
      <c r="A8979" s="89"/>
    </row>
    <row r="8980" spans="1:1" x14ac:dyDescent="0.25">
      <c r="A8980" s="89"/>
    </row>
    <row r="8981" spans="1:1" x14ac:dyDescent="0.25">
      <c r="A8981" s="89"/>
    </row>
    <row r="8982" spans="1:1" x14ac:dyDescent="0.25">
      <c r="A8982" s="89"/>
    </row>
    <row r="8983" spans="1:1" x14ac:dyDescent="0.25">
      <c r="A8983" s="89"/>
    </row>
    <row r="8984" spans="1:1" x14ac:dyDescent="0.25">
      <c r="A8984" s="89"/>
    </row>
    <row r="8985" spans="1:1" x14ac:dyDescent="0.25">
      <c r="A8985" s="89"/>
    </row>
    <row r="8986" spans="1:1" x14ac:dyDescent="0.25">
      <c r="A8986" s="89"/>
    </row>
    <row r="8987" spans="1:1" x14ac:dyDescent="0.25">
      <c r="A8987" s="89"/>
    </row>
    <row r="8988" spans="1:1" x14ac:dyDescent="0.25">
      <c r="A8988" s="89"/>
    </row>
    <row r="8989" spans="1:1" x14ac:dyDescent="0.25">
      <c r="A8989" s="89"/>
    </row>
    <row r="8990" spans="1:1" x14ac:dyDescent="0.25">
      <c r="A8990" s="89"/>
    </row>
    <row r="8991" spans="1:1" x14ac:dyDescent="0.25">
      <c r="A8991" s="89"/>
    </row>
    <row r="8992" spans="1:1" x14ac:dyDescent="0.25">
      <c r="A8992" s="89"/>
    </row>
    <row r="8993" spans="1:1" x14ac:dyDescent="0.25">
      <c r="A8993" s="89"/>
    </row>
    <row r="8994" spans="1:1" x14ac:dyDescent="0.25">
      <c r="A8994" s="89"/>
    </row>
    <row r="8995" spans="1:1" x14ac:dyDescent="0.25">
      <c r="A8995" s="89"/>
    </row>
    <row r="8996" spans="1:1" x14ac:dyDescent="0.25">
      <c r="A8996" s="89"/>
    </row>
    <row r="8997" spans="1:1" x14ac:dyDescent="0.25">
      <c r="A8997" s="89"/>
    </row>
    <row r="8998" spans="1:1" x14ac:dyDescent="0.25">
      <c r="A8998" s="89"/>
    </row>
    <row r="8999" spans="1:1" x14ac:dyDescent="0.25">
      <c r="A8999" s="89"/>
    </row>
    <row r="9000" spans="1:1" x14ac:dyDescent="0.25">
      <c r="A9000" s="89"/>
    </row>
    <row r="9001" spans="1:1" x14ac:dyDescent="0.25">
      <c r="A9001" s="89"/>
    </row>
    <row r="9002" spans="1:1" x14ac:dyDescent="0.25">
      <c r="A9002" s="89"/>
    </row>
    <row r="9003" spans="1:1" x14ac:dyDescent="0.25">
      <c r="A9003" s="89"/>
    </row>
    <row r="9004" spans="1:1" x14ac:dyDescent="0.25">
      <c r="A9004" s="89"/>
    </row>
    <row r="9005" spans="1:1" x14ac:dyDescent="0.25">
      <c r="A9005" s="89"/>
    </row>
    <row r="9006" spans="1:1" x14ac:dyDescent="0.25">
      <c r="A9006" s="89"/>
    </row>
    <row r="9007" spans="1:1" x14ac:dyDescent="0.25">
      <c r="A9007" s="89"/>
    </row>
    <row r="9008" spans="1:1" x14ac:dyDescent="0.25">
      <c r="A9008" s="89"/>
    </row>
    <row r="9009" spans="1:1" x14ac:dyDescent="0.25">
      <c r="A9009" s="89"/>
    </row>
    <row r="9010" spans="1:1" x14ac:dyDescent="0.25">
      <c r="A9010" s="89"/>
    </row>
    <row r="9011" spans="1:1" x14ac:dyDescent="0.25">
      <c r="A9011" s="89"/>
    </row>
    <row r="9012" spans="1:1" x14ac:dyDescent="0.25">
      <c r="A9012" s="89"/>
    </row>
    <row r="9013" spans="1:1" x14ac:dyDescent="0.25">
      <c r="A9013" s="89"/>
    </row>
    <row r="9014" spans="1:1" x14ac:dyDescent="0.25">
      <c r="A9014" s="89"/>
    </row>
    <row r="9015" spans="1:1" x14ac:dyDescent="0.25">
      <c r="A9015" s="89"/>
    </row>
    <row r="9016" spans="1:1" x14ac:dyDescent="0.25">
      <c r="A9016" s="89"/>
    </row>
    <row r="9017" spans="1:1" x14ac:dyDescent="0.25">
      <c r="A9017" s="89"/>
    </row>
    <row r="9018" spans="1:1" x14ac:dyDescent="0.25">
      <c r="A9018" s="89"/>
    </row>
    <row r="9019" spans="1:1" x14ac:dyDescent="0.25">
      <c r="A9019" s="89"/>
    </row>
    <row r="9020" spans="1:1" x14ac:dyDescent="0.25">
      <c r="A9020" s="89"/>
    </row>
    <row r="9021" spans="1:1" x14ac:dyDescent="0.25">
      <c r="A9021" s="89"/>
    </row>
    <row r="9022" spans="1:1" x14ac:dyDescent="0.25">
      <c r="A9022" s="89"/>
    </row>
    <row r="9023" spans="1:1" x14ac:dyDescent="0.25">
      <c r="A9023" s="89"/>
    </row>
    <row r="9024" spans="1:1" x14ac:dyDescent="0.25">
      <c r="A9024" s="89"/>
    </row>
    <row r="9025" spans="1:1" x14ac:dyDescent="0.25">
      <c r="A9025" s="89"/>
    </row>
    <row r="9026" spans="1:1" x14ac:dyDescent="0.25">
      <c r="A9026" s="89"/>
    </row>
    <row r="9027" spans="1:1" x14ac:dyDescent="0.25">
      <c r="A9027" s="89"/>
    </row>
    <row r="9028" spans="1:1" x14ac:dyDescent="0.25">
      <c r="A9028" s="89"/>
    </row>
    <row r="9029" spans="1:1" x14ac:dyDescent="0.25">
      <c r="A9029" s="89"/>
    </row>
    <row r="9030" spans="1:1" x14ac:dyDescent="0.25">
      <c r="A9030" s="89"/>
    </row>
    <row r="9031" spans="1:1" x14ac:dyDescent="0.25">
      <c r="A9031" s="89"/>
    </row>
    <row r="9032" spans="1:1" x14ac:dyDescent="0.25">
      <c r="A9032" s="89"/>
    </row>
    <row r="9033" spans="1:1" x14ac:dyDescent="0.25">
      <c r="A9033" s="89"/>
    </row>
    <row r="9034" spans="1:1" x14ac:dyDescent="0.25">
      <c r="A9034" s="89"/>
    </row>
    <row r="9035" spans="1:1" x14ac:dyDescent="0.25">
      <c r="A9035" s="89"/>
    </row>
    <row r="9036" spans="1:1" x14ac:dyDescent="0.25">
      <c r="A9036" s="89"/>
    </row>
    <row r="9037" spans="1:1" x14ac:dyDescent="0.25">
      <c r="A9037" s="89"/>
    </row>
    <row r="9038" spans="1:1" x14ac:dyDescent="0.25">
      <c r="A9038" s="89"/>
    </row>
    <row r="9039" spans="1:1" x14ac:dyDescent="0.25">
      <c r="A9039" s="89"/>
    </row>
    <row r="9040" spans="1:1" x14ac:dyDescent="0.25">
      <c r="A9040" s="89"/>
    </row>
    <row r="9041" spans="1:1" x14ac:dyDescent="0.25">
      <c r="A9041" s="89"/>
    </row>
    <row r="9042" spans="1:1" x14ac:dyDescent="0.25">
      <c r="A9042" s="89"/>
    </row>
    <row r="9043" spans="1:1" x14ac:dyDescent="0.25">
      <c r="A9043" s="89"/>
    </row>
    <row r="9044" spans="1:1" x14ac:dyDescent="0.25">
      <c r="A9044" s="89"/>
    </row>
    <row r="9045" spans="1:1" x14ac:dyDescent="0.25">
      <c r="A9045" s="89"/>
    </row>
    <row r="9046" spans="1:1" x14ac:dyDescent="0.25">
      <c r="A9046" s="89"/>
    </row>
    <row r="9047" spans="1:1" x14ac:dyDescent="0.25">
      <c r="A9047" s="89"/>
    </row>
    <row r="9048" spans="1:1" x14ac:dyDescent="0.25">
      <c r="A9048" s="89"/>
    </row>
    <row r="9049" spans="1:1" x14ac:dyDescent="0.25">
      <c r="A9049" s="89"/>
    </row>
    <row r="9050" spans="1:1" x14ac:dyDescent="0.25">
      <c r="A9050" s="89"/>
    </row>
    <row r="9051" spans="1:1" x14ac:dyDescent="0.25">
      <c r="A9051" s="89"/>
    </row>
    <row r="9052" spans="1:1" x14ac:dyDescent="0.25">
      <c r="A9052" s="89"/>
    </row>
    <row r="9053" spans="1:1" x14ac:dyDescent="0.25">
      <c r="A9053" s="89"/>
    </row>
    <row r="9054" spans="1:1" x14ac:dyDescent="0.25">
      <c r="A9054" s="89"/>
    </row>
    <row r="9055" spans="1:1" x14ac:dyDescent="0.25">
      <c r="A9055" s="89"/>
    </row>
    <row r="9056" spans="1:1" x14ac:dyDescent="0.25">
      <c r="A9056" s="89"/>
    </row>
    <row r="9057" spans="1:1" x14ac:dyDescent="0.25">
      <c r="A9057" s="89"/>
    </row>
    <row r="9058" spans="1:1" x14ac:dyDescent="0.25">
      <c r="A9058" s="89"/>
    </row>
    <row r="9059" spans="1:1" x14ac:dyDescent="0.25">
      <c r="A9059" s="89"/>
    </row>
    <row r="9060" spans="1:1" x14ac:dyDescent="0.25">
      <c r="A9060" s="89"/>
    </row>
    <row r="9061" spans="1:1" x14ac:dyDescent="0.25">
      <c r="A9061" s="89"/>
    </row>
    <row r="9062" spans="1:1" x14ac:dyDescent="0.25">
      <c r="A9062" s="89"/>
    </row>
    <row r="9063" spans="1:1" x14ac:dyDescent="0.25">
      <c r="A9063" s="89"/>
    </row>
    <row r="9064" spans="1:1" x14ac:dyDescent="0.25">
      <c r="A9064" s="89"/>
    </row>
    <row r="9065" spans="1:1" x14ac:dyDescent="0.25">
      <c r="A9065" s="89"/>
    </row>
    <row r="9066" spans="1:1" x14ac:dyDescent="0.25">
      <c r="A9066" s="89"/>
    </row>
    <row r="9067" spans="1:1" x14ac:dyDescent="0.25">
      <c r="A9067" s="89"/>
    </row>
    <row r="9068" spans="1:1" x14ac:dyDescent="0.25">
      <c r="A9068" s="89"/>
    </row>
    <row r="9069" spans="1:1" x14ac:dyDescent="0.25">
      <c r="A9069" s="89"/>
    </row>
    <row r="9070" spans="1:1" x14ac:dyDescent="0.25">
      <c r="A9070" s="89"/>
    </row>
    <row r="9071" spans="1:1" x14ac:dyDescent="0.25">
      <c r="A9071" s="89"/>
    </row>
    <row r="9072" spans="1:1" x14ac:dyDescent="0.25">
      <c r="A9072" s="89"/>
    </row>
    <row r="9073" spans="1:1" x14ac:dyDescent="0.25">
      <c r="A9073" s="89"/>
    </row>
    <row r="9074" spans="1:1" x14ac:dyDescent="0.25">
      <c r="A9074" s="89"/>
    </row>
    <row r="9075" spans="1:1" x14ac:dyDescent="0.25">
      <c r="A9075" s="89"/>
    </row>
    <row r="9076" spans="1:1" x14ac:dyDescent="0.25">
      <c r="A9076" s="89"/>
    </row>
    <row r="9077" spans="1:1" x14ac:dyDescent="0.25">
      <c r="A9077" s="89"/>
    </row>
    <row r="9078" spans="1:1" x14ac:dyDescent="0.25">
      <c r="A9078" s="89"/>
    </row>
    <row r="9079" spans="1:1" x14ac:dyDescent="0.25">
      <c r="A9079" s="89"/>
    </row>
    <row r="9080" spans="1:1" x14ac:dyDescent="0.25">
      <c r="A9080" s="89"/>
    </row>
    <row r="9081" spans="1:1" x14ac:dyDescent="0.25">
      <c r="A9081" s="89"/>
    </row>
    <row r="9082" spans="1:1" x14ac:dyDescent="0.25">
      <c r="A9082" s="89"/>
    </row>
    <row r="9083" spans="1:1" x14ac:dyDescent="0.25">
      <c r="A9083" s="89"/>
    </row>
    <row r="9084" spans="1:1" x14ac:dyDescent="0.25">
      <c r="A9084" s="89"/>
    </row>
    <row r="9085" spans="1:1" x14ac:dyDescent="0.25">
      <c r="A9085" s="89"/>
    </row>
    <row r="9086" spans="1:1" x14ac:dyDescent="0.25">
      <c r="A9086" s="89"/>
    </row>
    <row r="9087" spans="1:1" x14ac:dyDescent="0.25">
      <c r="A9087" s="89"/>
    </row>
    <row r="9088" spans="1:1" x14ac:dyDescent="0.25">
      <c r="A9088" s="89"/>
    </row>
    <row r="9089" spans="1:1" x14ac:dyDescent="0.25">
      <c r="A9089" s="89"/>
    </row>
    <row r="9090" spans="1:1" x14ac:dyDescent="0.25">
      <c r="A9090" s="89"/>
    </row>
    <row r="9091" spans="1:1" x14ac:dyDescent="0.25">
      <c r="A9091" s="89"/>
    </row>
    <row r="9092" spans="1:1" x14ac:dyDescent="0.25">
      <c r="A9092" s="89"/>
    </row>
    <row r="9093" spans="1:1" x14ac:dyDescent="0.25">
      <c r="A9093" s="89"/>
    </row>
    <row r="9094" spans="1:1" x14ac:dyDescent="0.25">
      <c r="A9094" s="89"/>
    </row>
    <row r="9095" spans="1:1" x14ac:dyDescent="0.25">
      <c r="A9095" s="89"/>
    </row>
    <row r="9096" spans="1:1" x14ac:dyDescent="0.25">
      <c r="A9096" s="89"/>
    </row>
    <row r="9097" spans="1:1" x14ac:dyDescent="0.25">
      <c r="A9097" s="89"/>
    </row>
    <row r="9098" spans="1:1" x14ac:dyDescent="0.25">
      <c r="A9098" s="89"/>
    </row>
    <row r="9099" spans="1:1" x14ac:dyDescent="0.25">
      <c r="A9099" s="89"/>
    </row>
    <row r="9100" spans="1:1" x14ac:dyDescent="0.25">
      <c r="A9100" s="89"/>
    </row>
    <row r="9101" spans="1:1" x14ac:dyDescent="0.25">
      <c r="A9101" s="89"/>
    </row>
    <row r="9102" spans="1:1" x14ac:dyDescent="0.25">
      <c r="A9102" s="89"/>
    </row>
    <row r="9103" spans="1:1" x14ac:dyDescent="0.25">
      <c r="A9103" s="89"/>
    </row>
    <row r="9104" spans="1:1" x14ac:dyDescent="0.25">
      <c r="A9104" s="89"/>
    </row>
    <row r="9105" spans="1:1" x14ac:dyDescent="0.25">
      <c r="A9105" s="89"/>
    </row>
    <row r="9106" spans="1:1" x14ac:dyDescent="0.25">
      <c r="A9106" s="89"/>
    </row>
    <row r="9107" spans="1:1" x14ac:dyDescent="0.25">
      <c r="A9107" s="89"/>
    </row>
    <row r="9108" spans="1:1" x14ac:dyDescent="0.25">
      <c r="A9108" s="89"/>
    </row>
    <row r="9109" spans="1:1" x14ac:dyDescent="0.25">
      <c r="A9109" s="89"/>
    </row>
    <row r="9110" spans="1:1" x14ac:dyDescent="0.25">
      <c r="A9110" s="89"/>
    </row>
    <row r="9111" spans="1:1" x14ac:dyDescent="0.25">
      <c r="A9111" s="89"/>
    </row>
    <row r="9112" spans="1:1" x14ac:dyDescent="0.25">
      <c r="A9112" s="89"/>
    </row>
    <row r="9113" spans="1:1" x14ac:dyDescent="0.25">
      <c r="A9113" s="89"/>
    </row>
    <row r="9114" spans="1:1" x14ac:dyDescent="0.25">
      <c r="A9114" s="89"/>
    </row>
    <row r="9115" spans="1:1" x14ac:dyDescent="0.25">
      <c r="A9115" s="89"/>
    </row>
    <row r="9116" spans="1:1" x14ac:dyDescent="0.25">
      <c r="A9116" s="89"/>
    </row>
    <row r="9117" spans="1:1" x14ac:dyDescent="0.25">
      <c r="A9117" s="89"/>
    </row>
    <row r="9118" spans="1:1" x14ac:dyDescent="0.25">
      <c r="A9118" s="89"/>
    </row>
    <row r="9119" spans="1:1" x14ac:dyDescent="0.25">
      <c r="A9119" s="89"/>
    </row>
    <row r="9120" spans="1:1" x14ac:dyDescent="0.25">
      <c r="A9120" s="89"/>
    </row>
    <row r="9121" spans="1:1" x14ac:dyDescent="0.25">
      <c r="A9121" s="89"/>
    </row>
    <row r="9122" spans="1:1" x14ac:dyDescent="0.25">
      <c r="A9122" s="89"/>
    </row>
    <row r="9123" spans="1:1" x14ac:dyDescent="0.25">
      <c r="A9123" s="89"/>
    </row>
    <row r="9124" spans="1:1" x14ac:dyDescent="0.25">
      <c r="A9124" s="89"/>
    </row>
    <row r="9125" spans="1:1" x14ac:dyDescent="0.25">
      <c r="A9125" s="89"/>
    </row>
    <row r="9126" spans="1:1" x14ac:dyDescent="0.25">
      <c r="A9126" s="89"/>
    </row>
    <row r="9127" spans="1:1" x14ac:dyDescent="0.25">
      <c r="A9127" s="89"/>
    </row>
    <row r="9128" spans="1:1" x14ac:dyDescent="0.25">
      <c r="A9128" s="89"/>
    </row>
    <row r="9129" spans="1:1" x14ac:dyDescent="0.25">
      <c r="A9129" s="89"/>
    </row>
    <row r="9130" spans="1:1" x14ac:dyDescent="0.25">
      <c r="A9130" s="89"/>
    </row>
    <row r="9131" spans="1:1" x14ac:dyDescent="0.25">
      <c r="A9131" s="89"/>
    </row>
    <row r="9132" spans="1:1" x14ac:dyDescent="0.25">
      <c r="A9132" s="89"/>
    </row>
    <row r="9133" spans="1:1" x14ac:dyDescent="0.25">
      <c r="A9133" s="89"/>
    </row>
    <row r="9134" spans="1:1" x14ac:dyDescent="0.25">
      <c r="A9134" s="89"/>
    </row>
    <row r="9135" spans="1:1" x14ac:dyDescent="0.25">
      <c r="A9135" s="89"/>
    </row>
    <row r="9136" spans="1:1" x14ac:dyDescent="0.25">
      <c r="A9136" s="89"/>
    </row>
    <row r="9137" spans="1:1" x14ac:dyDescent="0.25">
      <c r="A9137" s="89"/>
    </row>
    <row r="9138" spans="1:1" x14ac:dyDescent="0.25">
      <c r="A9138" s="89"/>
    </row>
    <row r="9139" spans="1:1" x14ac:dyDescent="0.25">
      <c r="A9139" s="89"/>
    </row>
    <row r="9140" spans="1:1" x14ac:dyDescent="0.25">
      <c r="A9140" s="89"/>
    </row>
    <row r="9141" spans="1:1" x14ac:dyDescent="0.25">
      <c r="A9141" s="89"/>
    </row>
    <row r="9142" spans="1:1" x14ac:dyDescent="0.25">
      <c r="A9142" s="89"/>
    </row>
    <row r="9143" spans="1:1" x14ac:dyDescent="0.25">
      <c r="A9143" s="89"/>
    </row>
    <row r="9144" spans="1:1" x14ac:dyDescent="0.25">
      <c r="A9144" s="89"/>
    </row>
    <row r="9145" spans="1:1" x14ac:dyDescent="0.25">
      <c r="A9145" s="89"/>
    </row>
    <row r="9146" spans="1:1" x14ac:dyDescent="0.25">
      <c r="A9146" s="89"/>
    </row>
    <row r="9147" spans="1:1" x14ac:dyDescent="0.25">
      <c r="A9147" s="89"/>
    </row>
    <row r="9148" spans="1:1" x14ac:dyDescent="0.25">
      <c r="A9148" s="89"/>
    </row>
    <row r="9149" spans="1:1" x14ac:dyDescent="0.25">
      <c r="A9149" s="89"/>
    </row>
    <row r="9150" spans="1:1" x14ac:dyDescent="0.25">
      <c r="A9150" s="89"/>
    </row>
    <row r="9151" spans="1:1" x14ac:dyDescent="0.25">
      <c r="A9151" s="89"/>
    </row>
    <row r="9152" spans="1:1" x14ac:dyDescent="0.25">
      <c r="A9152" s="89"/>
    </row>
    <row r="9153" spans="1:1" x14ac:dyDescent="0.25">
      <c r="A9153" s="89"/>
    </row>
    <row r="9154" spans="1:1" x14ac:dyDescent="0.25">
      <c r="A9154" s="89"/>
    </row>
    <row r="9155" spans="1:1" x14ac:dyDescent="0.25">
      <c r="A9155" s="89"/>
    </row>
    <row r="9156" spans="1:1" x14ac:dyDescent="0.25">
      <c r="A9156" s="89"/>
    </row>
    <row r="9157" spans="1:1" x14ac:dyDescent="0.25">
      <c r="A9157" s="89"/>
    </row>
    <row r="9158" spans="1:1" x14ac:dyDescent="0.25">
      <c r="A9158" s="89"/>
    </row>
    <row r="9159" spans="1:1" x14ac:dyDescent="0.25">
      <c r="A9159" s="89"/>
    </row>
    <row r="9160" spans="1:1" x14ac:dyDescent="0.25">
      <c r="A9160" s="89"/>
    </row>
    <row r="9161" spans="1:1" x14ac:dyDescent="0.25">
      <c r="A9161" s="89"/>
    </row>
    <row r="9162" spans="1:1" x14ac:dyDescent="0.25">
      <c r="A9162" s="89"/>
    </row>
    <row r="9163" spans="1:1" x14ac:dyDescent="0.25">
      <c r="A9163" s="89"/>
    </row>
    <row r="9164" spans="1:1" x14ac:dyDescent="0.25">
      <c r="A9164" s="89"/>
    </row>
    <row r="9165" spans="1:1" x14ac:dyDescent="0.25">
      <c r="A9165" s="89"/>
    </row>
    <row r="9166" spans="1:1" x14ac:dyDescent="0.25">
      <c r="A9166" s="89"/>
    </row>
    <row r="9167" spans="1:1" x14ac:dyDescent="0.25">
      <c r="A9167" s="89"/>
    </row>
    <row r="9168" spans="1:1" x14ac:dyDescent="0.25">
      <c r="A9168" s="89"/>
    </row>
    <row r="9169" spans="1:1" x14ac:dyDescent="0.25">
      <c r="A9169" s="89"/>
    </row>
    <row r="9170" spans="1:1" x14ac:dyDescent="0.25">
      <c r="A9170" s="89"/>
    </row>
    <row r="9171" spans="1:1" x14ac:dyDescent="0.25">
      <c r="A9171" s="89"/>
    </row>
    <row r="9172" spans="1:1" x14ac:dyDescent="0.25">
      <c r="A9172" s="89"/>
    </row>
    <row r="9173" spans="1:1" x14ac:dyDescent="0.25">
      <c r="A9173" s="89"/>
    </row>
    <row r="9174" spans="1:1" x14ac:dyDescent="0.25">
      <c r="A9174" s="89"/>
    </row>
    <row r="9175" spans="1:1" x14ac:dyDescent="0.25">
      <c r="A9175" s="89"/>
    </row>
    <row r="9176" spans="1:1" x14ac:dyDescent="0.25">
      <c r="A9176" s="89"/>
    </row>
    <row r="9177" spans="1:1" x14ac:dyDescent="0.25">
      <c r="A9177" s="89"/>
    </row>
    <row r="9178" spans="1:1" x14ac:dyDescent="0.25">
      <c r="A9178" s="89"/>
    </row>
    <row r="9179" spans="1:1" x14ac:dyDescent="0.25">
      <c r="A9179" s="89"/>
    </row>
    <row r="9180" spans="1:1" x14ac:dyDescent="0.25">
      <c r="A9180" s="89"/>
    </row>
    <row r="9181" spans="1:1" x14ac:dyDescent="0.25">
      <c r="A9181" s="89"/>
    </row>
    <row r="9182" spans="1:1" x14ac:dyDescent="0.25">
      <c r="A9182" s="89"/>
    </row>
    <row r="9183" spans="1:1" x14ac:dyDescent="0.25">
      <c r="A9183" s="89"/>
    </row>
    <row r="9184" spans="1:1" x14ac:dyDescent="0.25">
      <c r="A9184" s="89"/>
    </row>
    <row r="9185" spans="1:1" x14ac:dyDescent="0.25">
      <c r="A9185" s="89"/>
    </row>
    <row r="9186" spans="1:1" x14ac:dyDescent="0.25">
      <c r="A9186" s="89"/>
    </row>
    <row r="9187" spans="1:1" x14ac:dyDescent="0.25">
      <c r="A9187" s="89"/>
    </row>
    <row r="9188" spans="1:1" x14ac:dyDescent="0.25">
      <c r="A9188" s="89"/>
    </row>
    <row r="9189" spans="1:1" x14ac:dyDescent="0.25">
      <c r="A9189" s="89"/>
    </row>
    <row r="9190" spans="1:1" x14ac:dyDescent="0.25">
      <c r="A9190" s="89"/>
    </row>
    <row r="9191" spans="1:1" x14ac:dyDescent="0.25">
      <c r="A9191" s="89"/>
    </row>
    <row r="9192" spans="1:1" x14ac:dyDescent="0.25">
      <c r="A9192" s="89"/>
    </row>
    <row r="9193" spans="1:1" x14ac:dyDescent="0.25">
      <c r="A9193" s="89"/>
    </row>
    <row r="9194" spans="1:1" x14ac:dyDescent="0.25">
      <c r="A9194" s="89"/>
    </row>
    <row r="9195" spans="1:1" x14ac:dyDescent="0.25">
      <c r="A9195" s="89"/>
    </row>
    <row r="9196" spans="1:1" x14ac:dyDescent="0.25">
      <c r="A9196" s="89"/>
    </row>
    <row r="9197" spans="1:1" x14ac:dyDescent="0.25">
      <c r="A9197" s="89"/>
    </row>
    <row r="9198" spans="1:1" x14ac:dyDescent="0.25">
      <c r="A9198" s="89"/>
    </row>
    <row r="9199" spans="1:1" x14ac:dyDescent="0.25">
      <c r="A9199" s="89"/>
    </row>
    <row r="9200" spans="1:1" x14ac:dyDescent="0.25">
      <c r="A9200" s="89"/>
    </row>
    <row r="9201" spans="1:1" x14ac:dyDescent="0.25">
      <c r="A9201" s="89"/>
    </row>
    <row r="9202" spans="1:1" x14ac:dyDescent="0.25">
      <c r="A9202" s="89"/>
    </row>
    <row r="9203" spans="1:1" x14ac:dyDescent="0.25">
      <c r="A9203" s="89"/>
    </row>
    <row r="9204" spans="1:1" x14ac:dyDescent="0.25">
      <c r="A9204" s="89"/>
    </row>
    <row r="9205" spans="1:1" x14ac:dyDescent="0.25">
      <c r="A9205" s="89"/>
    </row>
    <row r="9206" spans="1:1" x14ac:dyDescent="0.25">
      <c r="A9206" s="89"/>
    </row>
    <row r="9207" spans="1:1" x14ac:dyDescent="0.25">
      <c r="A9207" s="89"/>
    </row>
    <row r="9208" spans="1:1" x14ac:dyDescent="0.25">
      <c r="A9208" s="89"/>
    </row>
    <row r="9209" spans="1:1" x14ac:dyDescent="0.25">
      <c r="A9209" s="89"/>
    </row>
    <row r="9210" spans="1:1" x14ac:dyDescent="0.25">
      <c r="A9210" s="89"/>
    </row>
    <row r="9211" spans="1:1" x14ac:dyDescent="0.25">
      <c r="A9211" s="89"/>
    </row>
    <row r="9212" spans="1:1" x14ac:dyDescent="0.25">
      <c r="A9212" s="89"/>
    </row>
    <row r="9213" spans="1:1" x14ac:dyDescent="0.25">
      <c r="A9213" s="89"/>
    </row>
    <row r="9214" spans="1:1" x14ac:dyDescent="0.25">
      <c r="A9214" s="89"/>
    </row>
    <row r="9215" spans="1:1" x14ac:dyDescent="0.25">
      <c r="A9215" s="89"/>
    </row>
    <row r="9216" spans="1:1" x14ac:dyDescent="0.25">
      <c r="A9216" s="89"/>
    </row>
    <row r="9217" spans="1:1" x14ac:dyDescent="0.25">
      <c r="A9217" s="89"/>
    </row>
    <row r="9218" spans="1:1" x14ac:dyDescent="0.25">
      <c r="A9218" s="89"/>
    </row>
    <row r="9219" spans="1:1" x14ac:dyDescent="0.25">
      <c r="A9219" s="89"/>
    </row>
    <row r="9220" spans="1:1" x14ac:dyDescent="0.25">
      <c r="A9220" s="89"/>
    </row>
    <row r="9221" spans="1:1" x14ac:dyDescent="0.25">
      <c r="A9221" s="89"/>
    </row>
    <row r="9222" spans="1:1" x14ac:dyDescent="0.25">
      <c r="A9222" s="89"/>
    </row>
    <row r="9223" spans="1:1" x14ac:dyDescent="0.25">
      <c r="A9223" s="89"/>
    </row>
    <row r="9224" spans="1:1" x14ac:dyDescent="0.25">
      <c r="A9224" s="89"/>
    </row>
    <row r="9225" spans="1:1" x14ac:dyDescent="0.25">
      <c r="A9225" s="89"/>
    </row>
    <row r="9226" spans="1:1" x14ac:dyDescent="0.25">
      <c r="A9226" s="89"/>
    </row>
    <row r="9227" spans="1:1" x14ac:dyDescent="0.25">
      <c r="A9227" s="89"/>
    </row>
    <row r="9228" spans="1:1" x14ac:dyDescent="0.25">
      <c r="A9228" s="89"/>
    </row>
    <row r="9229" spans="1:1" x14ac:dyDescent="0.25">
      <c r="A9229" s="89"/>
    </row>
    <row r="9230" spans="1:1" x14ac:dyDescent="0.25">
      <c r="A9230" s="89"/>
    </row>
    <row r="9231" spans="1:1" x14ac:dyDescent="0.25">
      <c r="A9231" s="89"/>
    </row>
    <row r="9232" spans="1:1" x14ac:dyDescent="0.25">
      <c r="A9232" s="89"/>
    </row>
    <row r="9233" spans="1:1" x14ac:dyDescent="0.25">
      <c r="A9233" s="89"/>
    </row>
    <row r="9234" spans="1:1" x14ac:dyDescent="0.25">
      <c r="A9234" s="89"/>
    </row>
    <row r="9235" spans="1:1" x14ac:dyDescent="0.25">
      <c r="A9235" s="89"/>
    </row>
    <row r="9236" spans="1:1" x14ac:dyDescent="0.25">
      <c r="A9236" s="89"/>
    </row>
    <row r="9237" spans="1:1" x14ac:dyDescent="0.25">
      <c r="A9237" s="89"/>
    </row>
    <row r="9238" spans="1:1" x14ac:dyDescent="0.25">
      <c r="A9238" s="89"/>
    </row>
    <row r="9239" spans="1:1" x14ac:dyDescent="0.25">
      <c r="A9239" s="89"/>
    </row>
    <row r="9240" spans="1:1" x14ac:dyDescent="0.25">
      <c r="A9240" s="89"/>
    </row>
    <row r="9241" spans="1:1" x14ac:dyDescent="0.25">
      <c r="A9241" s="89"/>
    </row>
    <row r="9242" spans="1:1" x14ac:dyDescent="0.25">
      <c r="A9242" s="89"/>
    </row>
    <row r="9243" spans="1:1" x14ac:dyDescent="0.25">
      <c r="A9243" s="89"/>
    </row>
    <row r="9244" spans="1:1" x14ac:dyDescent="0.25">
      <c r="A9244" s="89"/>
    </row>
    <row r="9245" spans="1:1" x14ac:dyDescent="0.25">
      <c r="A9245" s="89"/>
    </row>
    <row r="9246" spans="1:1" x14ac:dyDescent="0.25">
      <c r="A9246" s="89"/>
    </row>
    <row r="9247" spans="1:1" x14ac:dyDescent="0.25">
      <c r="A9247" s="89"/>
    </row>
    <row r="9248" spans="1:1" x14ac:dyDescent="0.25">
      <c r="A9248" s="89"/>
    </row>
    <row r="9249" spans="1:1" x14ac:dyDescent="0.25">
      <c r="A9249" s="89"/>
    </row>
    <row r="9250" spans="1:1" x14ac:dyDescent="0.25">
      <c r="A9250" s="89"/>
    </row>
    <row r="9251" spans="1:1" x14ac:dyDescent="0.25">
      <c r="A9251" s="89"/>
    </row>
    <row r="9252" spans="1:1" x14ac:dyDescent="0.25">
      <c r="A9252" s="89"/>
    </row>
    <row r="9253" spans="1:1" x14ac:dyDescent="0.25">
      <c r="A9253" s="89"/>
    </row>
    <row r="9254" spans="1:1" x14ac:dyDescent="0.25">
      <c r="A9254" s="89"/>
    </row>
    <row r="9255" spans="1:1" x14ac:dyDescent="0.25">
      <c r="A9255" s="89"/>
    </row>
    <row r="9256" spans="1:1" x14ac:dyDescent="0.25">
      <c r="A9256" s="89"/>
    </row>
    <row r="9257" spans="1:1" x14ac:dyDescent="0.25">
      <c r="A9257" s="89"/>
    </row>
    <row r="9258" spans="1:1" x14ac:dyDescent="0.25">
      <c r="A9258" s="89"/>
    </row>
    <row r="9259" spans="1:1" x14ac:dyDescent="0.25">
      <c r="A9259" s="89"/>
    </row>
    <row r="9260" spans="1:1" x14ac:dyDescent="0.25">
      <c r="A9260" s="89"/>
    </row>
    <row r="9261" spans="1:1" x14ac:dyDescent="0.25">
      <c r="A9261" s="89"/>
    </row>
    <row r="9262" spans="1:1" x14ac:dyDescent="0.25">
      <c r="A9262" s="89"/>
    </row>
    <row r="9263" spans="1:1" x14ac:dyDescent="0.25">
      <c r="A9263" s="89"/>
    </row>
    <row r="9264" spans="1:1" x14ac:dyDescent="0.25">
      <c r="A9264" s="89"/>
    </row>
    <row r="9265" spans="1:1" x14ac:dyDescent="0.25">
      <c r="A9265" s="89"/>
    </row>
    <row r="9266" spans="1:1" x14ac:dyDescent="0.25">
      <c r="A9266" s="89"/>
    </row>
    <row r="9267" spans="1:1" x14ac:dyDescent="0.25">
      <c r="A9267" s="89"/>
    </row>
    <row r="9268" spans="1:1" x14ac:dyDescent="0.25">
      <c r="A9268" s="89"/>
    </row>
    <row r="9269" spans="1:1" x14ac:dyDescent="0.25">
      <c r="A9269" s="89"/>
    </row>
    <row r="9270" spans="1:1" x14ac:dyDescent="0.25">
      <c r="A9270" s="89"/>
    </row>
    <row r="9271" spans="1:1" x14ac:dyDescent="0.25">
      <c r="A9271" s="89"/>
    </row>
    <row r="9272" spans="1:1" x14ac:dyDescent="0.25">
      <c r="A9272" s="89"/>
    </row>
    <row r="9273" spans="1:1" x14ac:dyDescent="0.25">
      <c r="A9273" s="89"/>
    </row>
    <row r="9274" spans="1:1" x14ac:dyDescent="0.25">
      <c r="A9274" s="89"/>
    </row>
    <row r="9275" spans="1:1" x14ac:dyDescent="0.25">
      <c r="A9275" s="89"/>
    </row>
    <row r="9276" spans="1:1" x14ac:dyDescent="0.25">
      <c r="A9276" s="89"/>
    </row>
    <row r="9277" spans="1:1" x14ac:dyDescent="0.25">
      <c r="A9277" s="89"/>
    </row>
    <row r="9278" spans="1:1" x14ac:dyDescent="0.25">
      <c r="A9278" s="89"/>
    </row>
    <row r="9279" spans="1:1" x14ac:dyDescent="0.25">
      <c r="A9279" s="89"/>
    </row>
    <row r="9280" spans="1:1" x14ac:dyDescent="0.25">
      <c r="A9280" s="89"/>
    </row>
    <row r="9281" spans="1:1" x14ac:dyDescent="0.25">
      <c r="A9281" s="89"/>
    </row>
    <row r="9282" spans="1:1" x14ac:dyDescent="0.25">
      <c r="A9282" s="89"/>
    </row>
    <row r="9283" spans="1:1" x14ac:dyDescent="0.25">
      <c r="A9283" s="89"/>
    </row>
    <row r="9284" spans="1:1" x14ac:dyDescent="0.25">
      <c r="A9284" s="89"/>
    </row>
    <row r="9285" spans="1:1" x14ac:dyDescent="0.25">
      <c r="A9285" s="89"/>
    </row>
    <row r="9286" spans="1:1" x14ac:dyDescent="0.25">
      <c r="A9286" s="89"/>
    </row>
    <row r="9287" spans="1:1" x14ac:dyDescent="0.25">
      <c r="A9287" s="89"/>
    </row>
    <row r="9288" spans="1:1" x14ac:dyDescent="0.25">
      <c r="A9288" s="89"/>
    </row>
    <row r="9289" spans="1:1" x14ac:dyDescent="0.25">
      <c r="A9289" s="89"/>
    </row>
    <row r="9290" spans="1:1" x14ac:dyDescent="0.25">
      <c r="A9290" s="89"/>
    </row>
    <row r="9291" spans="1:1" x14ac:dyDescent="0.25">
      <c r="A9291" s="89"/>
    </row>
    <row r="9292" spans="1:1" x14ac:dyDescent="0.25">
      <c r="A9292" s="89"/>
    </row>
    <row r="9293" spans="1:1" x14ac:dyDescent="0.25">
      <c r="A9293" s="89"/>
    </row>
    <row r="9294" spans="1:1" x14ac:dyDescent="0.25">
      <c r="A9294" s="89"/>
    </row>
    <row r="9295" spans="1:1" x14ac:dyDescent="0.25">
      <c r="A9295" s="89"/>
    </row>
    <row r="9296" spans="1:1" x14ac:dyDescent="0.25">
      <c r="A9296" s="89"/>
    </row>
    <row r="9297" spans="1:1" x14ac:dyDescent="0.25">
      <c r="A9297" s="89"/>
    </row>
    <row r="9298" spans="1:1" x14ac:dyDescent="0.25">
      <c r="A9298" s="89"/>
    </row>
    <row r="9299" spans="1:1" x14ac:dyDescent="0.25">
      <c r="A9299" s="89"/>
    </row>
    <row r="9300" spans="1:1" x14ac:dyDescent="0.25">
      <c r="A9300" s="89"/>
    </row>
    <row r="9301" spans="1:1" x14ac:dyDescent="0.25">
      <c r="A9301" s="89"/>
    </row>
    <row r="9302" spans="1:1" x14ac:dyDescent="0.25">
      <c r="A9302" s="89"/>
    </row>
    <row r="9303" spans="1:1" x14ac:dyDescent="0.25">
      <c r="A9303" s="89"/>
    </row>
    <row r="9304" spans="1:1" x14ac:dyDescent="0.25">
      <c r="A9304" s="89"/>
    </row>
    <row r="9305" spans="1:1" x14ac:dyDescent="0.25">
      <c r="A9305" s="89"/>
    </row>
    <row r="9306" spans="1:1" x14ac:dyDescent="0.25">
      <c r="A9306" s="89"/>
    </row>
    <row r="9307" spans="1:1" x14ac:dyDescent="0.25">
      <c r="A9307" s="89"/>
    </row>
    <row r="9308" spans="1:1" x14ac:dyDescent="0.25">
      <c r="A9308" s="89"/>
    </row>
    <row r="9309" spans="1:1" x14ac:dyDescent="0.25">
      <c r="A9309" s="89"/>
    </row>
    <row r="9310" spans="1:1" x14ac:dyDescent="0.25">
      <c r="A9310" s="89"/>
    </row>
    <row r="9311" spans="1:1" x14ac:dyDescent="0.25">
      <c r="A9311" s="89"/>
    </row>
    <row r="9312" spans="1:1" x14ac:dyDescent="0.25">
      <c r="A9312" s="89"/>
    </row>
    <row r="9313" spans="1:1" x14ac:dyDescent="0.25">
      <c r="A9313" s="89"/>
    </row>
    <row r="9314" spans="1:1" x14ac:dyDescent="0.25">
      <c r="A9314" s="89"/>
    </row>
    <row r="9315" spans="1:1" x14ac:dyDescent="0.25">
      <c r="A9315" s="89"/>
    </row>
    <row r="9316" spans="1:1" x14ac:dyDescent="0.25">
      <c r="A9316" s="89"/>
    </row>
    <row r="9317" spans="1:1" x14ac:dyDescent="0.25">
      <c r="A9317" s="89"/>
    </row>
    <row r="9318" spans="1:1" x14ac:dyDescent="0.25">
      <c r="A9318" s="89"/>
    </row>
    <row r="9319" spans="1:1" x14ac:dyDescent="0.25">
      <c r="A9319" s="89"/>
    </row>
    <row r="9320" spans="1:1" x14ac:dyDescent="0.25">
      <c r="A9320" s="89"/>
    </row>
    <row r="9321" spans="1:1" x14ac:dyDescent="0.25">
      <c r="A9321" s="89"/>
    </row>
    <row r="9322" spans="1:1" x14ac:dyDescent="0.25">
      <c r="A9322" s="89"/>
    </row>
    <row r="9323" spans="1:1" x14ac:dyDescent="0.25">
      <c r="A9323" s="89"/>
    </row>
    <row r="9324" spans="1:1" x14ac:dyDescent="0.25">
      <c r="A9324" s="89"/>
    </row>
    <row r="9325" spans="1:1" x14ac:dyDescent="0.25">
      <c r="A9325" s="89"/>
    </row>
    <row r="9326" spans="1:1" x14ac:dyDescent="0.25">
      <c r="A9326" s="89"/>
    </row>
    <row r="9327" spans="1:1" x14ac:dyDescent="0.25">
      <c r="A9327" s="89"/>
    </row>
    <row r="9328" spans="1:1" x14ac:dyDescent="0.25">
      <c r="A9328" s="89"/>
    </row>
    <row r="9329" spans="1:1" x14ac:dyDescent="0.25">
      <c r="A9329" s="89"/>
    </row>
    <row r="9330" spans="1:1" x14ac:dyDescent="0.25">
      <c r="A9330" s="89"/>
    </row>
    <row r="9331" spans="1:1" x14ac:dyDescent="0.25">
      <c r="A9331" s="89"/>
    </row>
    <row r="9332" spans="1:1" x14ac:dyDescent="0.25">
      <c r="A9332" s="89"/>
    </row>
    <row r="9333" spans="1:1" x14ac:dyDescent="0.25">
      <c r="A9333" s="89"/>
    </row>
    <row r="9334" spans="1:1" x14ac:dyDescent="0.25">
      <c r="A9334" s="89"/>
    </row>
    <row r="9335" spans="1:1" x14ac:dyDescent="0.25">
      <c r="A9335" s="89"/>
    </row>
    <row r="9336" spans="1:1" x14ac:dyDescent="0.25">
      <c r="A9336" s="89"/>
    </row>
    <row r="9337" spans="1:1" x14ac:dyDescent="0.25">
      <c r="A9337" s="89"/>
    </row>
    <row r="9338" spans="1:1" x14ac:dyDescent="0.25">
      <c r="A9338" s="89"/>
    </row>
    <row r="9339" spans="1:1" x14ac:dyDescent="0.25">
      <c r="A9339" s="89"/>
    </row>
    <row r="9340" spans="1:1" x14ac:dyDescent="0.25">
      <c r="A9340" s="89"/>
    </row>
    <row r="9341" spans="1:1" x14ac:dyDescent="0.25">
      <c r="A9341" s="89"/>
    </row>
    <row r="9342" spans="1:1" x14ac:dyDescent="0.25">
      <c r="A9342" s="89"/>
    </row>
    <row r="9343" spans="1:1" x14ac:dyDescent="0.25">
      <c r="A9343" s="89"/>
    </row>
    <row r="9344" spans="1:1" x14ac:dyDescent="0.25">
      <c r="A9344" s="89"/>
    </row>
    <row r="9345" spans="1:1" x14ac:dyDescent="0.25">
      <c r="A9345" s="89"/>
    </row>
    <row r="9346" spans="1:1" x14ac:dyDescent="0.25">
      <c r="A9346" s="89"/>
    </row>
    <row r="9347" spans="1:1" x14ac:dyDescent="0.25">
      <c r="A9347" s="89"/>
    </row>
    <row r="9348" spans="1:1" x14ac:dyDescent="0.25">
      <c r="A9348" s="89"/>
    </row>
    <row r="9349" spans="1:1" x14ac:dyDescent="0.25">
      <c r="A9349" s="89"/>
    </row>
    <row r="9350" spans="1:1" x14ac:dyDescent="0.25">
      <c r="A9350" s="89"/>
    </row>
    <row r="9351" spans="1:1" x14ac:dyDescent="0.25">
      <c r="A9351" s="89"/>
    </row>
    <row r="9352" spans="1:1" x14ac:dyDescent="0.25">
      <c r="A9352" s="89"/>
    </row>
    <row r="9353" spans="1:1" x14ac:dyDescent="0.25">
      <c r="A9353" s="89"/>
    </row>
    <row r="9354" spans="1:1" x14ac:dyDescent="0.25">
      <c r="A9354" s="89"/>
    </row>
    <row r="9355" spans="1:1" x14ac:dyDescent="0.25">
      <c r="A9355" s="89"/>
    </row>
    <row r="9356" spans="1:1" x14ac:dyDescent="0.25">
      <c r="A9356" s="89"/>
    </row>
    <row r="9357" spans="1:1" x14ac:dyDescent="0.25">
      <c r="A9357" s="89"/>
    </row>
    <row r="9358" spans="1:1" x14ac:dyDescent="0.25">
      <c r="A9358" s="89"/>
    </row>
    <row r="9359" spans="1:1" x14ac:dyDescent="0.25">
      <c r="A9359" s="89"/>
    </row>
    <row r="9360" spans="1:1" x14ac:dyDescent="0.25">
      <c r="A9360" s="89"/>
    </row>
    <row r="9361" spans="1:1" x14ac:dyDescent="0.25">
      <c r="A9361" s="89"/>
    </row>
    <row r="9362" spans="1:1" x14ac:dyDescent="0.25">
      <c r="A9362" s="89"/>
    </row>
    <row r="9363" spans="1:1" x14ac:dyDescent="0.25">
      <c r="A9363" s="89"/>
    </row>
    <row r="9364" spans="1:1" x14ac:dyDescent="0.25">
      <c r="A9364" s="89"/>
    </row>
    <row r="9365" spans="1:1" x14ac:dyDescent="0.25">
      <c r="A9365" s="89"/>
    </row>
    <row r="9366" spans="1:1" x14ac:dyDescent="0.25">
      <c r="A9366" s="89"/>
    </row>
    <row r="9367" spans="1:1" x14ac:dyDescent="0.25">
      <c r="A9367" s="89"/>
    </row>
    <row r="9368" spans="1:1" x14ac:dyDescent="0.25">
      <c r="A9368" s="89"/>
    </row>
    <row r="9369" spans="1:1" x14ac:dyDescent="0.25">
      <c r="A9369" s="89"/>
    </row>
    <row r="9370" spans="1:1" x14ac:dyDescent="0.25">
      <c r="A9370" s="89"/>
    </row>
    <row r="9371" spans="1:1" x14ac:dyDescent="0.25">
      <c r="A9371" s="89"/>
    </row>
    <row r="9372" spans="1:1" x14ac:dyDescent="0.25">
      <c r="A9372" s="89"/>
    </row>
    <row r="9373" spans="1:1" x14ac:dyDescent="0.25">
      <c r="A9373" s="89"/>
    </row>
    <row r="9374" spans="1:1" x14ac:dyDescent="0.25">
      <c r="A9374" s="89"/>
    </row>
    <row r="9375" spans="1:1" x14ac:dyDescent="0.25">
      <c r="A9375" s="89"/>
    </row>
    <row r="9376" spans="1:1" x14ac:dyDescent="0.25">
      <c r="A9376" s="89"/>
    </row>
    <row r="9377" spans="1:1" x14ac:dyDescent="0.25">
      <c r="A9377" s="89"/>
    </row>
    <row r="9378" spans="1:1" x14ac:dyDescent="0.25">
      <c r="A9378" s="89"/>
    </row>
    <row r="9379" spans="1:1" x14ac:dyDescent="0.25">
      <c r="A9379" s="89"/>
    </row>
    <row r="9380" spans="1:1" x14ac:dyDescent="0.25">
      <c r="A9380" s="89"/>
    </row>
    <row r="9381" spans="1:1" x14ac:dyDescent="0.25">
      <c r="A9381" s="89"/>
    </row>
    <row r="9382" spans="1:1" x14ac:dyDescent="0.25">
      <c r="A9382" s="89"/>
    </row>
    <row r="9383" spans="1:1" x14ac:dyDescent="0.25">
      <c r="A9383" s="89"/>
    </row>
    <row r="9384" spans="1:1" x14ac:dyDescent="0.25">
      <c r="A9384" s="89"/>
    </row>
    <row r="9385" spans="1:1" x14ac:dyDescent="0.25">
      <c r="A9385" s="89"/>
    </row>
    <row r="9386" spans="1:1" x14ac:dyDescent="0.25">
      <c r="A9386" s="89"/>
    </row>
    <row r="9387" spans="1:1" x14ac:dyDescent="0.25">
      <c r="A9387" s="89"/>
    </row>
    <row r="9388" spans="1:1" x14ac:dyDescent="0.25">
      <c r="A9388" s="89"/>
    </row>
    <row r="9389" spans="1:1" x14ac:dyDescent="0.25">
      <c r="A9389" s="89"/>
    </row>
    <row r="9390" spans="1:1" x14ac:dyDescent="0.25">
      <c r="A9390" s="89"/>
    </row>
    <row r="9391" spans="1:1" x14ac:dyDescent="0.25">
      <c r="A9391" s="89"/>
    </row>
    <row r="9392" spans="1:1" x14ac:dyDescent="0.25">
      <c r="A9392" s="89"/>
    </row>
    <row r="9393" spans="1:1" x14ac:dyDescent="0.25">
      <c r="A9393" s="89"/>
    </row>
    <row r="9394" spans="1:1" x14ac:dyDescent="0.25">
      <c r="A9394" s="89"/>
    </row>
    <row r="9395" spans="1:1" x14ac:dyDescent="0.25">
      <c r="A9395" s="89"/>
    </row>
    <row r="9396" spans="1:1" x14ac:dyDescent="0.25">
      <c r="A9396" s="89"/>
    </row>
    <row r="9397" spans="1:1" x14ac:dyDescent="0.25">
      <c r="A9397" s="89"/>
    </row>
    <row r="9398" spans="1:1" x14ac:dyDescent="0.25">
      <c r="A9398" s="89"/>
    </row>
    <row r="9399" spans="1:1" x14ac:dyDescent="0.25">
      <c r="A9399" s="89"/>
    </row>
    <row r="9400" spans="1:1" x14ac:dyDescent="0.25">
      <c r="A9400" s="89"/>
    </row>
    <row r="9401" spans="1:1" x14ac:dyDescent="0.25">
      <c r="A9401" s="89"/>
    </row>
    <row r="9402" spans="1:1" x14ac:dyDescent="0.25">
      <c r="A9402" s="89"/>
    </row>
    <row r="9403" spans="1:1" x14ac:dyDescent="0.25">
      <c r="A9403" s="89"/>
    </row>
    <row r="9404" spans="1:1" x14ac:dyDescent="0.25">
      <c r="A9404" s="89"/>
    </row>
    <row r="9405" spans="1:1" x14ac:dyDescent="0.25">
      <c r="A9405" s="89"/>
    </row>
    <row r="9406" spans="1:1" x14ac:dyDescent="0.25">
      <c r="A9406" s="89"/>
    </row>
    <row r="9407" spans="1:1" x14ac:dyDescent="0.25">
      <c r="A9407" s="89"/>
    </row>
    <row r="9408" spans="1:1" x14ac:dyDescent="0.25">
      <c r="A9408" s="89"/>
    </row>
    <row r="9409" spans="1:1" x14ac:dyDescent="0.25">
      <c r="A9409" s="89"/>
    </row>
    <row r="9410" spans="1:1" x14ac:dyDescent="0.25">
      <c r="A9410" s="89"/>
    </row>
    <row r="9411" spans="1:1" x14ac:dyDescent="0.25">
      <c r="A9411" s="89"/>
    </row>
    <row r="9412" spans="1:1" x14ac:dyDescent="0.25">
      <c r="A9412" s="89"/>
    </row>
    <row r="9413" spans="1:1" x14ac:dyDescent="0.25">
      <c r="A9413" s="89"/>
    </row>
    <row r="9414" spans="1:1" x14ac:dyDescent="0.25">
      <c r="A9414" s="89"/>
    </row>
    <row r="9415" spans="1:1" x14ac:dyDescent="0.25">
      <c r="A9415" s="89"/>
    </row>
    <row r="9416" spans="1:1" x14ac:dyDescent="0.25">
      <c r="A9416" s="89"/>
    </row>
    <row r="9417" spans="1:1" x14ac:dyDescent="0.25">
      <c r="A9417" s="89"/>
    </row>
    <row r="9418" spans="1:1" x14ac:dyDescent="0.25">
      <c r="A9418" s="89"/>
    </row>
    <row r="9419" spans="1:1" x14ac:dyDescent="0.25">
      <c r="A9419" s="89"/>
    </row>
    <row r="9420" spans="1:1" x14ac:dyDescent="0.25">
      <c r="A9420" s="89"/>
    </row>
    <row r="9421" spans="1:1" x14ac:dyDescent="0.25">
      <c r="A9421" s="89"/>
    </row>
    <row r="9422" spans="1:1" x14ac:dyDescent="0.25">
      <c r="A9422" s="89"/>
    </row>
    <row r="9423" spans="1:1" x14ac:dyDescent="0.25">
      <c r="A9423" s="89"/>
    </row>
    <row r="9424" spans="1:1" x14ac:dyDescent="0.25">
      <c r="A9424" s="89"/>
    </row>
    <row r="9425" spans="1:1" x14ac:dyDescent="0.25">
      <c r="A9425" s="89"/>
    </row>
    <row r="9426" spans="1:1" x14ac:dyDescent="0.25">
      <c r="A9426" s="89"/>
    </row>
    <row r="9427" spans="1:1" x14ac:dyDescent="0.25">
      <c r="A9427" s="89"/>
    </row>
    <row r="9428" spans="1:1" x14ac:dyDescent="0.25">
      <c r="A9428" s="89"/>
    </row>
    <row r="9429" spans="1:1" x14ac:dyDescent="0.25">
      <c r="A9429" s="89"/>
    </row>
    <row r="9430" spans="1:1" x14ac:dyDescent="0.25">
      <c r="A9430" s="89"/>
    </row>
    <row r="9431" spans="1:1" x14ac:dyDescent="0.25">
      <c r="A9431" s="89"/>
    </row>
    <row r="9432" spans="1:1" x14ac:dyDescent="0.25">
      <c r="A9432" s="89"/>
    </row>
    <row r="9433" spans="1:1" x14ac:dyDescent="0.25">
      <c r="A9433" s="89"/>
    </row>
    <row r="9434" spans="1:1" x14ac:dyDescent="0.25">
      <c r="A9434" s="89"/>
    </row>
    <row r="9435" spans="1:1" x14ac:dyDescent="0.25">
      <c r="A9435" s="89"/>
    </row>
    <row r="9436" spans="1:1" x14ac:dyDescent="0.25">
      <c r="A9436" s="89"/>
    </row>
    <row r="9437" spans="1:1" x14ac:dyDescent="0.25">
      <c r="A9437" s="89"/>
    </row>
    <row r="9438" spans="1:1" x14ac:dyDescent="0.25">
      <c r="A9438" s="89"/>
    </row>
    <row r="9439" spans="1:1" x14ac:dyDescent="0.25">
      <c r="A9439" s="89"/>
    </row>
    <row r="9440" spans="1:1" x14ac:dyDescent="0.25">
      <c r="A9440" s="89"/>
    </row>
    <row r="9441" spans="1:1" x14ac:dyDescent="0.25">
      <c r="A9441" s="89"/>
    </row>
    <row r="9442" spans="1:1" x14ac:dyDescent="0.25">
      <c r="A9442" s="89"/>
    </row>
    <row r="9443" spans="1:1" x14ac:dyDescent="0.25">
      <c r="A9443" s="89"/>
    </row>
    <row r="9444" spans="1:1" x14ac:dyDescent="0.25">
      <c r="A9444" s="89"/>
    </row>
    <row r="9445" spans="1:1" x14ac:dyDescent="0.25">
      <c r="A9445" s="89"/>
    </row>
    <row r="9446" spans="1:1" x14ac:dyDescent="0.25">
      <c r="A9446" s="89"/>
    </row>
    <row r="9447" spans="1:1" x14ac:dyDescent="0.25">
      <c r="A9447" s="89"/>
    </row>
    <row r="9448" spans="1:1" x14ac:dyDescent="0.25">
      <c r="A9448" s="89"/>
    </row>
    <row r="9449" spans="1:1" x14ac:dyDescent="0.25">
      <c r="A9449" s="89"/>
    </row>
    <row r="9450" spans="1:1" x14ac:dyDescent="0.25">
      <c r="A9450" s="89"/>
    </row>
    <row r="9451" spans="1:1" x14ac:dyDescent="0.25">
      <c r="A9451" s="89"/>
    </row>
    <row r="9452" spans="1:1" x14ac:dyDescent="0.25">
      <c r="A9452" s="89"/>
    </row>
    <row r="9453" spans="1:1" x14ac:dyDescent="0.25">
      <c r="A9453" s="89"/>
    </row>
    <row r="9454" spans="1:1" x14ac:dyDescent="0.25">
      <c r="A9454" s="89"/>
    </row>
    <row r="9455" spans="1:1" x14ac:dyDescent="0.25">
      <c r="A9455" s="89"/>
    </row>
    <row r="9456" spans="1:1" x14ac:dyDescent="0.25">
      <c r="A9456" s="89"/>
    </row>
    <row r="9457" spans="1:1" x14ac:dyDescent="0.25">
      <c r="A9457" s="89"/>
    </row>
    <row r="9458" spans="1:1" x14ac:dyDescent="0.25">
      <c r="A9458" s="89"/>
    </row>
    <row r="9459" spans="1:1" x14ac:dyDescent="0.25">
      <c r="A9459" s="89"/>
    </row>
    <row r="9460" spans="1:1" x14ac:dyDescent="0.25">
      <c r="A9460" s="89"/>
    </row>
    <row r="9461" spans="1:1" x14ac:dyDescent="0.25">
      <c r="A9461" s="89"/>
    </row>
    <row r="9462" spans="1:1" x14ac:dyDescent="0.25">
      <c r="A9462" s="89"/>
    </row>
    <row r="9463" spans="1:1" x14ac:dyDescent="0.25">
      <c r="A9463" s="89"/>
    </row>
    <row r="9464" spans="1:1" x14ac:dyDescent="0.25">
      <c r="A9464" s="89"/>
    </row>
    <row r="9465" spans="1:1" x14ac:dyDescent="0.25">
      <c r="A9465" s="89"/>
    </row>
    <row r="9466" spans="1:1" x14ac:dyDescent="0.25">
      <c r="A9466" s="89"/>
    </row>
    <row r="9467" spans="1:1" x14ac:dyDescent="0.25">
      <c r="A9467" s="89"/>
    </row>
    <row r="9468" spans="1:1" x14ac:dyDescent="0.25">
      <c r="A9468" s="89"/>
    </row>
    <row r="9469" spans="1:1" x14ac:dyDescent="0.25">
      <c r="A9469" s="89"/>
    </row>
    <row r="9470" spans="1:1" x14ac:dyDescent="0.25">
      <c r="A9470" s="89"/>
    </row>
    <row r="9471" spans="1:1" x14ac:dyDescent="0.25">
      <c r="A9471" s="89"/>
    </row>
    <row r="9472" spans="1:1" x14ac:dyDescent="0.25">
      <c r="A9472" s="89"/>
    </row>
    <row r="9473" spans="1:1" x14ac:dyDescent="0.25">
      <c r="A9473" s="89"/>
    </row>
    <row r="9474" spans="1:1" x14ac:dyDescent="0.25">
      <c r="A9474" s="89"/>
    </row>
    <row r="9475" spans="1:1" x14ac:dyDescent="0.25">
      <c r="A9475" s="89"/>
    </row>
    <row r="9476" spans="1:1" x14ac:dyDescent="0.25">
      <c r="A9476" s="89"/>
    </row>
    <row r="9477" spans="1:1" x14ac:dyDescent="0.25">
      <c r="A9477" s="89"/>
    </row>
    <row r="9478" spans="1:1" x14ac:dyDescent="0.25">
      <c r="A9478" s="89"/>
    </row>
    <row r="9479" spans="1:1" x14ac:dyDescent="0.25">
      <c r="A9479" s="89"/>
    </row>
    <row r="9480" spans="1:1" x14ac:dyDescent="0.25">
      <c r="A9480" s="89"/>
    </row>
    <row r="9481" spans="1:1" x14ac:dyDescent="0.25">
      <c r="A9481" s="89"/>
    </row>
    <row r="9482" spans="1:1" x14ac:dyDescent="0.25">
      <c r="A9482" s="89"/>
    </row>
    <row r="9483" spans="1:1" x14ac:dyDescent="0.25">
      <c r="A9483" s="89"/>
    </row>
    <row r="9484" spans="1:1" x14ac:dyDescent="0.25">
      <c r="A9484" s="89"/>
    </row>
    <row r="9485" spans="1:1" x14ac:dyDescent="0.25">
      <c r="A9485" s="89"/>
    </row>
    <row r="9486" spans="1:1" x14ac:dyDescent="0.25">
      <c r="A9486" s="89"/>
    </row>
    <row r="9487" spans="1:1" x14ac:dyDescent="0.25">
      <c r="A9487" s="89"/>
    </row>
    <row r="9488" spans="1:1" x14ac:dyDescent="0.25">
      <c r="A9488" s="89"/>
    </row>
    <row r="9489" spans="1:1" x14ac:dyDescent="0.25">
      <c r="A9489" s="89"/>
    </row>
    <row r="9490" spans="1:1" x14ac:dyDescent="0.25">
      <c r="A9490" s="89"/>
    </row>
    <row r="9491" spans="1:1" x14ac:dyDescent="0.25">
      <c r="A9491" s="89"/>
    </row>
    <row r="9492" spans="1:1" x14ac:dyDescent="0.25">
      <c r="A9492" s="89"/>
    </row>
    <row r="9493" spans="1:1" x14ac:dyDescent="0.25">
      <c r="A9493" s="89"/>
    </row>
    <row r="9494" spans="1:1" x14ac:dyDescent="0.25">
      <c r="A9494" s="89"/>
    </row>
    <row r="9495" spans="1:1" x14ac:dyDescent="0.25">
      <c r="A9495" s="89"/>
    </row>
    <row r="9496" spans="1:1" x14ac:dyDescent="0.25">
      <c r="A9496" s="89"/>
    </row>
    <row r="9497" spans="1:1" x14ac:dyDescent="0.25">
      <c r="A9497" s="89"/>
    </row>
    <row r="9498" spans="1:1" x14ac:dyDescent="0.25">
      <c r="A9498" s="89"/>
    </row>
    <row r="9499" spans="1:1" x14ac:dyDescent="0.25">
      <c r="A9499" s="89"/>
    </row>
    <row r="9500" spans="1:1" x14ac:dyDescent="0.25">
      <c r="A9500" s="89"/>
    </row>
    <row r="9501" spans="1:1" x14ac:dyDescent="0.25">
      <c r="A9501" s="89"/>
    </row>
    <row r="9502" spans="1:1" x14ac:dyDescent="0.25">
      <c r="A9502" s="89"/>
    </row>
    <row r="9503" spans="1:1" x14ac:dyDescent="0.25">
      <c r="A9503" s="89"/>
    </row>
    <row r="9504" spans="1:1" x14ac:dyDescent="0.25">
      <c r="A9504" s="89"/>
    </row>
    <row r="9505" spans="1:1" x14ac:dyDescent="0.25">
      <c r="A9505" s="89"/>
    </row>
    <row r="9506" spans="1:1" x14ac:dyDescent="0.25">
      <c r="A9506" s="89"/>
    </row>
    <row r="9507" spans="1:1" x14ac:dyDescent="0.25">
      <c r="A9507" s="89"/>
    </row>
    <row r="9508" spans="1:1" x14ac:dyDescent="0.25">
      <c r="A9508" s="89"/>
    </row>
    <row r="9509" spans="1:1" x14ac:dyDescent="0.25">
      <c r="A9509" s="89"/>
    </row>
    <row r="9510" spans="1:1" x14ac:dyDescent="0.25">
      <c r="A9510" s="89"/>
    </row>
    <row r="9511" spans="1:1" x14ac:dyDescent="0.25">
      <c r="A9511" s="89"/>
    </row>
    <row r="9512" spans="1:1" x14ac:dyDescent="0.25">
      <c r="A9512" s="89"/>
    </row>
    <row r="9513" spans="1:1" x14ac:dyDescent="0.25">
      <c r="A9513" s="89"/>
    </row>
    <row r="9514" spans="1:1" x14ac:dyDescent="0.25">
      <c r="A9514" s="89"/>
    </row>
    <row r="9515" spans="1:1" x14ac:dyDescent="0.25">
      <c r="A9515" s="89"/>
    </row>
    <row r="9516" spans="1:1" x14ac:dyDescent="0.25">
      <c r="A9516" s="89"/>
    </row>
    <row r="9517" spans="1:1" x14ac:dyDescent="0.25">
      <c r="A9517" s="89"/>
    </row>
    <row r="9518" spans="1:1" x14ac:dyDescent="0.25">
      <c r="A9518" s="89"/>
    </row>
    <row r="9519" spans="1:1" x14ac:dyDescent="0.25">
      <c r="A9519" s="89"/>
    </row>
    <row r="9520" spans="1:1" x14ac:dyDescent="0.25">
      <c r="A9520" s="89"/>
    </row>
    <row r="9521" spans="1:1" x14ac:dyDescent="0.25">
      <c r="A9521" s="89"/>
    </row>
    <row r="9522" spans="1:1" x14ac:dyDescent="0.25">
      <c r="A9522" s="89"/>
    </row>
    <row r="9523" spans="1:1" x14ac:dyDescent="0.25">
      <c r="A9523" s="89"/>
    </row>
    <row r="9524" spans="1:1" x14ac:dyDescent="0.25">
      <c r="A9524" s="89"/>
    </row>
    <row r="9525" spans="1:1" x14ac:dyDescent="0.25">
      <c r="A9525" s="89"/>
    </row>
    <row r="9526" spans="1:1" x14ac:dyDescent="0.25">
      <c r="A9526" s="89"/>
    </row>
    <row r="9527" spans="1:1" x14ac:dyDescent="0.25">
      <c r="A9527" s="89"/>
    </row>
    <row r="9528" spans="1:1" x14ac:dyDescent="0.25">
      <c r="A9528" s="89"/>
    </row>
    <row r="9529" spans="1:1" x14ac:dyDescent="0.25">
      <c r="A9529" s="89"/>
    </row>
    <row r="9530" spans="1:1" x14ac:dyDescent="0.25">
      <c r="A9530" s="89"/>
    </row>
    <row r="9531" spans="1:1" x14ac:dyDescent="0.25">
      <c r="A9531" s="89"/>
    </row>
    <row r="9532" spans="1:1" x14ac:dyDescent="0.25">
      <c r="A9532" s="89"/>
    </row>
    <row r="9533" spans="1:1" x14ac:dyDescent="0.25">
      <c r="A9533" s="89"/>
    </row>
    <row r="9534" spans="1:1" x14ac:dyDescent="0.25">
      <c r="A9534" s="89"/>
    </row>
    <row r="9535" spans="1:1" x14ac:dyDescent="0.25">
      <c r="A9535" s="89"/>
    </row>
    <row r="9536" spans="1:1" x14ac:dyDescent="0.25">
      <c r="A9536" s="89"/>
    </row>
    <row r="9537" spans="1:1" x14ac:dyDescent="0.25">
      <c r="A9537" s="89"/>
    </row>
    <row r="9538" spans="1:1" x14ac:dyDescent="0.25">
      <c r="A9538" s="89"/>
    </row>
    <row r="9539" spans="1:1" x14ac:dyDescent="0.25">
      <c r="A9539" s="89"/>
    </row>
    <row r="9540" spans="1:1" x14ac:dyDescent="0.25">
      <c r="A9540" s="89"/>
    </row>
    <row r="9541" spans="1:1" x14ac:dyDescent="0.25">
      <c r="A9541" s="89"/>
    </row>
    <row r="9542" spans="1:1" x14ac:dyDescent="0.25">
      <c r="A9542" s="89"/>
    </row>
    <row r="9543" spans="1:1" x14ac:dyDescent="0.25">
      <c r="A9543" s="89"/>
    </row>
    <row r="9544" spans="1:1" x14ac:dyDescent="0.25">
      <c r="A9544" s="89"/>
    </row>
    <row r="9545" spans="1:1" x14ac:dyDescent="0.25">
      <c r="A9545" s="89"/>
    </row>
    <row r="9546" spans="1:1" x14ac:dyDescent="0.25">
      <c r="A9546" s="89"/>
    </row>
    <row r="9547" spans="1:1" x14ac:dyDescent="0.25">
      <c r="A9547" s="89"/>
    </row>
    <row r="9548" spans="1:1" x14ac:dyDescent="0.25">
      <c r="A9548" s="89"/>
    </row>
    <row r="9549" spans="1:1" x14ac:dyDescent="0.25">
      <c r="A9549" s="89"/>
    </row>
    <row r="9550" spans="1:1" x14ac:dyDescent="0.25">
      <c r="A9550" s="89"/>
    </row>
    <row r="9551" spans="1:1" x14ac:dyDescent="0.25">
      <c r="A9551" s="89"/>
    </row>
    <row r="9552" spans="1:1" x14ac:dyDescent="0.25">
      <c r="A9552" s="89"/>
    </row>
    <row r="9553" spans="1:1" x14ac:dyDescent="0.25">
      <c r="A9553" s="89"/>
    </row>
    <row r="9554" spans="1:1" x14ac:dyDescent="0.25">
      <c r="A9554" s="89"/>
    </row>
    <row r="9555" spans="1:1" x14ac:dyDescent="0.25">
      <c r="A9555" s="89"/>
    </row>
    <row r="9556" spans="1:1" x14ac:dyDescent="0.25">
      <c r="A9556" s="89"/>
    </row>
    <row r="9557" spans="1:1" x14ac:dyDescent="0.25">
      <c r="A9557" s="89"/>
    </row>
    <row r="9558" spans="1:1" x14ac:dyDescent="0.25">
      <c r="A9558" s="89"/>
    </row>
    <row r="9559" spans="1:1" x14ac:dyDescent="0.25">
      <c r="A9559" s="89"/>
    </row>
    <row r="9560" spans="1:1" x14ac:dyDescent="0.25">
      <c r="A9560" s="89"/>
    </row>
    <row r="9561" spans="1:1" x14ac:dyDescent="0.25">
      <c r="A9561" s="89"/>
    </row>
    <row r="9562" spans="1:1" x14ac:dyDescent="0.25">
      <c r="A9562" s="89"/>
    </row>
    <row r="9563" spans="1:1" x14ac:dyDescent="0.25">
      <c r="A9563" s="89"/>
    </row>
    <row r="9564" spans="1:1" x14ac:dyDescent="0.25">
      <c r="A9564" s="89"/>
    </row>
    <row r="9565" spans="1:1" x14ac:dyDescent="0.25">
      <c r="A9565" s="89"/>
    </row>
    <row r="9566" spans="1:1" x14ac:dyDescent="0.25">
      <c r="A9566" s="89"/>
    </row>
    <row r="9567" spans="1:1" x14ac:dyDescent="0.25">
      <c r="A9567" s="89"/>
    </row>
    <row r="9568" spans="1:1" x14ac:dyDescent="0.25">
      <c r="A9568" s="89"/>
    </row>
    <row r="9569" spans="1:1" x14ac:dyDescent="0.25">
      <c r="A9569" s="89"/>
    </row>
    <row r="9570" spans="1:1" x14ac:dyDescent="0.25">
      <c r="A9570" s="89"/>
    </row>
    <row r="9571" spans="1:1" x14ac:dyDescent="0.25">
      <c r="A9571" s="89"/>
    </row>
    <row r="9572" spans="1:1" x14ac:dyDescent="0.25">
      <c r="A9572" s="89"/>
    </row>
    <row r="9573" spans="1:1" x14ac:dyDescent="0.25">
      <c r="A9573" s="89"/>
    </row>
    <row r="9574" spans="1:1" x14ac:dyDescent="0.25">
      <c r="A9574" s="89"/>
    </row>
    <row r="9575" spans="1:1" x14ac:dyDescent="0.25">
      <c r="A9575" s="89"/>
    </row>
    <row r="9576" spans="1:1" x14ac:dyDescent="0.25">
      <c r="A9576" s="89"/>
    </row>
    <row r="9577" spans="1:1" x14ac:dyDescent="0.25">
      <c r="A9577" s="89"/>
    </row>
    <row r="9578" spans="1:1" x14ac:dyDescent="0.25">
      <c r="A9578" s="89"/>
    </row>
    <row r="9579" spans="1:1" x14ac:dyDescent="0.25">
      <c r="A9579" s="89"/>
    </row>
    <row r="9580" spans="1:1" x14ac:dyDescent="0.25">
      <c r="A9580" s="89"/>
    </row>
    <row r="9581" spans="1:1" x14ac:dyDescent="0.25">
      <c r="A9581" s="89"/>
    </row>
    <row r="9582" spans="1:1" x14ac:dyDescent="0.25">
      <c r="A9582" s="89"/>
    </row>
    <row r="9583" spans="1:1" x14ac:dyDescent="0.25">
      <c r="A9583" s="89"/>
    </row>
    <row r="9584" spans="1:1" x14ac:dyDescent="0.25">
      <c r="A9584" s="89"/>
    </row>
    <row r="9585" spans="1:1" x14ac:dyDescent="0.25">
      <c r="A9585" s="89"/>
    </row>
    <row r="9586" spans="1:1" x14ac:dyDescent="0.25">
      <c r="A9586" s="89"/>
    </row>
    <row r="9587" spans="1:1" x14ac:dyDescent="0.25">
      <c r="A9587" s="89"/>
    </row>
    <row r="9588" spans="1:1" x14ac:dyDescent="0.25">
      <c r="A9588" s="89"/>
    </row>
    <row r="9589" spans="1:1" x14ac:dyDescent="0.25">
      <c r="A9589" s="89"/>
    </row>
    <row r="9590" spans="1:1" x14ac:dyDescent="0.25">
      <c r="A9590" s="89"/>
    </row>
    <row r="9591" spans="1:1" x14ac:dyDescent="0.25">
      <c r="A9591" s="89"/>
    </row>
    <row r="9592" spans="1:1" x14ac:dyDescent="0.25">
      <c r="A9592" s="89"/>
    </row>
    <row r="9593" spans="1:1" x14ac:dyDescent="0.25">
      <c r="A9593" s="89"/>
    </row>
    <row r="9594" spans="1:1" x14ac:dyDescent="0.25">
      <c r="A9594" s="89"/>
    </row>
    <row r="9595" spans="1:1" x14ac:dyDescent="0.25">
      <c r="A9595" s="89"/>
    </row>
    <row r="9596" spans="1:1" x14ac:dyDescent="0.25">
      <c r="A9596" s="89"/>
    </row>
    <row r="9597" spans="1:1" x14ac:dyDescent="0.25">
      <c r="A9597" s="89"/>
    </row>
    <row r="9598" spans="1:1" x14ac:dyDescent="0.25">
      <c r="A9598" s="89"/>
    </row>
    <row r="9599" spans="1:1" x14ac:dyDescent="0.25">
      <c r="A9599" s="89"/>
    </row>
    <row r="9600" spans="1:1" x14ac:dyDescent="0.25">
      <c r="A9600" s="89"/>
    </row>
    <row r="9601" spans="1:1" x14ac:dyDescent="0.25">
      <c r="A9601" s="89"/>
    </row>
    <row r="9602" spans="1:1" x14ac:dyDescent="0.25">
      <c r="A9602" s="89"/>
    </row>
    <row r="9603" spans="1:1" x14ac:dyDescent="0.25">
      <c r="A9603" s="89"/>
    </row>
    <row r="9604" spans="1:1" x14ac:dyDescent="0.25">
      <c r="A9604" s="89"/>
    </row>
    <row r="9605" spans="1:1" x14ac:dyDescent="0.25">
      <c r="A9605" s="89"/>
    </row>
    <row r="9606" spans="1:1" x14ac:dyDescent="0.25">
      <c r="A9606" s="89"/>
    </row>
    <row r="9607" spans="1:1" x14ac:dyDescent="0.25">
      <c r="A9607" s="89"/>
    </row>
    <row r="9608" spans="1:1" x14ac:dyDescent="0.25">
      <c r="A9608" s="89"/>
    </row>
    <row r="9609" spans="1:1" x14ac:dyDescent="0.25">
      <c r="A9609" s="89"/>
    </row>
    <row r="9610" spans="1:1" x14ac:dyDescent="0.25">
      <c r="A9610" s="89"/>
    </row>
    <row r="9611" spans="1:1" x14ac:dyDescent="0.25">
      <c r="A9611" s="89"/>
    </row>
    <row r="9612" spans="1:1" x14ac:dyDescent="0.25">
      <c r="A9612" s="89"/>
    </row>
    <row r="9613" spans="1:1" x14ac:dyDescent="0.25">
      <c r="A9613" s="89"/>
    </row>
    <row r="9614" spans="1:1" x14ac:dyDescent="0.25">
      <c r="A9614" s="89"/>
    </row>
    <row r="9615" spans="1:1" x14ac:dyDescent="0.25">
      <c r="A9615" s="89"/>
    </row>
    <row r="9616" spans="1:1" x14ac:dyDescent="0.25">
      <c r="A9616" s="89"/>
    </row>
    <row r="9617" spans="1:1" x14ac:dyDescent="0.25">
      <c r="A9617" s="89"/>
    </row>
    <row r="9618" spans="1:1" x14ac:dyDescent="0.25">
      <c r="A9618" s="89"/>
    </row>
    <row r="9619" spans="1:1" x14ac:dyDescent="0.25">
      <c r="A9619" s="89"/>
    </row>
    <row r="9620" spans="1:1" x14ac:dyDescent="0.25">
      <c r="A9620" s="89"/>
    </row>
    <row r="9621" spans="1:1" x14ac:dyDescent="0.25">
      <c r="A9621" s="89"/>
    </row>
    <row r="9622" spans="1:1" x14ac:dyDescent="0.25">
      <c r="A9622" s="89"/>
    </row>
    <row r="9623" spans="1:1" x14ac:dyDescent="0.25">
      <c r="A9623" s="89"/>
    </row>
    <row r="9624" spans="1:1" x14ac:dyDescent="0.25">
      <c r="A9624" s="89"/>
    </row>
    <row r="9625" spans="1:1" x14ac:dyDescent="0.25">
      <c r="A9625" s="89"/>
    </row>
    <row r="9626" spans="1:1" x14ac:dyDescent="0.25">
      <c r="A9626" s="89"/>
    </row>
    <row r="9627" spans="1:1" x14ac:dyDescent="0.25">
      <c r="A9627" s="89"/>
    </row>
    <row r="9628" spans="1:1" x14ac:dyDescent="0.25">
      <c r="A9628" s="89"/>
    </row>
    <row r="9629" spans="1:1" x14ac:dyDescent="0.25">
      <c r="A9629" s="89"/>
    </row>
    <row r="9630" spans="1:1" x14ac:dyDescent="0.25">
      <c r="A9630" s="89"/>
    </row>
    <row r="9631" spans="1:1" x14ac:dyDescent="0.25">
      <c r="A9631" s="89"/>
    </row>
    <row r="9632" spans="1:1" x14ac:dyDescent="0.25">
      <c r="A9632" s="89"/>
    </row>
    <row r="9633" spans="1:1" x14ac:dyDescent="0.25">
      <c r="A9633" s="89"/>
    </row>
    <row r="9634" spans="1:1" x14ac:dyDescent="0.25">
      <c r="A9634" s="89"/>
    </row>
    <row r="9635" spans="1:1" x14ac:dyDescent="0.25">
      <c r="A9635" s="89"/>
    </row>
    <row r="9636" spans="1:1" x14ac:dyDescent="0.25">
      <c r="A9636" s="89"/>
    </row>
    <row r="9637" spans="1:1" x14ac:dyDescent="0.25">
      <c r="A9637" s="89"/>
    </row>
    <row r="9638" spans="1:1" x14ac:dyDescent="0.25">
      <c r="A9638" s="89"/>
    </row>
    <row r="9639" spans="1:1" x14ac:dyDescent="0.25">
      <c r="A9639" s="89"/>
    </row>
    <row r="9640" spans="1:1" x14ac:dyDescent="0.25">
      <c r="A9640" s="89"/>
    </row>
    <row r="9641" spans="1:1" x14ac:dyDescent="0.25">
      <c r="A9641" s="89"/>
    </row>
    <row r="9642" spans="1:1" x14ac:dyDescent="0.25">
      <c r="A9642" s="89"/>
    </row>
    <row r="9643" spans="1:1" x14ac:dyDescent="0.25">
      <c r="A9643" s="89"/>
    </row>
    <row r="9644" spans="1:1" x14ac:dyDescent="0.25">
      <c r="A9644" s="89"/>
    </row>
    <row r="9645" spans="1:1" x14ac:dyDescent="0.25">
      <c r="A9645" s="89"/>
    </row>
    <row r="9646" spans="1:1" x14ac:dyDescent="0.25">
      <c r="A9646" s="89"/>
    </row>
    <row r="9647" spans="1:1" x14ac:dyDescent="0.25">
      <c r="A9647" s="89"/>
    </row>
    <row r="9648" spans="1:1" x14ac:dyDescent="0.25">
      <c r="A9648" s="89"/>
    </row>
    <row r="9649" spans="1:1" x14ac:dyDescent="0.25">
      <c r="A9649" s="89"/>
    </row>
    <row r="9650" spans="1:1" x14ac:dyDescent="0.25">
      <c r="A9650" s="89"/>
    </row>
    <row r="9651" spans="1:1" x14ac:dyDescent="0.25">
      <c r="A9651" s="89"/>
    </row>
    <row r="9652" spans="1:1" x14ac:dyDescent="0.25">
      <c r="A9652" s="89"/>
    </row>
    <row r="9653" spans="1:1" x14ac:dyDescent="0.25">
      <c r="A9653" s="89"/>
    </row>
    <row r="9654" spans="1:1" x14ac:dyDescent="0.25">
      <c r="A9654" s="89"/>
    </row>
    <row r="9655" spans="1:1" x14ac:dyDescent="0.25">
      <c r="A9655" s="89"/>
    </row>
    <row r="9656" spans="1:1" x14ac:dyDescent="0.25">
      <c r="A9656" s="89"/>
    </row>
    <row r="9657" spans="1:1" x14ac:dyDescent="0.25">
      <c r="A9657" s="89"/>
    </row>
    <row r="9658" spans="1:1" x14ac:dyDescent="0.25">
      <c r="A9658" s="89"/>
    </row>
    <row r="9659" spans="1:1" x14ac:dyDescent="0.25">
      <c r="A9659" s="89"/>
    </row>
    <row r="9660" spans="1:1" x14ac:dyDescent="0.25">
      <c r="A9660" s="89"/>
    </row>
    <row r="9661" spans="1:1" x14ac:dyDescent="0.25">
      <c r="A9661" s="89"/>
    </row>
    <row r="9662" spans="1:1" x14ac:dyDescent="0.25">
      <c r="A9662" s="89"/>
    </row>
    <row r="9663" spans="1:1" x14ac:dyDescent="0.25">
      <c r="A9663" s="89"/>
    </row>
    <row r="9664" spans="1:1" x14ac:dyDescent="0.25">
      <c r="A9664" s="89"/>
    </row>
    <row r="9665" spans="1:1" x14ac:dyDescent="0.25">
      <c r="A9665" s="89"/>
    </row>
    <row r="9666" spans="1:1" x14ac:dyDescent="0.25">
      <c r="A9666" s="89"/>
    </row>
    <row r="9667" spans="1:1" x14ac:dyDescent="0.25">
      <c r="A9667" s="89"/>
    </row>
    <row r="9668" spans="1:1" x14ac:dyDescent="0.25">
      <c r="A9668" s="89"/>
    </row>
    <row r="9669" spans="1:1" x14ac:dyDescent="0.25">
      <c r="A9669" s="89"/>
    </row>
    <row r="9670" spans="1:1" x14ac:dyDescent="0.25">
      <c r="A9670" s="89"/>
    </row>
    <row r="9671" spans="1:1" x14ac:dyDescent="0.25">
      <c r="A9671" s="89"/>
    </row>
    <row r="9672" spans="1:1" x14ac:dyDescent="0.25">
      <c r="A9672" s="89"/>
    </row>
    <row r="9673" spans="1:1" x14ac:dyDescent="0.25">
      <c r="A9673" s="89"/>
    </row>
    <row r="9674" spans="1:1" x14ac:dyDescent="0.25">
      <c r="A9674" s="89"/>
    </row>
    <row r="9675" spans="1:1" x14ac:dyDescent="0.25">
      <c r="A9675" s="89"/>
    </row>
    <row r="9676" spans="1:1" x14ac:dyDescent="0.25">
      <c r="A9676" s="89"/>
    </row>
    <row r="9677" spans="1:1" x14ac:dyDescent="0.25">
      <c r="A9677" s="89"/>
    </row>
    <row r="9678" spans="1:1" x14ac:dyDescent="0.25">
      <c r="A9678" s="89"/>
    </row>
    <row r="9679" spans="1:1" x14ac:dyDescent="0.25">
      <c r="A9679" s="89"/>
    </row>
    <row r="9680" spans="1:1" x14ac:dyDescent="0.25">
      <c r="A9680" s="89"/>
    </row>
    <row r="9681" spans="1:1" x14ac:dyDescent="0.25">
      <c r="A9681" s="89"/>
    </row>
    <row r="9682" spans="1:1" x14ac:dyDescent="0.25">
      <c r="A9682" s="89"/>
    </row>
    <row r="9683" spans="1:1" x14ac:dyDescent="0.25">
      <c r="A9683" s="89"/>
    </row>
    <row r="9684" spans="1:1" x14ac:dyDescent="0.25">
      <c r="A9684" s="89"/>
    </row>
    <row r="9685" spans="1:1" x14ac:dyDescent="0.25">
      <c r="A9685" s="89"/>
    </row>
    <row r="9686" spans="1:1" x14ac:dyDescent="0.25">
      <c r="A9686" s="89"/>
    </row>
    <row r="9687" spans="1:1" x14ac:dyDescent="0.25">
      <c r="A9687" s="89"/>
    </row>
    <row r="9688" spans="1:1" x14ac:dyDescent="0.25">
      <c r="A9688" s="89"/>
    </row>
    <row r="9689" spans="1:1" x14ac:dyDescent="0.25">
      <c r="A9689" s="89"/>
    </row>
    <row r="9690" spans="1:1" x14ac:dyDescent="0.25">
      <c r="A9690" s="89"/>
    </row>
    <row r="9691" spans="1:1" x14ac:dyDescent="0.25">
      <c r="A9691" s="89"/>
    </row>
    <row r="9692" spans="1:1" x14ac:dyDescent="0.25">
      <c r="A9692" s="89"/>
    </row>
    <row r="9693" spans="1:1" x14ac:dyDescent="0.25">
      <c r="A9693" s="89"/>
    </row>
    <row r="9694" spans="1:1" x14ac:dyDescent="0.25">
      <c r="A9694" s="89"/>
    </row>
    <row r="9695" spans="1:1" x14ac:dyDescent="0.25">
      <c r="A9695" s="89"/>
    </row>
    <row r="9696" spans="1:1" x14ac:dyDescent="0.25">
      <c r="A9696" s="89"/>
    </row>
    <row r="9697" spans="1:1" x14ac:dyDescent="0.25">
      <c r="A9697" s="89"/>
    </row>
    <row r="9698" spans="1:1" x14ac:dyDescent="0.25">
      <c r="A9698" s="89"/>
    </row>
    <row r="9699" spans="1:1" x14ac:dyDescent="0.25">
      <c r="A9699" s="89"/>
    </row>
    <row r="9700" spans="1:1" x14ac:dyDescent="0.25">
      <c r="A9700" s="89"/>
    </row>
    <row r="9701" spans="1:1" x14ac:dyDescent="0.25">
      <c r="A9701" s="89"/>
    </row>
    <row r="9702" spans="1:1" x14ac:dyDescent="0.25">
      <c r="A9702" s="89"/>
    </row>
    <row r="9703" spans="1:1" x14ac:dyDescent="0.25">
      <c r="A9703" s="89"/>
    </row>
    <row r="9704" spans="1:1" x14ac:dyDescent="0.25">
      <c r="A9704" s="89"/>
    </row>
    <row r="9705" spans="1:1" x14ac:dyDescent="0.25">
      <c r="A9705" s="89"/>
    </row>
    <row r="9706" spans="1:1" x14ac:dyDescent="0.25">
      <c r="A9706" s="89"/>
    </row>
    <row r="9707" spans="1:1" x14ac:dyDescent="0.25">
      <c r="A9707" s="89"/>
    </row>
    <row r="9708" spans="1:1" x14ac:dyDescent="0.25">
      <c r="A9708" s="89"/>
    </row>
    <row r="9709" spans="1:1" x14ac:dyDescent="0.25">
      <c r="A9709" s="89"/>
    </row>
    <row r="9710" spans="1:1" x14ac:dyDescent="0.25">
      <c r="A9710" s="89"/>
    </row>
    <row r="9711" spans="1:1" x14ac:dyDescent="0.25">
      <c r="A9711" s="89"/>
    </row>
    <row r="9712" spans="1:1" x14ac:dyDescent="0.25">
      <c r="A9712" s="89"/>
    </row>
    <row r="9713" spans="1:1" x14ac:dyDescent="0.25">
      <c r="A9713" s="89"/>
    </row>
    <row r="9714" spans="1:1" x14ac:dyDescent="0.25">
      <c r="A9714" s="89"/>
    </row>
    <row r="9715" spans="1:1" x14ac:dyDescent="0.25">
      <c r="A9715" s="89"/>
    </row>
    <row r="9716" spans="1:1" x14ac:dyDescent="0.25">
      <c r="A9716" s="89"/>
    </row>
    <row r="9717" spans="1:1" x14ac:dyDescent="0.25">
      <c r="A9717" s="89"/>
    </row>
    <row r="9718" spans="1:1" x14ac:dyDescent="0.25">
      <c r="A9718" s="89"/>
    </row>
    <row r="9719" spans="1:1" x14ac:dyDescent="0.25">
      <c r="A9719" s="89"/>
    </row>
    <row r="9720" spans="1:1" x14ac:dyDescent="0.25">
      <c r="A9720" s="89"/>
    </row>
    <row r="9721" spans="1:1" x14ac:dyDescent="0.25">
      <c r="A9721" s="89"/>
    </row>
    <row r="9722" spans="1:1" x14ac:dyDescent="0.25">
      <c r="A9722" s="89"/>
    </row>
    <row r="9723" spans="1:1" x14ac:dyDescent="0.25">
      <c r="A9723" s="89"/>
    </row>
    <row r="9724" spans="1:1" x14ac:dyDescent="0.25">
      <c r="A9724" s="89"/>
    </row>
    <row r="9725" spans="1:1" x14ac:dyDescent="0.25">
      <c r="A9725" s="89"/>
    </row>
    <row r="9726" spans="1:1" x14ac:dyDescent="0.25">
      <c r="A9726" s="89"/>
    </row>
    <row r="9727" spans="1:1" x14ac:dyDescent="0.25">
      <c r="A9727" s="89"/>
    </row>
    <row r="9728" spans="1:1" x14ac:dyDescent="0.25">
      <c r="A9728" s="89"/>
    </row>
    <row r="9729" spans="1:1" x14ac:dyDescent="0.25">
      <c r="A9729" s="89"/>
    </row>
    <row r="9730" spans="1:1" x14ac:dyDescent="0.25">
      <c r="A9730" s="89"/>
    </row>
    <row r="9731" spans="1:1" x14ac:dyDescent="0.25">
      <c r="A9731" s="89"/>
    </row>
    <row r="9732" spans="1:1" x14ac:dyDescent="0.25">
      <c r="A9732" s="89"/>
    </row>
    <row r="9733" spans="1:1" x14ac:dyDescent="0.25">
      <c r="A9733" s="89"/>
    </row>
    <row r="9734" spans="1:1" x14ac:dyDescent="0.25">
      <c r="A9734" s="89"/>
    </row>
    <row r="9735" spans="1:1" x14ac:dyDescent="0.25">
      <c r="A9735" s="89"/>
    </row>
    <row r="9736" spans="1:1" x14ac:dyDescent="0.25">
      <c r="A9736" s="89"/>
    </row>
    <row r="9737" spans="1:1" x14ac:dyDescent="0.25">
      <c r="A9737" s="89"/>
    </row>
    <row r="9738" spans="1:1" x14ac:dyDescent="0.25">
      <c r="A9738" s="89"/>
    </row>
    <row r="9739" spans="1:1" x14ac:dyDescent="0.25">
      <c r="A9739" s="89"/>
    </row>
    <row r="9740" spans="1:1" x14ac:dyDescent="0.25">
      <c r="A9740" s="89"/>
    </row>
    <row r="9741" spans="1:1" x14ac:dyDescent="0.25">
      <c r="A9741" s="89"/>
    </row>
    <row r="9742" spans="1:1" x14ac:dyDescent="0.25">
      <c r="A9742" s="89"/>
    </row>
    <row r="9743" spans="1:1" x14ac:dyDescent="0.25">
      <c r="A9743" s="89"/>
    </row>
    <row r="9744" spans="1:1" x14ac:dyDescent="0.25">
      <c r="A9744" s="89"/>
    </row>
    <row r="9745" spans="1:1" x14ac:dyDescent="0.25">
      <c r="A9745" s="89"/>
    </row>
    <row r="9746" spans="1:1" x14ac:dyDescent="0.25">
      <c r="A9746" s="89"/>
    </row>
    <row r="9747" spans="1:1" x14ac:dyDescent="0.25">
      <c r="A9747" s="89"/>
    </row>
    <row r="9748" spans="1:1" x14ac:dyDescent="0.25">
      <c r="A9748" s="89"/>
    </row>
    <row r="9749" spans="1:1" x14ac:dyDescent="0.25">
      <c r="A9749" s="89"/>
    </row>
    <row r="9750" spans="1:1" x14ac:dyDescent="0.25">
      <c r="A9750" s="89"/>
    </row>
    <row r="9751" spans="1:1" x14ac:dyDescent="0.25">
      <c r="A9751" s="89"/>
    </row>
    <row r="9752" spans="1:1" x14ac:dyDescent="0.25">
      <c r="A9752" s="89"/>
    </row>
    <row r="9753" spans="1:1" x14ac:dyDescent="0.25">
      <c r="A9753" s="89"/>
    </row>
    <row r="9754" spans="1:1" x14ac:dyDescent="0.25">
      <c r="A9754" s="89"/>
    </row>
    <row r="9755" spans="1:1" x14ac:dyDescent="0.25">
      <c r="A9755" s="89"/>
    </row>
    <row r="9756" spans="1:1" x14ac:dyDescent="0.25">
      <c r="A9756" s="89"/>
    </row>
    <row r="9757" spans="1:1" x14ac:dyDescent="0.25">
      <c r="A9757" s="89"/>
    </row>
    <row r="9758" spans="1:1" x14ac:dyDescent="0.25">
      <c r="A9758" s="89"/>
    </row>
    <row r="9759" spans="1:1" x14ac:dyDescent="0.25">
      <c r="A9759" s="89"/>
    </row>
    <row r="9760" spans="1:1" x14ac:dyDescent="0.25">
      <c r="A9760" s="89"/>
    </row>
    <row r="9761" spans="1:1" x14ac:dyDescent="0.25">
      <c r="A9761" s="89"/>
    </row>
    <row r="9762" spans="1:1" x14ac:dyDescent="0.25">
      <c r="A9762" s="89"/>
    </row>
    <row r="9763" spans="1:1" x14ac:dyDescent="0.25">
      <c r="A9763" s="89"/>
    </row>
    <row r="9764" spans="1:1" x14ac:dyDescent="0.25">
      <c r="A9764" s="89"/>
    </row>
    <row r="9765" spans="1:1" x14ac:dyDescent="0.25">
      <c r="A9765" s="89"/>
    </row>
    <row r="9766" spans="1:1" x14ac:dyDescent="0.25">
      <c r="A9766" s="89"/>
    </row>
    <row r="9767" spans="1:1" x14ac:dyDescent="0.25">
      <c r="A9767" s="89"/>
    </row>
    <row r="9768" spans="1:1" x14ac:dyDescent="0.25">
      <c r="A9768" s="89"/>
    </row>
    <row r="9769" spans="1:1" x14ac:dyDescent="0.25">
      <c r="A9769" s="89"/>
    </row>
    <row r="9770" spans="1:1" x14ac:dyDescent="0.25">
      <c r="A9770" s="89"/>
    </row>
    <row r="9771" spans="1:1" x14ac:dyDescent="0.25">
      <c r="A9771" s="89"/>
    </row>
    <row r="9772" spans="1:1" x14ac:dyDescent="0.25">
      <c r="A9772" s="89"/>
    </row>
    <row r="9773" spans="1:1" x14ac:dyDescent="0.25">
      <c r="A9773" s="89"/>
    </row>
    <row r="9774" spans="1:1" x14ac:dyDescent="0.25">
      <c r="A9774" s="89"/>
    </row>
    <row r="9775" spans="1:1" x14ac:dyDescent="0.25">
      <c r="A9775" s="89"/>
    </row>
    <row r="9776" spans="1:1" x14ac:dyDescent="0.25">
      <c r="A9776" s="89"/>
    </row>
    <row r="9777" spans="1:1" x14ac:dyDescent="0.25">
      <c r="A9777" s="89"/>
    </row>
    <row r="9778" spans="1:1" x14ac:dyDescent="0.25">
      <c r="A9778" s="89"/>
    </row>
    <row r="9779" spans="1:1" x14ac:dyDescent="0.25">
      <c r="A9779" s="89"/>
    </row>
    <row r="9780" spans="1:1" x14ac:dyDescent="0.25">
      <c r="A9780" s="89"/>
    </row>
    <row r="9781" spans="1:1" x14ac:dyDescent="0.25">
      <c r="A9781" s="89"/>
    </row>
    <row r="9782" spans="1:1" x14ac:dyDescent="0.25">
      <c r="A9782" s="89"/>
    </row>
    <row r="9783" spans="1:1" x14ac:dyDescent="0.25">
      <c r="A9783" s="89"/>
    </row>
    <row r="9784" spans="1:1" x14ac:dyDescent="0.25">
      <c r="A9784" s="89"/>
    </row>
    <row r="9785" spans="1:1" x14ac:dyDescent="0.25">
      <c r="A9785" s="89"/>
    </row>
    <row r="9786" spans="1:1" x14ac:dyDescent="0.25">
      <c r="A9786" s="89"/>
    </row>
    <row r="9787" spans="1:1" x14ac:dyDescent="0.25">
      <c r="A9787" s="89"/>
    </row>
    <row r="9788" spans="1:1" x14ac:dyDescent="0.25">
      <c r="A9788" s="89"/>
    </row>
    <row r="9789" spans="1:1" x14ac:dyDescent="0.25">
      <c r="A9789" s="89"/>
    </row>
    <row r="9790" spans="1:1" x14ac:dyDescent="0.25">
      <c r="A9790" s="89"/>
    </row>
    <row r="9791" spans="1:1" x14ac:dyDescent="0.25">
      <c r="A9791" s="89"/>
    </row>
    <row r="9792" spans="1:1" x14ac:dyDescent="0.25">
      <c r="A9792" s="89"/>
    </row>
    <row r="9793" spans="1:1" x14ac:dyDescent="0.25">
      <c r="A9793" s="89"/>
    </row>
    <row r="9794" spans="1:1" x14ac:dyDescent="0.25">
      <c r="A9794" s="89"/>
    </row>
    <row r="9795" spans="1:1" x14ac:dyDescent="0.25">
      <c r="A9795" s="89"/>
    </row>
    <row r="9796" spans="1:1" x14ac:dyDescent="0.25">
      <c r="A9796" s="89"/>
    </row>
    <row r="9797" spans="1:1" x14ac:dyDescent="0.25">
      <c r="A9797" s="89"/>
    </row>
    <row r="9798" spans="1:1" x14ac:dyDescent="0.25">
      <c r="A9798" s="89"/>
    </row>
    <row r="9799" spans="1:1" x14ac:dyDescent="0.25">
      <c r="A9799" s="89"/>
    </row>
    <row r="9800" spans="1:1" x14ac:dyDescent="0.25">
      <c r="A9800" s="89"/>
    </row>
    <row r="9801" spans="1:1" x14ac:dyDescent="0.25">
      <c r="A9801" s="89"/>
    </row>
    <row r="9802" spans="1:1" x14ac:dyDescent="0.25">
      <c r="A9802" s="89"/>
    </row>
    <row r="9803" spans="1:1" x14ac:dyDescent="0.25">
      <c r="A9803" s="89"/>
    </row>
    <row r="9804" spans="1:1" x14ac:dyDescent="0.25">
      <c r="A9804" s="89"/>
    </row>
    <row r="9805" spans="1:1" x14ac:dyDescent="0.25">
      <c r="A9805" s="89"/>
    </row>
    <row r="9806" spans="1:1" x14ac:dyDescent="0.25">
      <c r="A9806" s="89"/>
    </row>
    <row r="9807" spans="1:1" x14ac:dyDescent="0.25">
      <c r="A9807" s="89"/>
    </row>
    <row r="9808" spans="1:1" x14ac:dyDescent="0.25">
      <c r="A9808" s="89"/>
    </row>
    <row r="9809" spans="1:1" x14ac:dyDescent="0.25">
      <c r="A9809" s="89"/>
    </row>
    <row r="9810" spans="1:1" x14ac:dyDescent="0.25">
      <c r="A9810" s="89"/>
    </row>
    <row r="9811" spans="1:1" x14ac:dyDescent="0.25">
      <c r="A9811" s="89"/>
    </row>
    <row r="9812" spans="1:1" x14ac:dyDescent="0.25">
      <c r="A9812" s="89"/>
    </row>
    <row r="9813" spans="1:1" x14ac:dyDescent="0.25">
      <c r="A9813" s="89"/>
    </row>
    <row r="9814" spans="1:1" x14ac:dyDescent="0.25">
      <c r="A9814" s="89"/>
    </row>
    <row r="9815" spans="1:1" x14ac:dyDescent="0.25">
      <c r="A9815" s="89"/>
    </row>
    <row r="9816" spans="1:1" x14ac:dyDescent="0.25">
      <c r="A9816" s="89"/>
    </row>
    <row r="9817" spans="1:1" x14ac:dyDescent="0.25">
      <c r="A9817" s="89"/>
    </row>
    <row r="9818" spans="1:1" x14ac:dyDescent="0.25">
      <c r="A9818" s="89"/>
    </row>
    <row r="9819" spans="1:1" x14ac:dyDescent="0.25">
      <c r="A9819" s="89"/>
    </row>
    <row r="9820" spans="1:1" x14ac:dyDescent="0.25">
      <c r="A9820" s="89"/>
    </row>
    <row r="9821" spans="1:1" x14ac:dyDescent="0.25">
      <c r="A9821" s="89"/>
    </row>
    <row r="9822" spans="1:1" x14ac:dyDescent="0.25">
      <c r="A9822" s="89"/>
    </row>
    <row r="9823" spans="1:1" x14ac:dyDescent="0.25">
      <c r="A9823" s="89"/>
    </row>
    <row r="9824" spans="1:1" x14ac:dyDescent="0.25">
      <c r="A9824" s="89"/>
    </row>
    <row r="9825" spans="1:1" x14ac:dyDescent="0.25">
      <c r="A9825" s="89"/>
    </row>
    <row r="9826" spans="1:1" x14ac:dyDescent="0.25">
      <c r="A9826" s="89"/>
    </row>
    <row r="9827" spans="1:1" x14ac:dyDescent="0.25">
      <c r="A9827" s="89"/>
    </row>
    <row r="9828" spans="1:1" x14ac:dyDescent="0.25">
      <c r="A9828" s="89"/>
    </row>
    <row r="9829" spans="1:1" x14ac:dyDescent="0.25">
      <c r="A9829" s="89"/>
    </row>
    <row r="9830" spans="1:1" x14ac:dyDescent="0.25">
      <c r="A9830" s="89"/>
    </row>
    <row r="9831" spans="1:1" x14ac:dyDescent="0.25">
      <c r="A9831" s="89"/>
    </row>
    <row r="9832" spans="1:1" x14ac:dyDescent="0.25">
      <c r="A9832" s="89"/>
    </row>
    <row r="9833" spans="1:1" x14ac:dyDescent="0.25">
      <c r="A9833" s="89"/>
    </row>
    <row r="9834" spans="1:1" x14ac:dyDescent="0.25">
      <c r="A9834" s="89"/>
    </row>
    <row r="9835" spans="1:1" x14ac:dyDescent="0.25">
      <c r="A9835" s="89"/>
    </row>
    <row r="9836" spans="1:1" x14ac:dyDescent="0.25">
      <c r="A9836" s="89"/>
    </row>
    <row r="9837" spans="1:1" x14ac:dyDescent="0.25">
      <c r="A9837" s="89"/>
    </row>
    <row r="9838" spans="1:1" x14ac:dyDescent="0.25">
      <c r="A9838" s="89"/>
    </row>
    <row r="9839" spans="1:1" x14ac:dyDescent="0.25">
      <c r="A9839" s="89"/>
    </row>
    <row r="9840" spans="1:1" x14ac:dyDescent="0.25">
      <c r="A9840" s="89"/>
    </row>
    <row r="9841" spans="1:1" x14ac:dyDescent="0.25">
      <c r="A9841" s="89"/>
    </row>
    <row r="9842" spans="1:1" x14ac:dyDescent="0.25">
      <c r="A9842" s="89"/>
    </row>
    <row r="9843" spans="1:1" x14ac:dyDescent="0.25">
      <c r="A9843" s="89"/>
    </row>
    <row r="9844" spans="1:1" x14ac:dyDescent="0.25">
      <c r="A9844" s="89"/>
    </row>
    <row r="9845" spans="1:1" x14ac:dyDescent="0.25">
      <c r="A9845" s="89"/>
    </row>
    <row r="9846" spans="1:1" x14ac:dyDescent="0.25">
      <c r="A9846" s="89"/>
    </row>
    <row r="9847" spans="1:1" x14ac:dyDescent="0.25">
      <c r="A9847" s="89"/>
    </row>
    <row r="9848" spans="1:1" x14ac:dyDescent="0.25">
      <c r="A9848" s="89"/>
    </row>
    <row r="9849" spans="1:1" x14ac:dyDescent="0.25">
      <c r="A9849" s="89"/>
    </row>
    <row r="9850" spans="1:1" x14ac:dyDescent="0.25">
      <c r="A9850" s="89"/>
    </row>
    <row r="9851" spans="1:1" x14ac:dyDescent="0.25">
      <c r="A9851" s="89"/>
    </row>
    <row r="9852" spans="1:1" x14ac:dyDescent="0.25">
      <c r="A9852" s="89"/>
    </row>
    <row r="9853" spans="1:1" x14ac:dyDescent="0.25">
      <c r="A9853" s="89"/>
    </row>
    <row r="9854" spans="1:1" x14ac:dyDescent="0.25">
      <c r="A9854" s="89"/>
    </row>
    <row r="9855" spans="1:1" x14ac:dyDescent="0.25">
      <c r="A9855" s="89"/>
    </row>
    <row r="9856" spans="1:1" x14ac:dyDescent="0.25">
      <c r="A9856" s="89"/>
    </row>
    <row r="9857" spans="1:1" x14ac:dyDescent="0.25">
      <c r="A9857" s="89"/>
    </row>
    <row r="9858" spans="1:1" x14ac:dyDescent="0.25">
      <c r="A9858" s="89"/>
    </row>
    <row r="9859" spans="1:1" x14ac:dyDescent="0.25">
      <c r="A9859" s="89"/>
    </row>
    <row r="9860" spans="1:1" x14ac:dyDescent="0.25">
      <c r="A9860" s="89"/>
    </row>
    <row r="9861" spans="1:1" x14ac:dyDescent="0.25">
      <c r="A9861" s="89"/>
    </row>
    <row r="9862" spans="1:1" x14ac:dyDescent="0.25">
      <c r="A9862" s="89"/>
    </row>
    <row r="9863" spans="1:1" x14ac:dyDescent="0.25">
      <c r="A9863" s="89"/>
    </row>
    <row r="9864" spans="1:1" x14ac:dyDescent="0.25">
      <c r="A9864" s="89"/>
    </row>
    <row r="9865" spans="1:1" x14ac:dyDescent="0.25">
      <c r="A9865" s="89"/>
    </row>
    <row r="9866" spans="1:1" x14ac:dyDescent="0.25">
      <c r="A9866" s="89"/>
    </row>
    <row r="9867" spans="1:1" x14ac:dyDescent="0.25">
      <c r="A9867" s="89"/>
    </row>
    <row r="9868" spans="1:1" x14ac:dyDescent="0.25">
      <c r="A9868" s="89"/>
    </row>
    <row r="9869" spans="1:1" x14ac:dyDescent="0.25">
      <c r="A9869" s="89"/>
    </row>
    <row r="9870" spans="1:1" x14ac:dyDescent="0.25">
      <c r="A9870" s="89"/>
    </row>
    <row r="9871" spans="1:1" x14ac:dyDescent="0.25">
      <c r="A9871" s="89"/>
    </row>
    <row r="9872" spans="1:1" x14ac:dyDescent="0.25">
      <c r="A9872" s="89"/>
    </row>
    <row r="9873" spans="1:1" x14ac:dyDescent="0.25">
      <c r="A9873" s="89"/>
    </row>
    <row r="9874" spans="1:1" x14ac:dyDescent="0.25">
      <c r="A9874" s="89"/>
    </row>
    <row r="9875" spans="1:1" x14ac:dyDescent="0.25">
      <c r="A9875" s="89"/>
    </row>
    <row r="9876" spans="1:1" x14ac:dyDescent="0.25">
      <c r="A9876" s="89"/>
    </row>
    <row r="9877" spans="1:1" x14ac:dyDescent="0.25">
      <c r="A9877" s="89"/>
    </row>
    <row r="9878" spans="1:1" x14ac:dyDescent="0.25">
      <c r="A9878" s="89"/>
    </row>
    <row r="9879" spans="1:1" x14ac:dyDescent="0.25">
      <c r="A9879" s="89"/>
    </row>
    <row r="9880" spans="1:1" x14ac:dyDescent="0.25">
      <c r="A9880" s="89"/>
    </row>
    <row r="9881" spans="1:1" x14ac:dyDescent="0.25">
      <c r="A9881" s="89"/>
    </row>
    <row r="9882" spans="1:1" x14ac:dyDescent="0.25">
      <c r="A9882" s="89"/>
    </row>
    <row r="9883" spans="1:1" x14ac:dyDescent="0.25">
      <c r="A9883" s="89"/>
    </row>
    <row r="9884" spans="1:1" x14ac:dyDescent="0.25">
      <c r="A9884" s="89"/>
    </row>
    <row r="9885" spans="1:1" x14ac:dyDescent="0.25">
      <c r="A9885" s="89"/>
    </row>
    <row r="9886" spans="1:1" x14ac:dyDescent="0.25">
      <c r="A9886" s="89"/>
    </row>
    <row r="9887" spans="1:1" x14ac:dyDescent="0.25">
      <c r="A9887" s="89"/>
    </row>
    <row r="9888" spans="1:1" x14ac:dyDescent="0.25">
      <c r="A9888" s="89"/>
    </row>
    <row r="9889" spans="1:1" x14ac:dyDescent="0.25">
      <c r="A9889" s="89"/>
    </row>
    <row r="9890" spans="1:1" x14ac:dyDescent="0.25">
      <c r="A9890" s="89"/>
    </row>
    <row r="9891" spans="1:1" x14ac:dyDescent="0.25">
      <c r="A9891" s="89"/>
    </row>
    <row r="9892" spans="1:1" x14ac:dyDescent="0.25">
      <c r="A9892" s="89"/>
    </row>
    <row r="9893" spans="1:1" x14ac:dyDescent="0.25">
      <c r="A9893" s="89"/>
    </row>
    <row r="9894" spans="1:1" x14ac:dyDescent="0.25">
      <c r="A9894" s="89"/>
    </row>
    <row r="9895" spans="1:1" x14ac:dyDescent="0.25">
      <c r="A9895" s="89"/>
    </row>
    <row r="9896" spans="1:1" x14ac:dyDescent="0.25">
      <c r="A9896" s="89"/>
    </row>
    <row r="9897" spans="1:1" x14ac:dyDescent="0.25">
      <c r="A9897" s="89"/>
    </row>
    <row r="9898" spans="1:1" x14ac:dyDescent="0.25">
      <c r="A9898" s="89"/>
    </row>
    <row r="9899" spans="1:1" x14ac:dyDescent="0.25">
      <c r="A9899" s="89"/>
    </row>
    <row r="9900" spans="1:1" x14ac:dyDescent="0.25">
      <c r="A9900" s="89"/>
    </row>
    <row r="9901" spans="1:1" x14ac:dyDescent="0.25">
      <c r="A9901" s="89"/>
    </row>
    <row r="9902" spans="1:1" x14ac:dyDescent="0.25">
      <c r="A9902" s="89"/>
    </row>
    <row r="9903" spans="1:1" x14ac:dyDescent="0.25">
      <c r="A9903" s="89"/>
    </row>
    <row r="9904" spans="1:1" x14ac:dyDescent="0.25">
      <c r="A9904" s="89"/>
    </row>
    <row r="9905" spans="1:1" x14ac:dyDescent="0.25">
      <c r="A9905" s="89"/>
    </row>
    <row r="9906" spans="1:1" x14ac:dyDescent="0.25">
      <c r="A9906" s="89"/>
    </row>
    <row r="9907" spans="1:1" x14ac:dyDescent="0.25">
      <c r="A9907" s="89"/>
    </row>
    <row r="9908" spans="1:1" x14ac:dyDescent="0.25">
      <c r="A9908" s="89"/>
    </row>
    <row r="9909" spans="1:1" x14ac:dyDescent="0.25">
      <c r="A9909" s="89"/>
    </row>
    <row r="9910" spans="1:1" x14ac:dyDescent="0.25">
      <c r="A9910" s="89"/>
    </row>
    <row r="9911" spans="1:1" x14ac:dyDescent="0.25">
      <c r="A9911" s="89"/>
    </row>
    <row r="9912" spans="1:1" x14ac:dyDescent="0.25">
      <c r="A9912" s="89"/>
    </row>
    <row r="9913" spans="1:1" x14ac:dyDescent="0.25">
      <c r="A9913" s="89"/>
    </row>
    <row r="9914" spans="1:1" x14ac:dyDescent="0.25">
      <c r="A9914" s="89"/>
    </row>
    <row r="9915" spans="1:1" x14ac:dyDescent="0.25">
      <c r="A9915" s="89"/>
    </row>
    <row r="9916" spans="1:1" x14ac:dyDescent="0.25">
      <c r="A9916" s="89"/>
    </row>
    <row r="9917" spans="1:1" x14ac:dyDescent="0.25">
      <c r="A9917" s="89"/>
    </row>
    <row r="9918" spans="1:1" x14ac:dyDescent="0.25">
      <c r="A9918" s="89"/>
    </row>
    <row r="9919" spans="1:1" x14ac:dyDescent="0.25">
      <c r="A9919" s="89"/>
    </row>
    <row r="9920" spans="1:1" x14ac:dyDescent="0.25">
      <c r="A9920" s="89"/>
    </row>
    <row r="9921" spans="1:1" x14ac:dyDescent="0.25">
      <c r="A9921" s="89"/>
    </row>
    <row r="9922" spans="1:1" x14ac:dyDescent="0.25">
      <c r="A9922" s="89"/>
    </row>
    <row r="9923" spans="1:1" x14ac:dyDescent="0.25">
      <c r="A9923" s="89"/>
    </row>
    <row r="9924" spans="1:1" x14ac:dyDescent="0.25">
      <c r="A9924" s="89"/>
    </row>
    <row r="9925" spans="1:1" x14ac:dyDescent="0.25">
      <c r="A9925" s="89"/>
    </row>
    <row r="9926" spans="1:1" x14ac:dyDescent="0.25">
      <c r="A9926" s="89"/>
    </row>
    <row r="9927" spans="1:1" x14ac:dyDescent="0.25">
      <c r="A9927" s="89"/>
    </row>
    <row r="9928" spans="1:1" x14ac:dyDescent="0.25">
      <c r="A9928" s="89"/>
    </row>
    <row r="9929" spans="1:1" x14ac:dyDescent="0.25">
      <c r="A9929" s="89"/>
    </row>
    <row r="9930" spans="1:1" x14ac:dyDescent="0.25">
      <c r="A9930" s="89"/>
    </row>
    <row r="9931" spans="1:1" x14ac:dyDescent="0.25">
      <c r="A9931" s="89"/>
    </row>
    <row r="9932" spans="1:1" x14ac:dyDescent="0.25">
      <c r="A9932" s="89"/>
    </row>
    <row r="9933" spans="1:1" x14ac:dyDescent="0.25">
      <c r="A9933" s="89"/>
    </row>
    <row r="9934" spans="1:1" x14ac:dyDescent="0.25">
      <c r="A9934" s="89"/>
    </row>
    <row r="9935" spans="1:1" x14ac:dyDescent="0.25">
      <c r="A9935" s="89"/>
    </row>
    <row r="9936" spans="1:1" x14ac:dyDescent="0.25">
      <c r="A9936" s="89"/>
    </row>
    <row r="9937" spans="1:1" x14ac:dyDescent="0.25">
      <c r="A9937" s="89"/>
    </row>
    <row r="9938" spans="1:1" x14ac:dyDescent="0.25">
      <c r="A9938" s="89"/>
    </row>
    <row r="9939" spans="1:1" x14ac:dyDescent="0.25">
      <c r="A9939" s="89"/>
    </row>
    <row r="9940" spans="1:1" x14ac:dyDescent="0.25">
      <c r="A9940" s="89"/>
    </row>
    <row r="9941" spans="1:1" x14ac:dyDescent="0.25">
      <c r="A9941" s="89"/>
    </row>
    <row r="9942" spans="1:1" x14ac:dyDescent="0.25">
      <c r="A9942" s="89"/>
    </row>
    <row r="9943" spans="1:1" x14ac:dyDescent="0.25">
      <c r="A9943" s="89"/>
    </row>
    <row r="9944" spans="1:1" x14ac:dyDescent="0.25">
      <c r="A9944" s="89"/>
    </row>
    <row r="9945" spans="1:1" x14ac:dyDescent="0.25">
      <c r="A9945" s="89"/>
    </row>
    <row r="9946" spans="1:1" x14ac:dyDescent="0.25">
      <c r="A9946" s="89"/>
    </row>
    <row r="9947" spans="1:1" x14ac:dyDescent="0.25">
      <c r="A9947" s="89"/>
    </row>
    <row r="9948" spans="1:1" x14ac:dyDescent="0.25">
      <c r="A9948" s="89"/>
    </row>
    <row r="9949" spans="1:1" x14ac:dyDescent="0.25">
      <c r="A9949" s="89"/>
    </row>
    <row r="9950" spans="1:1" x14ac:dyDescent="0.25">
      <c r="A9950" s="89"/>
    </row>
    <row r="9951" spans="1:1" x14ac:dyDescent="0.25">
      <c r="A9951" s="89"/>
    </row>
    <row r="9952" spans="1:1" x14ac:dyDescent="0.25">
      <c r="A9952" s="89"/>
    </row>
    <row r="9953" spans="1:1" x14ac:dyDescent="0.25">
      <c r="A9953" s="89"/>
    </row>
    <row r="9954" spans="1:1" x14ac:dyDescent="0.25">
      <c r="A9954" s="89"/>
    </row>
    <row r="9955" spans="1:1" x14ac:dyDescent="0.25">
      <c r="A9955" s="89"/>
    </row>
    <row r="9956" spans="1:1" x14ac:dyDescent="0.25">
      <c r="A9956" s="89"/>
    </row>
    <row r="9957" spans="1:1" x14ac:dyDescent="0.25">
      <c r="A9957" s="89"/>
    </row>
    <row r="9958" spans="1:1" x14ac:dyDescent="0.25">
      <c r="A9958" s="89"/>
    </row>
    <row r="9959" spans="1:1" x14ac:dyDescent="0.25">
      <c r="A9959" s="89"/>
    </row>
    <row r="9960" spans="1:1" x14ac:dyDescent="0.25">
      <c r="A9960" s="89"/>
    </row>
    <row r="9961" spans="1:1" x14ac:dyDescent="0.25">
      <c r="A9961" s="89"/>
    </row>
    <row r="9962" spans="1:1" x14ac:dyDescent="0.25">
      <c r="A9962" s="89"/>
    </row>
    <row r="9963" spans="1:1" x14ac:dyDescent="0.25">
      <c r="A9963" s="89"/>
    </row>
    <row r="9964" spans="1:1" x14ac:dyDescent="0.25">
      <c r="A9964" s="89"/>
    </row>
    <row r="9965" spans="1:1" x14ac:dyDescent="0.25">
      <c r="A9965" s="89"/>
    </row>
    <row r="9966" spans="1:1" x14ac:dyDescent="0.25">
      <c r="A9966" s="89"/>
    </row>
    <row r="9967" spans="1:1" x14ac:dyDescent="0.25">
      <c r="A9967" s="89"/>
    </row>
    <row r="9968" spans="1:1" x14ac:dyDescent="0.25">
      <c r="A9968" s="89"/>
    </row>
    <row r="9969" spans="1:1" x14ac:dyDescent="0.25">
      <c r="A9969" s="89"/>
    </row>
    <row r="9970" spans="1:1" x14ac:dyDescent="0.25">
      <c r="A9970" s="89"/>
    </row>
    <row r="9971" spans="1:1" x14ac:dyDescent="0.25">
      <c r="A9971" s="89"/>
    </row>
    <row r="9972" spans="1:1" x14ac:dyDescent="0.25">
      <c r="A9972" s="89"/>
    </row>
    <row r="9973" spans="1:1" x14ac:dyDescent="0.25">
      <c r="A9973" s="89"/>
    </row>
    <row r="9974" spans="1:1" x14ac:dyDescent="0.25">
      <c r="A9974" s="89"/>
    </row>
    <row r="9975" spans="1:1" x14ac:dyDescent="0.25">
      <c r="A9975" s="89"/>
    </row>
    <row r="9976" spans="1:1" x14ac:dyDescent="0.25">
      <c r="A9976" s="89"/>
    </row>
    <row r="9977" spans="1:1" x14ac:dyDescent="0.25">
      <c r="A9977" s="89"/>
    </row>
    <row r="9978" spans="1:1" x14ac:dyDescent="0.25">
      <c r="A9978" s="89"/>
    </row>
    <row r="9979" spans="1:1" x14ac:dyDescent="0.25">
      <c r="A9979" s="89"/>
    </row>
    <row r="9980" spans="1:1" x14ac:dyDescent="0.25">
      <c r="A9980" s="89"/>
    </row>
    <row r="9981" spans="1:1" x14ac:dyDescent="0.25">
      <c r="A9981" s="89"/>
    </row>
    <row r="9982" spans="1:1" x14ac:dyDescent="0.25">
      <c r="A9982" s="89"/>
    </row>
    <row r="9983" spans="1:1" x14ac:dyDescent="0.25">
      <c r="A9983" s="89"/>
    </row>
    <row r="9984" spans="1:1" x14ac:dyDescent="0.25">
      <c r="A9984" s="89"/>
    </row>
    <row r="9985" spans="1:1" x14ac:dyDescent="0.25">
      <c r="A9985" s="89"/>
    </row>
    <row r="9986" spans="1:1" x14ac:dyDescent="0.25">
      <c r="A9986" s="89"/>
    </row>
    <row r="9987" spans="1:1" x14ac:dyDescent="0.25">
      <c r="A9987" s="89"/>
    </row>
    <row r="9988" spans="1:1" x14ac:dyDescent="0.25">
      <c r="A9988" s="89"/>
    </row>
    <row r="9989" spans="1:1" x14ac:dyDescent="0.25">
      <c r="A9989" s="89"/>
    </row>
    <row r="9990" spans="1:1" x14ac:dyDescent="0.25">
      <c r="A9990" s="89"/>
    </row>
    <row r="9991" spans="1:1" x14ac:dyDescent="0.25">
      <c r="A9991" s="89"/>
    </row>
    <row r="9992" spans="1:1" x14ac:dyDescent="0.25">
      <c r="A9992" s="89"/>
    </row>
    <row r="9993" spans="1:1" x14ac:dyDescent="0.25">
      <c r="A9993" s="89"/>
    </row>
    <row r="9994" spans="1:1" x14ac:dyDescent="0.25">
      <c r="A9994" s="89"/>
    </row>
    <row r="9995" spans="1:1" x14ac:dyDescent="0.25">
      <c r="A9995" s="89"/>
    </row>
    <row r="9996" spans="1:1" x14ac:dyDescent="0.25">
      <c r="A9996" s="89"/>
    </row>
    <row r="9997" spans="1:1" x14ac:dyDescent="0.25">
      <c r="A9997" s="89"/>
    </row>
    <row r="9998" spans="1:1" x14ac:dyDescent="0.25">
      <c r="A9998" s="89"/>
    </row>
    <row r="9999" spans="1:1" x14ac:dyDescent="0.25">
      <c r="A9999" s="89"/>
    </row>
    <row r="10000" spans="1:1" x14ac:dyDescent="0.25">
      <c r="A10000" s="89"/>
    </row>
    <row r="10001" spans="1:1" x14ac:dyDescent="0.25">
      <c r="A10001" s="89"/>
    </row>
    <row r="10002" spans="1:1" x14ac:dyDescent="0.25">
      <c r="A10002" s="89"/>
    </row>
    <row r="10003" spans="1:1" x14ac:dyDescent="0.25">
      <c r="A10003" s="89"/>
    </row>
    <row r="10004" spans="1:1" x14ac:dyDescent="0.25">
      <c r="A10004" s="89"/>
    </row>
    <row r="10005" spans="1:1" x14ac:dyDescent="0.25">
      <c r="A10005" s="89"/>
    </row>
    <row r="10006" spans="1:1" x14ac:dyDescent="0.25">
      <c r="A10006" s="89"/>
    </row>
    <row r="10007" spans="1:1" x14ac:dyDescent="0.25">
      <c r="A10007" s="89"/>
    </row>
    <row r="10008" spans="1:1" x14ac:dyDescent="0.25">
      <c r="A10008" s="89"/>
    </row>
    <row r="10009" spans="1:1" x14ac:dyDescent="0.25">
      <c r="A10009" s="89"/>
    </row>
    <row r="10010" spans="1:1" x14ac:dyDescent="0.25">
      <c r="A10010" s="89"/>
    </row>
    <row r="10011" spans="1:1" x14ac:dyDescent="0.25">
      <c r="A10011" s="89"/>
    </row>
    <row r="10012" spans="1:1" x14ac:dyDescent="0.25">
      <c r="A10012" s="89"/>
    </row>
    <row r="10013" spans="1:1" x14ac:dyDescent="0.25">
      <c r="A10013" s="89"/>
    </row>
    <row r="10014" spans="1:1" x14ac:dyDescent="0.25">
      <c r="A10014" s="89"/>
    </row>
    <row r="10015" spans="1:1" x14ac:dyDescent="0.25">
      <c r="A10015" s="89"/>
    </row>
    <row r="10016" spans="1:1" x14ac:dyDescent="0.25">
      <c r="A10016" s="89"/>
    </row>
    <row r="10017" spans="1:1" x14ac:dyDescent="0.25">
      <c r="A10017" s="89"/>
    </row>
    <row r="10018" spans="1:1" x14ac:dyDescent="0.25">
      <c r="A10018" s="89"/>
    </row>
    <row r="10019" spans="1:1" x14ac:dyDescent="0.25">
      <c r="A10019" s="89"/>
    </row>
    <row r="10020" spans="1:1" x14ac:dyDescent="0.25">
      <c r="A10020" s="89"/>
    </row>
    <row r="10021" spans="1:1" x14ac:dyDescent="0.25">
      <c r="A10021" s="89"/>
    </row>
    <row r="10022" spans="1:1" x14ac:dyDescent="0.25">
      <c r="A10022" s="89"/>
    </row>
    <row r="10023" spans="1:1" x14ac:dyDescent="0.25">
      <c r="A10023" s="89"/>
    </row>
    <row r="10024" spans="1:1" x14ac:dyDescent="0.25">
      <c r="A10024" s="89"/>
    </row>
    <row r="10025" spans="1:1" x14ac:dyDescent="0.25">
      <c r="A10025" s="89"/>
    </row>
    <row r="10026" spans="1:1" x14ac:dyDescent="0.25">
      <c r="A10026" s="89"/>
    </row>
    <row r="10027" spans="1:1" x14ac:dyDescent="0.25">
      <c r="A10027" s="89"/>
    </row>
    <row r="10028" spans="1:1" x14ac:dyDescent="0.25">
      <c r="A10028" s="89"/>
    </row>
    <row r="10029" spans="1:1" x14ac:dyDescent="0.25">
      <c r="A10029" s="89"/>
    </row>
    <row r="10030" spans="1:1" x14ac:dyDescent="0.25">
      <c r="A10030" s="89"/>
    </row>
    <row r="10031" spans="1:1" x14ac:dyDescent="0.25">
      <c r="A10031" s="89"/>
    </row>
    <row r="10032" spans="1:1" x14ac:dyDescent="0.25">
      <c r="A10032" s="89"/>
    </row>
    <row r="10033" spans="1:1" x14ac:dyDescent="0.25">
      <c r="A10033" s="89"/>
    </row>
    <row r="10034" spans="1:1" x14ac:dyDescent="0.25">
      <c r="A10034" s="89"/>
    </row>
    <row r="10035" spans="1:1" x14ac:dyDescent="0.25">
      <c r="A10035" s="89"/>
    </row>
    <row r="10036" spans="1:1" x14ac:dyDescent="0.25">
      <c r="A10036" s="89"/>
    </row>
    <row r="10037" spans="1:1" x14ac:dyDescent="0.25">
      <c r="A10037" s="89"/>
    </row>
    <row r="10038" spans="1:1" x14ac:dyDescent="0.25">
      <c r="A10038" s="89"/>
    </row>
    <row r="10039" spans="1:1" x14ac:dyDescent="0.25">
      <c r="A10039" s="89"/>
    </row>
    <row r="10040" spans="1:1" x14ac:dyDescent="0.25">
      <c r="A10040" s="89"/>
    </row>
    <row r="10041" spans="1:1" x14ac:dyDescent="0.25">
      <c r="A10041" s="89"/>
    </row>
    <row r="10042" spans="1:1" x14ac:dyDescent="0.25">
      <c r="A10042" s="89"/>
    </row>
    <row r="10043" spans="1:1" x14ac:dyDescent="0.25">
      <c r="A10043" s="89"/>
    </row>
    <row r="10044" spans="1:1" x14ac:dyDescent="0.25">
      <c r="A10044" s="89"/>
    </row>
    <row r="10045" spans="1:1" x14ac:dyDescent="0.25">
      <c r="A10045" s="89"/>
    </row>
    <row r="10046" spans="1:1" x14ac:dyDescent="0.25">
      <c r="A10046" s="89"/>
    </row>
    <row r="10047" spans="1:1" x14ac:dyDescent="0.25">
      <c r="A10047" s="89"/>
    </row>
    <row r="10048" spans="1:1" x14ac:dyDescent="0.25">
      <c r="A10048" s="89"/>
    </row>
    <row r="10049" spans="1:1" x14ac:dyDescent="0.25">
      <c r="A10049" s="89"/>
    </row>
    <row r="10050" spans="1:1" x14ac:dyDescent="0.25">
      <c r="A10050" s="89"/>
    </row>
    <row r="10051" spans="1:1" x14ac:dyDescent="0.25">
      <c r="A10051" s="89"/>
    </row>
    <row r="10052" spans="1:1" x14ac:dyDescent="0.25">
      <c r="A10052" s="89"/>
    </row>
    <row r="10053" spans="1:1" x14ac:dyDescent="0.25">
      <c r="A10053" s="89"/>
    </row>
    <row r="10054" spans="1:1" x14ac:dyDescent="0.25">
      <c r="A10054" s="89"/>
    </row>
    <row r="10055" spans="1:1" x14ac:dyDescent="0.25">
      <c r="A10055" s="89"/>
    </row>
    <row r="10056" spans="1:1" x14ac:dyDescent="0.25">
      <c r="A10056" s="89"/>
    </row>
    <row r="10057" spans="1:1" x14ac:dyDescent="0.25">
      <c r="A10057" s="89"/>
    </row>
    <row r="10058" spans="1:1" x14ac:dyDescent="0.25">
      <c r="A10058" s="89"/>
    </row>
    <row r="10059" spans="1:1" x14ac:dyDescent="0.25">
      <c r="A10059" s="89"/>
    </row>
    <row r="10060" spans="1:1" x14ac:dyDescent="0.25">
      <c r="A10060" s="89"/>
    </row>
    <row r="10061" spans="1:1" x14ac:dyDescent="0.25">
      <c r="A10061" s="89"/>
    </row>
    <row r="10062" spans="1:1" x14ac:dyDescent="0.25">
      <c r="A10062" s="89"/>
    </row>
    <row r="10063" spans="1:1" x14ac:dyDescent="0.25">
      <c r="A10063" s="89"/>
    </row>
    <row r="10064" spans="1:1" x14ac:dyDescent="0.25">
      <c r="A10064" s="89"/>
    </row>
    <row r="10065" spans="1:1" x14ac:dyDescent="0.25">
      <c r="A10065" s="89"/>
    </row>
    <row r="10066" spans="1:1" x14ac:dyDescent="0.25">
      <c r="A10066" s="89"/>
    </row>
    <row r="10067" spans="1:1" x14ac:dyDescent="0.25">
      <c r="A10067" s="89"/>
    </row>
    <row r="10068" spans="1:1" x14ac:dyDescent="0.25">
      <c r="A10068" s="89"/>
    </row>
    <row r="10069" spans="1:1" x14ac:dyDescent="0.25">
      <c r="A10069" s="89"/>
    </row>
    <row r="10070" spans="1:1" x14ac:dyDescent="0.25">
      <c r="A10070" s="89"/>
    </row>
    <row r="10071" spans="1:1" x14ac:dyDescent="0.25">
      <c r="A10071" s="89"/>
    </row>
    <row r="10072" spans="1:1" x14ac:dyDescent="0.25">
      <c r="A10072" s="89"/>
    </row>
    <row r="10073" spans="1:1" x14ac:dyDescent="0.25">
      <c r="A10073" s="89"/>
    </row>
    <row r="10074" spans="1:1" x14ac:dyDescent="0.25">
      <c r="A10074" s="89"/>
    </row>
    <row r="10075" spans="1:1" x14ac:dyDescent="0.25">
      <c r="A10075" s="89"/>
    </row>
    <row r="10076" spans="1:1" x14ac:dyDescent="0.25">
      <c r="A10076" s="89"/>
    </row>
    <row r="10077" spans="1:1" x14ac:dyDescent="0.25">
      <c r="A10077" s="89"/>
    </row>
    <row r="10078" spans="1:1" x14ac:dyDescent="0.25">
      <c r="A10078" s="89"/>
    </row>
    <row r="10079" spans="1:1" x14ac:dyDescent="0.25">
      <c r="A10079" s="89"/>
    </row>
    <row r="10080" spans="1:1" x14ac:dyDescent="0.25">
      <c r="A10080" s="89"/>
    </row>
    <row r="10081" spans="1:1" x14ac:dyDescent="0.25">
      <c r="A10081" s="89"/>
    </row>
    <row r="10082" spans="1:1" x14ac:dyDescent="0.25">
      <c r="A10082" s="89"/>
    </row>
    <row r="10083" spans="1:1" x14ac:dyDescent="0.25">
      <c r="A10083" s="89"/>
    </row>
    <row r="10084" spans="1:1" x14ac:dyDescent="0.25">
      <c r="A10084" s="89"/>
    </row>
    <row r="10085" spans="1:1" x14ac:dyDescent="0.25">
      <c r="A10085" s="89"/>
    </row>
    <row r="10086" spans="1:1" x14ac:dyDescent="0.25">
      <c r="A10086" s="89"/>
    </row>
    <row r="10087" spans="1:1" x14ac:dyDescent="0.25">
      <c r="A10087" s="89"/>
    </row>
    <row r="10088" spans="1:1" x14ac:dyDescent="0.25">
      <c r="A10088" s="89"/>
    </row>
    <row r="10089" spans="1:1" x14ac:dyDescent="0.25">
      <c r="A10089" s="89"/>
    </row>
    <row r="10090" spans="1:1" x14ac:dyDescent="0.25">
      <c r="A10090" s="89"/>
    </row>
    <row r="10091" spans="1:1" x14ac:dyDescent="0.25">
      <c r="A10091" s="89"/>
    </row>
    <row r="10092" spans="1:1" x14ac:dyDescent="0.25">
      <c r="A10092" s="89"/>
    </row>
    <row r="10093" spans="1:1" x14ac:dyDescent="0.25">
      <c r="A10093" s="89"/>
    </row>
    <row r="10094" spans="1:1" x14ac:dyDescent="0.25">
      <c r="A10094" s="89"/>
    </row>
    <row r="10095" spans="1:1" x14ac:dyDescent="0.25">
      <c r="A10095" s="89"/>
    </row>
    <row r="10096" spans="1:1" x14ac:dyDescent="0.25">
      <c r="A10096" s="89"/>
    </row>
    <row r="10097" spans="1:1" x14ac:dyDescent="0.25">
      <c r="A10097" s="89"/>
    </row>
    <row r="10098" spans="1:1" x14ac:dyDescent="0.25">
      <c r="A10098" s="89"/>
    </row>
    <row r="10099" spans="1:1" x14ac:dyDescent="0.25">
      <c r="A10099" s="89"/>
    </row>
    <row r="10100" spans="1:1" x14ac:dyDescent="0.25">
      <c r="A10100" s="89"/>
    </row>
    <row r="10101" spans="1:1" x14ac:dyDescent="0.25">
      <c r="A10101" s="89"/>
    </row>
    <row r="10102" spans="1:1" x14ac:dyDescent="0.25">
      <c r="A10102" s="89"/>
    </row>
    <row r="10103" spans="1:1" x14ac:dyDescent="0.25">
      <c r="A10103" s="89"/>
    </row>
    <row r="10104" spans="1:1" x14ac:dyDescent="0.25">
      <c r="A10104" s="89"/>
    </row>
    <row r="10105" spans="1:1" x14ac:dyDescent="0.25">
      <c r="A10105" s="89"/>
    </row>
    <row r="10106" spans="1:1" x14ac:dyDescent="0.25">
      <c r="A10106" s="89"/>
    </row>
    <row r="10107" spans="1:1" x14ac:dyDescent="0.25">
      <c r="A10107" s="89"/>
    </row>
    <row r="10108" spans="1:1" x14ac:dyDescent="0.25">
      <c r="A10108" s="89"/>
    </row>
    <row r="10109" spans="1:1" x14ac:dyDescent="0.25">
      <c r="A10109" s="89"/>
    </row>
    <row r="10110" spans="1:1" x14ac:dyDescent="0.25">
      <c r="A10110" s="89"/>
    </row>
    <row r="10111" spans="1:1" x14ac:dyDescent="0.25">
      <c r="A10111" s="89"/>
    </row>
    <row r="10112" spans="1:1" x14ac:dyDescent="0.25">
      <c r="A10112" s="89"/>
    </row>
    <row r="10113" spans="1:1" x14ac:dyDescent="0.25">
      <c r="A10113" s="89"/>
    </row>
    <row r="10114" spans="1:1" x14ac:dyDescent="0.25">
      <c r="A10114" s="89"/>
    </row>
    <row r="10115" spans="1:1" x14ac:dyDescent="0.25">
      <c r="A10115" s="89"/>
    </row>
    <row r="10116" spans="1:1" x14ac:dyDescent="0.25">
      <c r="A10116" s="89"/>
    </row>
    <row r="10117" spans="1:1" x14ac:dyDescent="0.25">
      <c r="A10117" s="89"/>
    </row>
    <row r="10118" spans="1:1" x14ac:dyDescent="0.25">
      <c r="A10118" s="89"/>
    </row>
    <row r="10119" spans="1:1" x14ac:dyDescent="0.25">
      <c r="A10119" s="89"/>
    </row>
    <row r="10120" spans="1:1" x14ac:dyDescent="0.25">
      <c r="A10120" s="89"/>
    </row>
    <row r="10121" spans="1:1" x14ac:dyDescent="0.25">
      <c r="A10121" s="89"/>
    </row>
    <row r="10122" spans="1:1" x14ac:dyDescent="0.25">
      <c r="A10122" s="89"/>
    </row>
    <row r="10123" spans="1:1" x14ac:dyDescent="0.25">
      <c r="A10123" s="89"/>
    </row>
    <row r="10124" spans="1:1" x14ac:dyDescent="0.25">
      <c r="A10124" s="89"/>
    </row>
    <row r="10125" spans="1:1" x14ac:dyDescent="0.25">
      <c r="A10125" s="89"/>
    </row>
    <row r="10126" spans="1:1" x14ac:dyDescent="0.25">
      <c r="A10126" s="89"/>
    </row>
    <row r="10127" spans="1:1" x14ac:dyDescent="0.25">
      <c r="A10127" s="89"/>
    </row>
    <row r="10128" spans="1:1" x14ac:dyDescent="0.25">
      <c r="A10128" s="89"/>
    </row>
    <row r="10129" spans="1:1" x14ac:dyDescent="0.25">
      <c r="A10129" s="89"/>
    </row>
    <row r="10130" spans="1:1" x14ac:dyDescent="0.25">
      <c r="A10130" s="89"/>
    </row>
    <row r="10131" spans="1:1" x14ac:dyDescent="0.25">
      <c r="A10131" s="89"/>
    </row>
    <row r="10132" spans="1:1" x14ac:dyDescent="0.25">
      <c r="A10132" s="89"/>
    </row>
    <row r="10133" spans="1:1" x14ac:dyDescent="0.25">
      <c r="A10133" s="89"/>
    </row>
    <row r="10134" spans="1:1" x14ac:dyDescent="0.25">
      <c r="A10134" s="89"/>
    </row>
    <row r="10135" spans="1:1" x14ac:dyDescent="0.25">
      <c r="A10135" s="89"/>
    </row>
    <row r="10136" spans="1:1" x14ac:dyDescent="0.25">
      <c r="A10136" s="89"/>
    </row>
    <row r="10137" spans="1:1" x14ac:dyDescent="0.25">
      <c r="A10137" s="89"/>
    </row>
    <row r="10138" spans="1:1" x14ac:dyDescent="0.25">
      <c r="A10138" s="89"/>
    </row>
    <row r="10139" spans="1:1" x14ac:dyDescent="0.25">
      <c r="A10139" s="89"/>
    </row>
    <row r="10140" spans="1:1" x14ac:dyDescent="0.25">
      <c r="A10140" s="89"/>
    </row>
    <row r="10141" spans="1:1" x14ac:dyDescent="0.25">
      <c r="A10141" s="89"/>
    </row>
    <row r="10142" spans="1:1" x14ac:dyDescent="0.25">
      <c r="A10142" s="89"/>
    </row>
    <row r="10143" spans="1:1" x14ac:dyDescent="0.25">
      <c r="A10143" s="89"/>
    </row>
    <row r="10144" spans="1:1" x14ac:dyDescent="0.25">
      <c r="A10144" s="89"/>
    </row>
    <row r="10145" spans="1:1" x14ac:dyDescent="0.25">
      <c r="A10145" s="89"/>
    </row>
    <row r="10146" spans="1:1" x14ac:dyDescent="0.25">
      <c r="A10146" s="89"/>
    </row>
    <row r="10147" spans="1:1" x14ac:dyDescent="0.25">
      <c r="A10147" s="89"/>
    </row>
    <row r="10148" spans="1:1" x14ac:dyDescent="0.25">
      <c r="A10148" s="89"/>
    </row>
    <row r="10149" spans="1:1" x14ac:dyDescent="0.25">
      <c r="A10149" s="89"/>
    </row>
    <row r="10150" spans="1:1" x14ac:dyDescent="0.25">
      <c r="A10150" s="89"/>
    </row>
    <row r="10151" spans="1:1" x14ac:dyDescent="0.25">
      <c r="A10151" s="89"/>
    </row>
    <row r="10152" spans="1:1" x14ac:dyDescent="0.25">
      <c r="A10152" s="89"/>
    </row>
    <row r="10153" spans="1:1" x14ac:dyDescent="0.25">
      <c r="A10153" s="89"/>
    </row>
    <row r="10154" spans="1:1" x14ac:dyDescent="0.25">
      <c r="A10154" s="89"/>
    </row>
    <row r="10155" spans="1:1" x14ac:dyDescent="0.25">
      <c r="A10155" s="89"/>
    </row>
    <row r="10156" spans="1:1" x14ac:dyDescent="0.25">
      <c r="A10156" s="89"/>
    </row>
    <row r="10157" spans="1:1" x14ac:dyDescent="0.25">
      <c r="A10157" s="89"/>
    </row>
    <row r="10158" spans="1:1" x14ac:dyDescent="0.25">
      <c r="A10158" s="89"/>
    </row>
    <row r="10159" spans="1:1" x14ac:dyDescent="0.25">
      <c r="A10159" s="89"/>
    </row>
    <row r="10160" spans="1:1" x14ac:dyDescent="0.25">
      <c r="A10160" s="89"/>
    </row>
    <row r="10161" spans="1:1" x14ac:dyDescent="0.25">
      <c r="A10161" s="89"/>
    </row>
    <row r="10162" spans="1:1" x14ac:dyDescent="0.25">
      <c r="A10162" s="89"/>
    </row>
    <row r="10163" spans="1:1" x14ac:dyDescent="0.25">
      <c r="A10163" s="89"/>
    </row>
    <row r="10164" spans="1:1" x14ac:dyDescent="0.25">
      <c r="A10164" s="89"/>
    </row>
    <row r="10165" spans="1:1" x14ac:dyDescent="0.25">
      <c r="A10165" s="89"/>
    </row>
    <row r="10166" spans="1:1" x14ac:dyDescent="0.25">
      <c r="A10166" s="89"/>
    </row>
    <row r="10167" spans="1:1" x14ac:dyDescent="0.25">
      <c r="A10167" s="89"/>
    </row>
    <row r="10168" spans="1:1" x14ac:dyDescent="0.25">
      <c r="A10168" s="89"/>
    </row>
    <row r="10169" spans="1:1" x14ac:dyDescent="0.25">
      <c r="A10169" s="89"/>
    </row>
    <row r="10170" spans="1:1" x14ac:dyDescent="0.25">
      <c r="A10170" s="89"/>
    </row>
    <row r="10171" spans="1:1" x14ac:dyDescent="0.25">
      <c r="A10171" s="89"/>
    </row>
    <row r="10172" spans="1:1" x14ac:dyDescent="0.25">
      <c r="A10172" s="89"/>
    </row>
    <row r="10173" spans="1:1" x14ac:dyDescent="0.25">
      <c r="A10173" s="89"/>
    </row>
    <row r="10174" spans="1:1" x14ac:dyDescent="0.25">
      <c r="A10174" s="89"/>
    </row>
    <row r="10175" spans="1:1" x14ac:dyDescent="0.25">
      <c r="A10175" s="89"/>
    </row>
    <row r="10176" spans="1:1" x14ac:dyDescent="0.25">
      <c r="A10176" s="89"/>
    </row>
    <row r="10177" spans="1:1" x14ac:dyDescent="0.25">
      <c r="A10177" s="89"/>
    </row>
    <row r="10178" spans="1:1" x14ac:dyDescent="0.25">
      <c r="A10178" s="89"/>
    </row>
    <row r="10179" spans="1:1" x14ac:dyDescent="0.25">
      <c r="A10179" s="89"/>
    </row>
    <row r="10180" spans="1:1" x14ac:dyDescent="0.25">
      <c r="A10180" s="89"/>
    </row>
    <row r="10181" spans="1:1" x14ac:dyDescent="0.25">
      <c r="A10181" s="89"/>
    </row>
    <row r="10182" spans="1:1" x14ac:dyDescent="0.25">
      <c r="A10182" s="89"/>
    </row>
    <row r="10183" spans="1:1" x14ac:dyDescent="0.25">
      <c r="A10183" s="89"/>
    </row>
    <row r="10184" spans="1:1" x14ac:dyDescent="0.25">
      <c r="A10184" s="89"/>
    </row>
    <row r="10185" spans="1:1" x14ac:dyDescent="0.25">
      <c r="A10185" s="89"/>
    </row>
    <row r="10186" spans="1:1" x14ac:dyDescent="0.25">
      <c r="A10186" s="89"/>
    </row>
    <row r="10187" spans="1:1" x14ac:dyDescent="0.25">
      <c r="A10187" s="89"/>
    </row>
    <row r="10188" spans="1:1" x14ac:dyDescent="0.25">
      <c r="A10188" s="89"/>
    </row>
    <row r="10189" spans="1:1" x14ac:dyDescent="0.25">
      <c r="A10189" s="89"/>
    </row>
    <row r="10190" spans="1:1" x14ac:dyDescent="0.25">
      <c r="A10190" s="89"/>
    </row>
    <row r="10191" spans="1:1" x14ac:dyDescent="0.25">
      <c r="A10191" s="89"/>
    </row>
    <row r="10192" spans="1:1" x14ac:dyDescent="0.25">
      <c r="A10192" s="89"/>
    </row>
    <row r="10193" spans="1:1" x14ac:dyDescent="0.25">
      <c r="A10193" s="89"/>
    </row>
    <row r="10194" spans="1:1" x14ac:dyDescent="0.25">
      <c r="A10194" s="89"/>
    </row>
    <row r="10195" spans="1:1" x14ac:dyDescent="0.25">
      <c r="A10195" s="89"/>
    </row>
    <row r="10196" spans="1:1" x14ac:dyDescent="0.25">
      <c r="A10196" s="89"/>
    </row>
    <row r="10197" spans="1:1" x14ac:dyDescent="0.25">
      <c r="A10197" s="89"/>
    </row>
    <row r="10198" spans="1:1" x14ac:dyDescent="0.25">
      <c r="A10198" s="89"/>
    </row>
    <row r="10199" spans="1:1" x14ac:dyDescent="0.25">
      <c r="A10199" s="89"/>
    </row>
    <row r="10200" spans="1:1" x14ac:dyDescent="0.25">
      <c r="A10200" s="89"/>
    </row>
    <row r="10201" spans="1:1" x14ac:dyDescent="0.25">
      <c r="A10201" s="89"/>
    </row>
    <row r="10202" spans="1:1" x14ac:dyDescent="0.25">
      <c r="A10202" s="89"/>
    </row>
    <row r="10203" spans="1:1" x14ac:dyDescent="0.25">
      <c r="A10203" s="89"/>
    </row>
    <row r="10204" spans="1:1" x14ac:dyDescent="0.25">
      <c r="A10204" s="89"/>
    </row>
    <row r="10205" spans="1:1" x14ac:dyDescent="0.25">
      <c r="A10205" s="89"/>
    </row>
    <row r="10206" spans="1:1" x14ac:dyDescent="0.25">
      <c r="A10206" s="89"/>
    </row>
    <row r="10207" spans="1:1" x14ac:dyDescent="0.25">
      <c r="A10207" s="89"/>
    </row>
    <row r="10208" spans="1:1" x14ac:dyDescent="0.25">
      <c r="A10208" s="89"/>
    </row>
    <row r="10209" spans="1:1" x14ac:dyDescent="0.25">
      <c r="A10209" s="89"/>
    </row>
    <row r="10210" spans="1:1" x14ac:dyDescent="0.25">
      <c r="A10210" s="89"/>
    </row>
    <row r="10211" spans="1:1" x14ac:dyDescent="0.25">
      <c r="A10211" s="89"/>
    </row>
    <row r="10212" spans="1:1" x14ac:dyDescent="0.25">
      <c r="A10212" s="89"/>
    </row>
    <row r="10213" spans="1:1" x14ac:dyDescent="0.25">
      <c r="A10213" s="89"/>
    </row>
    <row r="10214" spans="1:1" x14ac:dyDescent="0.25">
      <c r="A10214" s="89"/>
    </row>
    <row r="10215" spans="1:1" x14ac:dyDescent="0.25">
      <c r="A10215" s="89"/>
    </row>
    <row r="10216" spans="1:1" x14ac:dyDescent="0.25">
      <c r="A10216" s="89"/>
    </row>
    <row r="10217" spans="1:1" x14ac:dyDescent="0.25">
      <c r="A10217" s="89"/>
    </row>
    <row r="10218" spans="1:1" x14ac:dyDescent="0.25">
      <c r="A10218" s="89"/>
    </row>
    <row r="10219" spans="1:1" x14ac:dyDescent="0.25">
      <c r="A10219" s="89"/>
    </row>
    <row r="10220" spans="1:1" x14ac:dyDescent="0.25">
      <c r="A10220" s="89"/>
    </row>
    <row r="10221" spans="1:1" x14ac:dyDescent="0.25">
      <c r="A10221" s="89"/>
    </row>
    <row r="10222" spans="1:1" x14ac:dyDescent="0.25">
      <c r="A10222" s="89"/>
    </row>
    <row r="10223" spans="1:1" x14ac:dyDescent="0.25">
      <c r="A10223" s="89"/>
    </row>
    <row r="10224" spans="1:1" x14ac:dyDescent="0.25">
      <c r="A10224" s="89"/>
    </row>
    <row r="10225" spans="1:1" x14ac:dyDescent="0.25">
      <c r="A10225" s="89"/>
    </row>
    <row r="10226" spans="1:1" x14ac:dyDescent="0.25">
      <c r="A10226" s="89"/>
    </row>
    <row r="10227" spans="1:1" x14ac:dyDescent="0.25">
      <c r="A10227" s="89"/>
    </row>
    <row r="10228" spans="1:1" x14ac:dyDescent="0.25">
      <c r="A10228" s="89"/>
    </row>
    <row r="10229" spans="1:1" x14ac:dyDescent="0.25">
      <c r="A10229" s="89"/>
    </row>
    <row r="10230" spans="1:1" x14ac:dyDescent="0.25">
      <c r="A10230" s="89"/>
    </row>
    <row r="10231" spans="1:1" x14ac:dyDescent="0.25">
      <c r="A10231" s="89"/>
    </row>
    <row r="10232" spans="1:1" x14ac:dyDescent="0.25">
      <c r="A10232" s="89"/>
    </row>
    <row r="10233" spans="1:1" x14ac:dyDescent="0.25">
      <c r="A10233" s="89"/>
    </row>
    <row r="10234" spans="1:1" x14ac:dyDescent="0.25">
      <c r="A10234" s="89"/>
    </row>
    <row r="10235" spans="1:1" x14ac:dyDescent="0.25">
      <c r="A10235" s="89"/>
    </row>
    <row r="10236" spans="1:1" x14ac:dyDescent="0.25">
      <c r="A10236" s="89"/>
    </row>
    <row r="10237" spans="1:1" x14ac:dyDescent="0.25">
      <c r="A10237" s="89"/>
    </row>
    <row r="10238" spans="1:1" x14ac:dyDescent="0.25">
      <c r="A10238" s="89"/>
    </row>
    <row r="10239" spans="1:1" x14ac:dyDescent="0.25">
      <c r="A10239" s="89"/>
    </row>
    <row r="10240" spans="1:1" x14ac:dyDescent="0.25">
      <c r="A10240" s="89"/>
    </row>
    <row r="10241" spans="1:1" x14ac:dyDescent="0.25">
      <c r="A10241" s="89"/>
    </row>
    <row r="10242" spans="1:1" x14ac:dyDescent="0.25">
      <c r="A10242" s="89"/>
    </row>
    <row r="10243" spans="1:1" x14ac:dyDescent="0.25">
      <c r="A10243" s="89"/>
    </row>
    <row r="10244" spans="1:1" x14ac:dyDescent="0.25">
      <c r="A10244" s="89"/>
    </row>
    <row r="10245" spans="1:1" x14ac:dyDescent="0.25">
      <c r="A10245" s="89"/>
    </row>
    <row r="10246" spans="1:1" x14ac:dyDescent="0.25">
      <c r="A10246" s="89"/>
    </row>
    <row r="10247" spans="1:1" x14ac:dyDescent="0.25">
      <c r="A10247" s="89"/>
    </row>
    <row r="10248" spans="1:1" x14ac:dyDescent="0.25">
      <c r="A10248" s="89"/>
    </row>
    <row r="10249" spans="1:1" x14ac:dyDescent="0.25">
      <c r="A10249" s="89"/>
    </row>
    <row r="10250" spans="1:1" x14ac:dyDescent="0.25">
      <c r="A10250" s="89"/>
    </row>
    <row r="10251" spans="1:1" x14ac:dyDescent="0.25">
      <c r="A10251" s="89"/>
    </row>
    <row r="10252" spans="1:1" x14ac:dyDescent="0.25">
      <c r="A10252" s="89"/>
    </row>
    <row r="10253" spans="1:1" x14ac:dyDescent="0.25">
      <c r="A10253" s="89"/>
    </row>
    <row r="10254" spans="1:1" x14ac:dyDescent="0.25">
      <c r="A10254" s="89"/>
    </row>
    <row r="10255" spans="1:1" x14ac:dyDescent="0.25">
      <c r="A10255" s="89"/>
    </row>
    <row r="10256" spans="1:1" x14ac:dyDescent="0.25">
      <c r="A10256" s="89"/>
    </row>
    <row r="10257" spans="1:1" x14ac:dyDescent="0.25">
      <c r="A10257" s="89"/>
    </row>
    <row r="10258" spans="1:1" x14ac:dyDescent="0.25">
      <c r="A10258" s="89"/>
    </row>
    <row r="10259" spans="1:1" x14ac:dyDescent="0.25">
      <c r="A10259" s="89"/>
    </row>
    <row r="10260" spans="1:1" x14ac:dyDescent="0.25">
      <c r="A10260" s="89"/>
    </row>
    <row r="10261" spans="1:1" x14ac:dyDescent="0.25">
      <c r="A10261" s="89"/>
    </row>
    <row r="10262" spans="1:1" x14ac:dyDescent="0.25">
      <c r="A10262" s="89"/>
    </row>
    <row r="10263" spans="1:1" x14ac:dyDescent="0.25">
      <c r="A10263" s="89"/>
    </row>
    <row r="10264" spans="1:1" x14ac:dyDescent="0.25">
      <c r="A10264" s="89"/>
    </row>
    <row r="10265" spans="1:1" x14ac:dyDescent="0.25">
      <c r="A10265" s="89"/>
    </row>
    <row r="10266" spans="1:1" x14ac:dyDescent="0.25">
      <c r="A10266" s="89"/>
    </row>
    <row r="10267" spans="1:1" x14ac:dyDescent="0.25">
      <c r="A10267" s="89"/>
    </row>
    <row r="10268" spans="1:1" x14ac:dyDescent="0.25">
      <c r="A10268" s="89"/>
    </row>
    <row r="10269" spans="1:1" x14ac:dyDescent="0.25">
      <c r="A10269" s="89"/>
    </row>
    <row r="10270" spans="1:1" x14ac:dyDescent="0.25">
      <c r="A10270" s="89"/>
    </row>
    <row r="10271" spans="1:1" x14ac:dyDescent="0.25">
      <c r="A10271" s="89"/>
    </row>
    <row r="10272" spans="1:1" x14ac:dyDescent="0.25">
      <c r="A10272" s="89"/>
    </row>
    <row r="10273" spans="1:1" x14ac:dyDescent="0.25">
      <c r="A10273" s="89"/>
    </row>
    <row r="10274" spans="1:1" x14ac:dyDescent="0.25">
      <c r="A10274" s="89"/>
    </row>
    <row r="10275" spans="1:1" x14ac:dyDescent="0.25">
      <c r="A10275" s="89"/>
    </row>
    <row r="10276" spans="1:1" x14ac:dyDescent="0.25">
      <c r="A10276" s="89"/>
    </row>
    <row r="10277" spans="1:1" x14ac:dyDescent="0.25">
      <c r="A10277" s="89"/>
    </row>
    <row r="10278" spans="1:1" x14ac:dyDescent="0.25">
      <c r="A10278" s="89"/>
    </row>
    <row r="10279" spans="1:1" x14ac:dyDescent="0.25">
      <c r="A10279" s="89"/>
    </row>
    <row r="10280" spans="1:1" x14ac:dyDescent="0.25">
      <c r="A10280" s="89"/>
    </row>
    <row r="10281" spans="1:1" x14ac:dyDescent="0.25">
      <c r="A10281" s="89"/>
    </row>
    <row r="10282" spans="1:1" x14ac:dyDescent="0.25">
      <c r="A10282" s="89"/>
    </row>
    <row r="10283" spans="1:1" x14ac:dyDescent="0.25">
      <c r="A10283" s="89"/>
    </row>
    <row r="10284" spans="1:1" x14ac:dyDescent="0.25">
      <c r="A10284" s="89"/>
    </row>
    <row r="10285" spans="1:1" x14ac:dyDescent="0.25">
      <c r="A10285" s="89"/>
    </row>
    <row r="10286" spans="1:1" x14ac:dyDescent="0.25">
      <c r="A10286" s="89"/>
    </row>
    <row r="10287" spans="1:1" x14ac:dyDescent="0.25">
      <c r="A10287" s="89"/>
    </row>
    <row r="10288" spans="1:1" x14ac:dyDescent="0.25">
      <c r="A10288" s="89"/>
    </row>
    <row r="10289" spans="1:1" x14ac:dyDescent="0.25">
      <c r="A10289" s="89"/>
    </row>
    <row r="10290" spans="1:1" x14ac:dyDescent="0.25">
      <c r="A10290" s="89"/>
    </row>
    <row r="10291" spans="1:1" x14ac:dyDescent="0.25">
      <c r="A10291" s="89"/>
    </row>
    <row r="10292" spans="1:1" x14ac:dyDescent="0.25">
      <c r="A10292" s="89"/>
    </row>
    <row r="10293" spans="1:1" x14ac:dyDescent="0.25">
      <c r="A10293" s="89"/>
    </row>
    <row r="10294" spans="1:1" x14ac:dyDescent="0.25">
      <c r="A10294" s="89"/>
    </row>
    <row r="10295" spans="1:1" x14ac:dyDescent="0.25">
      <c r="A10295" s="89"/>
    </row>
    <row r="10296" spans="1:1" x14ac:dyDescent="0.25">
      <c r="A10296" s="89"/>
    </row>
    <row r="10297" spans="1:1" x14ac:dyDescent="0.25">
      <c r="A10297" s="89"/>
    </row>
    <row r="10298" spans="1:1" x14ac:dyDescent="0.25">
      <c r="A10298" s="89"/>
    </row>
    <row r="10299" spans="1:1" x14ac:dyDescent="0.25">
      <c r="A10299" s="89"/>
    </row>
    <row r="10300" spans="1:1" x14ac:dyDescent="0.25">
      <c r="A10300" s="89"/>
    </row>
    <row r="10301" spans="1:1" x14ac:dyDescent="0.25">
      <c r="A10301" s="89"/>
    </row>
    <row r="10302" spans="1:1" x14ac:dyDescent="0.25">
      <c r="A10302" s="89"/>
    </row>
    <row r="10303" spans="1:1" x14ac:dyDescent="0.25">
      <c r="A10303" s="89"/>
    </row>
    <row r="10304" spans="1:1" x14ac:dyDescent="0.25">
      <c r="A10304" s="89"/>
    </row>
    <row r="10305" spans="1:1" x14ac:dyDescent="0.25">
      <c r="A10305" s="89"/>
    </row>
    <row r="10306" spans="1:1" x14ac:dyDescent="0.25">
      <c r="A10306" s="89"/>
    </row>
    <row r="10307" spans="1:1" x14ac:dyDescent="0.25">
      <c r="A10307" s="89"/>
    </row>
    <row r="10308" spans="1:1" x14ac:dyDescent="0.25">
      <c r="A10308" s="89"/>
    </row>
    <row r="10309" spans="1:1" x14ac:dyDescent="0.25">
      <c r="A10309" s="89"/>
    </row>
    <row r="10310" spans="1:1" x14ac:dyDescent="0.25">
      <c r="A10310" s="89"/>
    </row>
    <row r="10311" spans="1:1" x14ac:dyDescent="0.25">
      <c r="A10311" s="89"/>
    </row>
    <row r="10312" spans="1:1" x14ac:dyDescent="0.25">
      <c r="A10312" s="89"/>
    </row>
    <row r="10313" spans="1:1" x14ac:dyDescent="0.25">
      <c r="A10313" s="89"/>
    </row>
    <row r="10314" spans="1:1" x14ac:dyDescent="0.25">
      <c r="A10314" s="89"/>
    </row>
    <row r="10315" spans="1:1" x14ac:dyDescent="0.25">
      <c r="A10315" s="89"/>
    </row>
    <row r="10316" spans="1:1" x14ac:dyDescent="0.25">
      <c r="A10316" s="89"/>
    </row>
    <row r="10317" spans="1:1" x14ac:dyDescent="0.25">
      <c r="A10317" s="89"/>
    </row>
    <row r="10318" spans="1:1" x14ac:dyDescent="0.25">
      <c r="A10318" s="89"/>
    </row>
    <row r="10319" spans="1:1" x14ac:dyDescent="0.25">
      <c r="A10319" s="89"/>
    </row>
    <row r="10320" spans="1:1" x14ac:dyDescent="0.25">
      <c r="A10320" s="89"/>
    </row>
    <row r="10321" spans="1:1" x14ac:dyDescent="0.25">
      <c r="A10321" s="89"/>
    </row>
    <row r="10322" spans="1:1" x14ac:dyDescent="0.25">
      <c r="A10322" s="89"/>
    </row>
    <row r="10323" spans="1:1" x14ac:dyDescent="0.25">
      <c r="A10323" s="89"/>
    </row>
    <row r="10324" spans="1:1" x14ac:dyDescent="0.25">
      <c r="A10324" s="89"/>
    </row>
    <row r="10325" spans="1:1" x14ac:dyDescent="0.25">
      <c r="A10325" s="89"/>
    </row>
    <row r="10326" spans="1:1" x14ac:dyDescent="0.25">
      <c r="A10326" s="89"/>
    </row>
    <row r="10327" spans="1:1" x14ac:dyDescent="0.25">
      <c r="A10327" s="89"/>
    </row>
    <row r="10328" spans="1:1" x14ac:dyDescent="0.25">
      <c r="A10328" s="89"/>
    </row>
    <row r="10329" spans="1:1" x14ac:dyDescent="0.25">
      <c r="A10329" s="89"/>
    </row>
    <row r="10330" spans="1:1" x14ac:dyDescent="0.25">
      <c r="A10330" s="89"/>
    </row>
    <row r="10331" spans="1:1" x14ac:dyDescent="0.25">
      <c r="A10331" s="89"/>
    </row>
    <row r="10332" spans="1:1" x14ac:dyDescent="0.25">
      <c r="A10332" s="89"/>
    </row>
    <row r="10333" spans="1:1" x14ac:dyDescent="0.25">
      <c r="A10333" s="89"/>
    </row>
    <row r="10334" spans="1:1" x14ac:dyDescent="0.25">
      <c r="A10334" s="89"/>
    </row>
    <row r="10335" spans="1:1" x14ac:dyDescent="0.25">
      <c r="A10335" s="89"/>
    </row>
    <row r="10336" spans="1:1" x14ac:dyDescent="0.25">
      <c r="A10336" s="89"/>
    </row>
    <row r="10337" spans="1:1" x14ac:dyDescent="0.25">
      <c r="A10337" s="89"/>
    </row>
    <row r="10338" spans="1:1" x14ac:dyDescent="0.25">
      <c r="A10338" s="89"/>
    </row>
    <row r="10339" spans="1:1" x14ac:dyDescent="0.25">
      <c r="A10339" s="89"/>
    </row>
    <row r="10340" spans="1:1" x14ac:dyDescent="0.25">
      <c r="A10340" s="89"/>
    </row>
    <row r="10341" spans="1:1" x14ac:dyDescent="0.25">
      <c r="A10341" s="89"/>
    </row>
    <row r="10342" spans="1:1" x14ac:dyDescent="0.25">
      <c r="A10342" s="89"/>
    </row>
    <row r="10343" spans="1:1" x14ac:dyDescent="0.25">
      <c r="A10343" s="89"/>
    </row>
    <row r="10344" spans="1:1" x14ac:dyDescent="0.25">
      <c r="A10344" s="89"/>
    </row>
    <row r="10345" spans="1:1" x14ac:dyDescent="0.25">
      <c r="A10345" s="89"/>
    </row>
    <row r="10346" spans="1:1" x14ac:dyDescent="0.25">
      <c r="A10346" s="89"/>
    </row>
    <row r="10347" spans="1:1" x14ac:dyDescent="0.25">
      <c r="A10347" s="89"/>
    </row>
    <row r="10348" spans="1:1" x14ac:dyDescent="0.25">
      <c r="A10348" s="89"/>
    </row>
    <row r="10349" spans="1:1" x14ac:dyDescent="0.25">
      <c r="A10349" s="89"/>
    </row>
    <row r="10350" spans="1:1" x14ac:dyDescent="0.25">
      <c r="A10350" s="89"/>
    </row>
    <row r="10351" spans="1:1" x14ac:dyDescent="0.25">
      <c r="A10351" s="89"/>
    </row>
    <row r="10352" spans="1:1" x14ac:dyDescent="0.25">
      <c r="A10352" s="89"/>
    </row>
    <row r="10353" spans="1:1" x14ac:dyDescent="0.25">
      <c r="A10353" s="89"/>
    </row>
    <row r="10354" spans="1:1" x14ac:dyDescent="0.25">
      <c r="A10354" s="89"/>
    </row>
    <row r="10355" spans="1:1" x14ac:dyDescent="0.25">
      <c r="A10355" s="89"/>
    </row>
    <row r="10356" spans="1:1" x14ac:dyDescent="0.25">
      <c r="A10356" s="89"/>
    </row>
    <row r="10357" spans="1:1" x14ac:dyDescent="0.25">
      <c r="A10357" s="89"/>
    </row>
    <row r="10358" spans="1:1" x14ac:dyDescent="0.25">
      <c r="A10358" s="89"/>
    </row>
    <row r="10359" spans="1:1" x14ac:dyDescent="0.25">
      <c r="A10359" s="89"/>
    </row>
    <row r="10360" spans="1:1" x14ac:dyDescent="0.25">
      <c r="A10360" s="89"/>
    </row>
    <row r="10361" spans="1:1" x14ac:dyDescent="0.25">
      <c r="A10361" s="89"/>
    </row>
    <row r="10362" spans="1:1" x14ac:dyDescent="0.25">
      <c r="A10362" s="89"/>
    </row>
    <row r="10363" spans="1:1" x14ac:dyDescent="0.25">
      <c r="A10363" s="89"/>
    </row>
    <row r="10364" spans="1:1" x14ac:dyDescent="0.25">
      <c r="A10364" s="89"/>
    </row>
    <row r="10365" spans="1:1" x14ac:dyDescent="0.25">
      <c r="A10365" s="89"/>
    </row>
    <row r="10366" spans="1:1" x14ac:dyDescent="0.25">
      <c r="A10366" s="89"/>
    </row>
    <row r="10367" spans="1:1" x14ac:dyDescent="0.25">
      <c r="A10367" s="89"/>
    </row>
    <row r="10368" spans="1:1" x14ac:dyDescent="0.25">
      <c r="A10368" s="89"/>
    </row>
    <row r="10369" spans="1:1" x14ac:dyDescent="0.25">
      <c r="A10369" s="89"/>
    </row>
    <row r="10370" spans="1:1" x14ac:dyDescent="0.25">
      <c r="A10370" s="89"/>
    </row>
    <row r="10371" spans="1:1" x14ac:dyDescent="0.25">
      <c r="A10371" s="89"/>
    </row>
    <row r="10372" spans="1:1" x14ac:dyDescent="0.25">
      <c r="A10372" s="89"/>
    </row>
    <row r="10373" spans="1:1" x14ac:dyDescent="0.25">
      <c r="A10373" s="89"/>
    </row>
    <row r="10374" spans="1:1" x14ac:dyDescent="0.25">
      <c r="A10374" s="89"/>
    </row>
    <row r="10375" spans="1:1" x14ac:dyDescent="0.25">
      <c r="A10375" s="89"/>
    </row>
    <row r="10376" spans="1:1" x14ac:dyDescent="0.25">
      <c r="A10376" s="89"/>
    </row>
    <row r="10377" spans="1:1" x14ac:dyDescent="0.25">
      <c r="A10377" s="89"/>
    </row>
    <row r="10378" spans="1:1" x14ac:dyDescent="0.25">
      <c r="A10378" s="89"/>
    </row>
    <row r="10379" spans="1:1" x14ac:dyDescent="0.25">
      <c r="A10379" s="89"/>
    </row>
    <row r="10380" spans="1:1" x14ac:dyDescent="0.25">
      <c r="A10380" s="89"/>
    </row>
    <row r="10381" spans="1:1" x14ac:dyDescent="0.25">
      <c r="A10381" s="89"/>
    </row>
    <row r="10382" spans="1:1" x14ac:dyDescent="0.25">
      <c r="A10382" s="89"/>
    </row>
    <row r="10383" spans="1:1" x14ac:dyDescent="0.25">
      <c r="A10383" s="89"/>
    </row>
    <row r="10384" spans="1:1" x14ac:dyDescent="0.25">
      <c r="A10384" s="89"/>
    </row>
    <row r="10385" spans="1:1" x14ac:dyDescent="0.25">
      <c r="A10385" s="89"/>
    </row>
    <row r="10386" spans="1:1" x14ac:dyDescent="0.25">
      <c r="A10386" s="89"/>
    </row>
    <row r="10387" spans="1:1" x14ac:dyDescent="0.25">
      <c r="A10387" s="89"/>
    </row>
    <row r="10388" spans="1:1" x14ac:dyDescent="0.25">
      <c r="A10388" s="89"/>
    </row>
    <row r="10389" spans="1:1" x14ac:dyDescent="0.25">
      <c r="A10389" s="89"/>
    </row>
    <row r="10390" spans="1:1" x14ac:dyDescent="0.25">
      <c r="A10390" s="89"/>
    </row>
    <row r="10391" spans="1:1" x14ac:dyDescent="0.25">
      <c r="A10391" s="89"/>
    </row>
    <row r="10392" spans="1:1" x14ac:dyDescent="0.25">
      <c r="A10392" s="89"/>
    </row>
    <row r="10393" spans="1:1" x14ac:dyDescent="0.25">
      <c r="A10393" s="89"/>
    </row>
    <row r="10394" spans="1:1" x14ac:dyDescent="0.25">
      <c r="A10394" s="89"/>
    </row>
    <row r="10395" spans="1:1" x14ac:dyDescent="0.25">
      <c r="A10395" s="89"/>
    </row>
    <row r="10396" spans="1:1" x14ac:dyDescent="0.25">
      <c r="A10396" s="89"/>
    </row>
    <row r="10397" spans="1:1" x14ac:dyDescent="0.25">
      <c r="A10397" s="89"/>
    </row>
    <row r="10398" spans="1:1" x14ac:dyDescent="0.25">
      <c r="A10398" s="89"/>
    </row>
    <row r="10399" spans="1:1" x14ac:dyDescent="0.25">
      <c r="A10399" s="89"/>
    </row>
    <row r="10400" spans="1:1" x14ac:dyDescent="0.25">
      <c r="A10400" s="89"/>
    </row>
    <row r="10401" spans="1:1" x14ac:dyDescent="0.25">
      <c r="A10401" s="89"/>
    </row>
    <row r="10402" spans="1:1" x14ac:dyDescent="0.25">
      <c r="A10402" s="89"/>
    </row>
    <row r="10403" spans="1:1" x14ac:dyDescent="0.25">
      <c r="A10403" s="89"/>
    </row>
    <row r="10404" spans="1:1" x14ac:dyDescent="0.25">
      <c r="A10404" s="89"/>
    </row>
    <row r="10405" spans="1:1" x14ac:dyDescent="0.25">
      <c r="A10405" s="89"/>
    </row>
    <row r="10406" spans="1:1" x14ac:dyDescent="0.25">
      <c r="A10406" s="89"/>
    </row>
    <row r="10407" spans="1:1" x14ac:dyDescent="0.25">
      <c r="A10407" s="89"/>
    </row>
    <row r="10408" spans="1:1" x14ac:dyDescent="0.25">
      <c r="A10408" s="89"/>
    </row>
    <row r="10409" spans="1:1" x14ac:dyDescent="0.25">
      <c r="A10409" s="89"/>
    </row>
    <row r="10410" spans="1:1" x14ac:dyDescent="0.25">
      <c r="A10410" s="89"/>
    </row>
    <row r="10411" spans="1:1" x14ac:dyDescent="0.25">
      <c r="A10411" s="89"/>
    </row>
    <row r="10412" spans="1:1" x14ac:dyDescent="0.25">
      <c r="A10412" s="89"/>
    </row>
    <row r="10413" spans="1:1" x14ac:dyDescent="0.25">
      <c r="A10413" s="89"/>
    </row>
    <row r="10414" spans="1:1" x14ac:dyDescent="0.25">
      <c r="A10414" s="89"/>
    </row>
    <row r="10415" spans="1:1" x14ac:dyDescent="0.25">
      <c r="A10415" s="89"/>
    </row>
    <row r="10416" spans="1:1" x14ac:dyDescent="0.25">
      <c r="A10416" s="89"/>
    </row>
    <row r="10417" spans="1:1" x14ac:dyDescent="0.25">
      <c r="A10417" s="89"/>
    </row>
    <row r="10418" spans="1:1" x14ac:dyDescent="0.25">
      <c r="A10418" s="89"/>
    </row>
    <row r="10419" spans="1:1" x14ac:dyDescent="0.25">
      <c r="A10419" s="89"/>
    </row>
    <row r="10420" spans="1:1" x14ac:dyDescent="0.25">
      <c r="A10420" s="89"/>
    </row>
    <row r="10421" spans="1:1" x14ac:dyDescent="0.25">
      <c r="A10421" s="89"/>
    </row>
    <row r="10422" spans="1:1" x14ac:dyDescent="0.25">
      <c r="A10422" s="89"/>
    </row>
    <row r="10423" spans="1:1" x14ac:dyDescent="0.25">
      <c r="A10423" s="89"/>
    </row>
    <row r="10424" spans="1:1" x14ac:dyDescent="0.25">
      <c r="A10424" s="89"/>
    </row>
    <row r="10425" spans="1:1" x14ac:dyDescent="0.25">
      <c r="A10425" s="89"/>
    </row>
    <row r="10426" spans="1:1" x14ac:dyDescent="0.25">
      <c r="A10426" s="89"/>
    </row>
    <row r="10427" spans="1:1" x14ac:dyDescent="0.25">
      <c r="A10427" s="89"/>
    </row>
    <row r="10428" spans="1:1" x14ac:dyDescent="0.25">
      <c r="A10428" s="89"/>
    </row>
    <row r="10429" spans="1:1" x14ac:dyDescent="0.25">
      <c r="A10429" s="89"/>
    </row>
    <row r="10430" spans="1:1" x14ac:dyDescent="0.25">
      <c r="A10430" s="89"/>
    </row>
    <row r="10431" spans="1:1" x14ac:dyDescent="0.25">
      <c r="A10431" s="89"/>
    </row>
    <row r="10432" spans="1:1" x14ac:dyDescent="0.25">
      <c r="A10432" s="89"/>
    </row>
    <row r="10433" spans="1:1" x14ac:dyDescent="0.25">
      <c r="A10433" s="89"/>
    </row>
    <row r="10434" spans="1:1" x14ac:dyDescent="0.25">
      <c r="A10434" s="89"/>
    </row>
    <row r="10435" spans="1:1" x14ac:dyDescent="0.25">
      <c r="A10435" s="89"/>
    </row>
    <row r="10436" spans="1:1" x14ac:dyDescent="0.25">
      <c r="A10436" s="89"/>
    </row>
    <row r="10437" spans="1:1" x14ac:dyDescent="0.25">
      <c r="A10437" s="89"/>
    </row>
    <row r="10438" spans="1:1" x14ac:dyDescent="0.25">
      <c r="A10438" s="89"/>
    </row>
    <row r="10439" spans="1:1" x14ac:dyDescent="0.25">
      <c r="A10439" s="89"/>
    </row>
    <row r="10440" spans="1:1" x14ac:dyDescent="0.25">
      <c r="A10440" s="89"/>
    </row>
    <row r="10441" spans="1:1" x14ac:dyDescent="0.25">
      <c r="A10441" s="89"/>
    </row>
    <row r="10442" spans="1:1" x14ac:dyDescent="0.25">
      <c r="A10442" s="89"/>
    </row>
    <row r="10443" spans="1:1" x14ac:dyDescent="0.25">
      <c r="A10443" s="89"/>
    </row>
    <row r="10444" spans="1:1" x14ac:dyDescent="0.25">
      <c r="A10444" s="89"/>
    </row>
    <row r="10445" spans="1:1" x14ac:dyDescent="0.25">
      <c r="A10445" s="89"/>
    </row>
    <row r="10446" spans="1:1" x14ac:dyDescent="0.25">
      <c r="A10446" s="89"/>
    </row>
    <row r="10447" spans="1:1" x14ac:dyDescent="0.25">
      <c r="A10447" s="89"/>
    </row>
    <row r="10448" spans="1:1" x14ac:dyDescent="0.25">
      <c r="A10448" s="89"/>
    </row>
    <row r="10449" spans="1:1" x14ac:dyDescent="0.25">
      <c r="A10449" s="89"/>
    </row>
    <row r="10450" spans="1:1" x14ac:dyDescent="0.25">
      <c r="A10450" s="89"/>
    </row>
    <row r="10451" spans="1:1" x14ac:dyDescent="0.25">
      <c r="A10451" s="89"/>
    </row>
    <row r="10452" spans="1:1" x14ac:dyDescent="0.25">
      <c r="A10452" s="89"/>
    </row>
    <row r="10453" spans="1:1" x14ac:dyDescent="0.25">
      <c r="A10453" s="89"/>
    </row>
    <row r="10454" spans="1:1" x14ac:dyDescent="0.25">
      <c r="A10454" s="89"/>
    </row>
    <row r="10455" spans="1:1" x14ac:dyDescent="0.25">
      <c r="A10455" s="89"/>
    </row>
    <row r="10456" spans="1:1" x14ac:dyDescent="0.25">
      <c r="A10456" s="89"/>
    </row>
    <row r="10457" spans="1:1" x14ac:dyDescent="0.25">
      <c r="A10457" s="89"/>
    </row>
    <row r="10458" spans="1:1" x14ac:dyDescent="0.25">
      <c r="A10458" s="89"/>
    </row>
    <row r="10459" spans="1:1" x14ac:dyDescent="0.25">
      <c r="A10459" s="89"/>
    </row>
    <row r="10460" spans="1:1" x14ac:dyDescent="0.25">
      <c r="A10460" s="89"/>
    </row>
    <row r="10461" spans="1:1" x14ac:dyDescent="0.25">
      <c r="A10461" s="89"/>
    </row>
    <row r="10462" spans="1:1" x14ac:dyDescent="0.25">
      <c r="A10462" s="89"/>
    </row>
    <row r="10463" spans="1:1" x14ac:dyDescent="0.25">
      <c r="A10463" s="89"/>
    </row>
    <row r="10464" spans="1:1" x14ac:dyDescent="0.25">
      <c r="A10464" s="89"/>
    </row>
    <row r="10465" spans="1:1" x14ac:dyDescent="0.25">
      <c r="A10465" s="89"/>
    </row>
    <row r="10466" spans="1:1" x14ac:dyDescent="0.25">
      <c r="A10466" s="89"/>
    </row>
    <row r="10467" spans="1:1" x14ac:dyDescent="0.25">
      <c r="A10467" s="89"/>
    </row>
    <row r="10468" spans="1:1" x14ac:dyDescent="0.25">
      <c r="A10468" s="89"/>
    </row>
    <row r="10469" spans="1:1" x14ac:dyDescent="0.25">
      <c r="A10469" s="89"/>
    </row>
    <row r="10470" spans="1:1" x14ac:dyDescent="0.25">
      <c r="A10470" s="89"/>
    </row>
    <row r="10471" spans="1:1" x14ac:dyDescent="0.25">
      <c r="A10471" s="89"/>
    </row>
    <row r="10472" spans="1:1" x14ac:dyDescent="0.25">
      <c r="A10472" s="89"/>
    </row>
    <row r="10473" spans="1:1" x14ac:dyDescent="0.25">
      <c r="A10473" s="89"/>
    </row>
    <row r="10474" spans="1:1" x14ac:dyDescent="0.25">
      <c r="A10474" s="89"/>
    </row>
    <row r="10475" spans="1:1" x14ac:dyDescent="0.25">
      <c r="A10475" s="89"/>
    </row>
    <row r="10476" spans="1:1" x14ac:dyDescent="0.25">
      <c r="A10476" s="89"/>
    </row>
    <row r="10477" spans="1:1" x14ac:dyDescent="0.25">
      <c r="A10477" s="89"/>
    </row>
    <row r="10478" spans="1:1" x14ac:dyDescent="0.25">
      <c r="A10478" s="89"/>
    </row>
    <row r="10479" spans="1:1" x14ac:dyDescent="0.25">
      <c r="A10479" s="89"/>
    </row>
    <row r="10480" spans="1:1" x14ac:dyDescent="0.25">
      <c r="A10480" s="89"/>
    </row>
    <row r="10481" spans="1:1" x14ac:dyDescent="0.25">
      <c r="A10481" s="89"/>
    </row>
    <row r="10482" spans="1:1" x14ac:dyDescent="0.25">
      <c r="A10482" s="89"/>
    </row>
    <row r="10483" spans="1:1" x14ac:dyDescent="0.25">
      <c r="A10483" s="89"/>
    </row>
    <row r="10484" spans="1:1" x14ac:dyDescent="0.25">
      <c r="A10484" s="89"/>
    </row>
    <row r="10485" spans="1:1" x14ac:dyDescent="0.25">
      <c r="A10485" s="89"/>
    </row>
    <row r="10486" spans="1:1" x14ac:dyDescent="0.25">
      <c r="A10486" s="89"/>
    </row>
    <row r="10487" spans="1:1" x14ac:dyDescent="0.25">
      <c r="A10487" s="89"/>
    </row>
    <row r="10488" spans="1:1" x14ac:dyDescent="0.25">
      <c r="A10488" s="89"/>
    </row>
    <row r="10489" spans="1:1" x14ac:dyDescent="0.25">
      <c r="A10489" s="89"/>
    </row>
    <row r="10490" spans="1:1" x14ac:dyDescent="0.25">
      <c r="A10490" s="89"/>
    </row>
    <row r="10491" spans="1:1" x14ac:dyDescent="0.25">
      <c r="A10491" s="89"/>
    </row>
    <row r="10492" spans="1:1" x14ac:dyDescent="0.25">
      <c r="A10492" s="89"/>
    </row>
    <row r="10493" spans="1:1" x14ac:dyDescent="0.25">
      <c r="A10493" s="89"/>
    </row>
    <row r="10494" spans="1:1" x14ac:dyDescent="0.25">
      <c r="A10494" s="89"/>
    </row>
    <row r="10495" spans="1:1" x14ac:dyDescent="0.25">
      <c r="A10495" s="89"/>
    </row>
    <row r="10496" spans="1:1" x14ac:dyDescent="0.25">
      <c r="A10496" s="89"/>
    </row>
    <row r="10497" spans="1:1" x14ac:dyDescent="0.25">
      <c r="A10497" s="89"/>
    </row>
    <row r="10498" spans="1:1" x14ac:dyDescent="0.25">
      <c r="A10498" s="89"/>
    </row>
    <row r="10499" spans="1:1" x14ac:dyDescent="0.25">
      <c r="A10499" s="89"/>
    </row>
    <row r="10500" spans="1:1" x14ac:dyDescent="0.25">
      <c r="A10500" s="89"/>
    </row>
    <row r="10501" spans="1:1" x14ac:dyDescent="0.25">
      <c r="A10501" s="89"/>
    </row>
    <row r="10502" spans="1:1" x14ac:dyDescent="0.25">
      <c r="A10502" s="89"/>
    </row>
    <row r="10503" spans="1:1" x14ac:dyDescent="0.25">
      <c r="A10503" s="89"/>
    </row>
    <row r="10504" spans="1:1" x14ac:dyDescent="0.25">
      <c r="A10504" s="89"/>
    </row>
    <row r="10505" spans="1:1" x14ac:dyDescent="0.25">
      <c r="A10505" s="89"/>
    </row>
    <row r="10506" spans="1:1" x14ac:dyDescent="0.25">
      <c r="A10506" s="89"/>
    </row>
    <row r="10507" spans="1:1" x14ac:dyDescent="0.25">
      <c r="A10507" s="89"/>
    </row>
    <row r="10508" spans="1:1" x14ac:dyDescent="0.25">
      <c r="A10508" s="89"/>
    </row>
    <row r="10509" spans="1:1" x14ac:dyDescent="0.25">
      <c r="A10509" s="89"/>
    </row>
    <row r="10510" spans="1:1" x14ac:dyDescent="0.25">
      <c r="A10510" s="89"/>
    </row>
    <row r="10511" spans="1:1" x14ac:dyDescent="0.25">
      <c r="A10511" s="89"/>
    </row>
    <row r="10512" spans="1:1" x14ac:dyDescent="0.25">
      <c r="A10512" s="89"/>
    </row>
    <row r="10513" spans="1:1" x14ac:dyDescent="0.25">
      <c r="A10513" s="89"/>
    </row>
    <row r="10514" spans="1:1" x14ac:dyDescent="0.25">
      <c r="A10514" s="89"/>
    </row>
    <row r="10515" spans="1:1" x14ac:dyDescent="0.25">
      <c r="A10515" s="89"/>
    </row>
    <row r="10516" spans="1:1" x14ac:dyDescent="0.25">
      <c r="A10516" s="89"/>
    </row>
    <row r="10517" spans="1:1" x14ac:dyDescent="0.25">
      <c r="A10517" s="89"/>
    </row>
    <row r="10518" spans="1:1" x14ac:dyDescent="0.25">
      <c r="A10518" s="89"/>
    </row>
    <row r="10519" spans="1:1" x14ac:dyDescent="0.25">
      <c r="A10519" s="89"/>
    </row>
    <row r="10520" spans="1:1" x14ac:dyDescent="0.25">
      <c r="A10520" s="89"/>
    </row>
    <row r="10521" spans="1:1" x14ac:dyDescent="0.25">
      <c r="A10521" s="89"/>
    </row>
    <row r="10522" spans="1:1" x14ac:dyDescent="0.25">
      <c r="A10522" s="89"/>
    </row>
    <row r="10523" spans="1:1" x14ac:dyDescent="0.25">
      <c r="A10523" s="89"/>
    </row>
    <row r="10524" spans="1:1" x14ac:dyDescent="0.25">
      <c r="A10524" s="89"/>
    </row>
    <row r="10525" spans="1:1" x14ac:dyDescent="0.25">
      <c r="A10525" s="89"/>
    </row>
    <row r="10526" spans="1:1" x14ac:dyDescent="0.25">
      <c r="A10526" s="89"/>
    </row>
    <row r="10527" spans="1:1" x14ac:dyDescent="0.25">
      <c r="A10527" s="89"/>
    </row>
    <row r="10528" spans="1:1" x14ac:dyDescent="0.25">
      <c r="A10528" s="89"/>
    </row>
    <row r="10529" spans="1:1" x14ac:dyDescent="0.25">
      <c r="A10529" s="89"/>
    </row>
    <row r="10530" spans="1:1" x14ac:dyDescent="0.25">
      <c r="A10530" s="89"/>
    </row>
    <row r="10531" spans="1:1" x14ac:dyDescent="0.25">
      <c r="A10531" s="89"/>
    </row>
    <row r="10532" spans="1:1" x14ac:dyDescent="0.25">
      <c r="A10532" s="89"/>
    </row>
    <row r="10533" spans="1:1" x14ac:dyDescent="0.25">
      <c r="A10533" s="89"/>
    </row>
    <row r="10534" spans="1:1" x14ac:dyDescent="0.25">
      <c r="A10534" s="89"/>
    </row>
    <row r="10535" spans="1:1" x14ac:dyDescent="0.25">
      <c r="A10535" s="89"/>
    </row>
    <row r="10536" spans="1:1" x14ac:dyDescent="0.25">
      <c r="A10536" s="89"/>
    </row>
    <row r="10537" spans="1:1" x14ac:dyDescent="0.25">
      <c r="A10537" s="89"/>
    </row>
    <row r="10538" spans="1:1" x14ac:dyDescent="0.25">
      <c r="A10538" s="89"/>
    </row>
    <row r="10539" spans="1:1" x14ac:dyDescent="0.25">
      <c r="A10539" s="89"/>
    </row>
    <row r="10540" spans="1:1" x14ac:dyDescent="0.25">
      <c r="A10540" s="89"/>
    </row>
    <row r="10541" spans="1:1" x14ac:dyDescent="0.25">
      <c r="A10541" s="89"/>
    </row>
    <row r="10542" spans="1:1" x14ac:dyDescent="0.25">
      <c r="A10542" s="89"/>
    </row>
    <row r="10543" spans="1:1" x14ac:dyDescent="0.25">
      <c r="A10543" s="89"/>
    </row>
    <row r="10544" spans="1:1" x14ac:dyDescent="0.25">
      <c r="A10544" s="89"/>
    </row>
    <row r="10545" spans="1:1" x14ac:dyDescent="0.25">
      <c r="A10545" s="89"/>
    </row>
    <row r="10546" spans="1:1" x14ac:dyDescent="0.25">
      <c r="A10546" s="89"/>
    </row>
    <row r="10547" spans="1:1" x14ac:dyDescent="0.25">
      <c r="A10547" s="89"/>
    </row>
    <row r="10548" spans="1:1" x14ac:dyDescent="0.25">
      <c r="A10548" s="89"/>
    </row>
    <row r="10549" spans="1:1" x14ac:dyDescent="0.25">
      <c r="A10549" s="89"/>
    </row>
    <row r="10550" spans="1:1" x14ac:dyDescent="0.25">
      <c r="A10550" s="89"/>
    </row>
    <row r="10551" spans="1:1" x14ac:dyDescent="0.25">
      <c r="A10551" s="89"/>
    </row>
    <row r="10552" spans="1:1" x14ac:dyDescent="0.25">
      <c r="A10552" s="89"/>
    </row>
    <row r="10553" spans="1:1" x14ac:dyDescent="0.25">
      <c r="A10553" s="89"/>
    </row>
    <row r="10554" spans="1:1" x14ac:dyDescent="0.25">
      <c r="A10554" s="89"/>
    </row>
    <row r="10555" spans="1:1" x14ac:dyDescent="0.25">
      <c r="A10555" s="89"/>
    </row>
    <row r="10556" spans="1:1" x14ac:dyDescent="0.25">
      <c r="A10556" s="89"/>
    </row>
    <row r="10557" spans="1:1" x14ac:dyDescent="0.25">
      <c r="A10557" s="89"/>
    </row>
    <row r="10558" spans="1:1" x14ac:dyDescent="0.25">
      <c r="A10558" s="89"/>
    </row>
    <row r="10559" spans="1:1" x14ac:dyDescent="0.25">
      <c r="A10559" s="89"/>
    </row>
    <row r="10560" spans="1:1" x14ac:dyDescent="0.25">
      <c r="A10560" s="89"/>
    </row>
    <row r="10561" spans="1:1" x14ac:dyDescent="0.25">
      <c r="A10561" s="89"/>
    </row>
    <row r="10562" spans="1:1" x14ac:dyDescent="0.25">
      <c r="A10562" s="89"/>
    </row>
    <row r="10563" spans="1:1" x14ac:dyDescent="0.25">
      <c r="A10563" s="89"/>
    </row>
    <row r="10564" spans="1:1" x14ac:dyDescent="0.25">
      <c r="A10564" s="89"/>
    </row>
    <row r="10565" spans="1:1" x14ac:dyDescent="0.25">
      <c r="A10565" s="89"/>
    </row>
    <row r="10566" spans="1:1" x14ac:dyDescent="0.25">
      <c r="A10566" s="89"/>
    </row>
    <row r="10567" spans="1:1" x14ac:dyDescent="0.25">
      <c r="A10567" s="89"/>
    </row>
    <row r="10568" spans="1:1" x14ac:dyDescent="0.25">
      <c r="A10568" s="89"/>
    </row>
    <row r="10569" spans="1:1" x14ac:dyDescent="0.25">
      <c r="A10569" s="89"/>
    </row>
    <row r="10570" spans="1:1" x14ac:dyDescent="0.25">
      <c r="A10570" s="89"/>
    </row>
    <row r="10571" spans="1:1" x14ac:dyDescent="0.25">
      <c r="A10571" s="89"/>
    </row>
    <row r="10572" spans="1:1" x14ac:dyDescent="0.25">
      <c r="A10572" s="89"/>
    </row>
    <row r="10573" spans="1:1" x14ac:dyDescent="0.25">
      <c r="A10573" s="89"/>
    </row>
    <row r="10574" spans="1:1" x14ac:dyDescent="0.25">
      <c r="A10574" s="89"/>
    </row>
    <row r="10575" spans="1:1" x14ac:dyDescent="0.25">
      <c r="A10575" s="89"/>
    </row>
    <row r="10576" spans="1:1" x14ac:dyDescent="0.25">
      <c r="A10576" s="89"/>
    </row>
    <row r="10577" spans="1:1" x14ac:dyDescent="0.25">
      <c r="A10577" s="89"/>
    </row>
    <row r="10578" spans="1:1" x14ac:dyDescent="0.25">
      <c r="A10578" s="89"/>
    </row>
    <row r="10579" spans="1:1" x14ac:dyDescent="0.25">
      <c r="A10579" s="89"/>
    </row>
    <row r="10580" spans="1:1" x14ac:dyDescent="0.25">
      <c r="A10580" s="89"/>
    </row>
    <row r="10581" spans="1:1" x14ac:dyDescent="0.25">
      <c r="A10581" s="89"/>
    </row>
    <row r="10582" spans="1:1" x14ac:dyDescent="0.25">
      <c r="A10582" s="89"/>
    </row>
    <row r="10583" spans="1:1" x14ac:dyDescent="0.25">
      <c r="A10583" s="89"/>
    </row>
    <row r="10584" spans="1:1" x14ac:dyDescent="0.25">
      <c r="A10584" s="89"/>
    </row>
    <row r="10585" spans="1:1" x14ac:dyDescent="0.25">
      <c r="A10585" s="89"/>
    </row>
    <row r="10586" spans="1:1" x14ac:dyDescent="0.25">
      <c r="A10586" s="89"/>
    </row>
    <row r="10587" spans="1:1" x14ac:dyDescent="0.25">
      <c r="A10587" s="89"/>
    </row>
    <row r="10588" spans="1:1" x14ac:dyDescent="0.25">
      <c r="A10588" s="89"/>
    </row>
    <row r="10589" spans="1:1" x14ac:dyDescent="0.25">
      <c r="A10589" s="89"/>
    </row>
    <row r="10590" spans="1:1" x14ac:dyDescent="0.25">
      <c r="A10590" s="89"/>
    </row>
    <row r="10591" spans="1:1" x14ac:dyDescent="0.25">
      <c r="A10591" s="89"/>
    </row>
    <row r="10592" spans="1:1" x14ac:dyDescent="0.25">
      <c r="A10592" s="89"/>
    </row>
    <row r="10593" spans="1:1" x14ac:dyDescent="0.25">
      <c r="A10593" s="89"/>
    </row>
    <row r="10594" spans="1:1" x14ac:dyDescent="0.25">
      <c r="A10594" s="89"/>
    </row>
    <row r="10595" spans="1:1" x14ac:dyDescent="0.25">
      <c r="A10595" s="89"/>
    </row>
    <row r="10596" spans="1:1" x14ac:dyDescent="0.25">
      <c r="A10596" s="89"/>
    </row>
    <row r="10597" spans="1:1" x14ac:dyDescent="0.25">
      <c r="A10597" s="89"/>
    </row>
    <row r="10598" spans="1:1" x14ac:dyDescent="0.25">
      <c r="A10598" s="89"/>
    </row>
    <row r="10599" spans="1:1" x14ac:dyDescent="0.25">
      <c r="A10599" s="89"/>
    </row>
    <row r="10600" spans="1:1" x14ac:dyDescent="0.25">
      <c r="A10600" s="89"/>
    </row>
    <row r="10601" spans="1:1" x14ac:dyDescent="0.25">
      <c r="A10601" s="89"/>
    </row>
    <row r="10602" spans="1:1" x14ac:dyDescent="0.25">
      <c r="A10602" s="89"/>
    </row>
    <row r="10603" spans="1:1" x14ac:dyDescent="0.25">
      <c r="A10603" s="89"/>
    </row>
    <row r="10604" spans="1:1" x14ac:dyDescent="0.25">
      <c r="A10604" s="89"/>
    </row>
    <row r="10605" spans="1:1" x14ac:dyDescent="0.25">
      <c r="A10605" s="89"/>
    </row>
    <row r="10606" spans="1:1" x14ac:dyDescent="0.25">
      <c r="A10606" s="89"/>
    </row>
    <row r="10607" spans="1:1" x14ac:dyDescent="0.25">
      <c r="A10607" s="89"/>
    </row>
    <row r="10608" spans="1:1" x14ac:dyDescent="0.25">
      <c r="A10608" s="89"/>
    </row>
    <row r="10609" spans="1:1" x14ac:dyDescent="0.25">
      <c r="A10609" s="89"/>
    </row>
    <row r="10610" spans="1:1" x14ac:dyDescent="0.25">
      <c r="A10610" s="89"/>
    </row>
    <row r="10611" spans="1:1" x14ac:dyDescent="0.25">
      <c r="A10611" s="89"/>
    </row>
    <row r="10612" spans="1:1" x14ac:dyDescent="0.25">
      <c r="A10612" s="89"/>
    </row>
    <row r="10613" spans="1:1" x14ac:dyDescent="0.25">
      <c r="A10613" s="89"/>
    </row>
    <row r="10614" spans="1:1" x14ac:dyDescent="0.25">
      <c r="A10614" s="89"/>
    </row>
    <row r="10615" spans="1:1" x14ac:dyDescent="0.25">
      <c r="A10615" s="89"/>
    </row>
    <row r="10616" spans="1:1" x14ac:dyDescent="0.25">
      <c r="A10616" s="89"/>
    </row>
    <row r="10617" spans="1:1" x14ac:dyDescent="0.25">
      <c r="A10617" s="89"/>
    </row>
    <row r="10618" spans="1:1" x14ac:dyDescent="0.25">
      <c r="A10618" s="89"/>
    </row>
    <row r="10619" spans="1:1" x14ac:dyDescent="0.25">
      <c r="A10619" s="89"/>
    </row>
    <row r="10620" spans="1:1" x14ac:dyDescent="0.25">
      <c r="A10620" s="89"/>
    </row>
    <row r="10621" spans="1:1" x14ac:dyDescent="0.25">
      <c r="A10621" s="89"/>
    </row>
    <row r="10622" spans="1:1" x14ac:dyDescent="0.25">
      <c r="A10622" s="89"/>
    </row>
    <row r="10623" spans="1:1" x14ac:dyDescent="0.25">
      <c r="A10623" s="89"/>
    </row>
    <row r="10624" spans="1:1" x14ac:dyDescent="0.25">
      <c r="A10624" s="89"/>
    </row>
    <row r="10625" spans="1:1" x14ac:dyDescent="0.25">
      <c r="A10625" s="89"/>
    </row>
    <row r="10626" spans="1:1" x14ac:dyDescent="0.25">
      <c r="A10626" s="89"/>
    </row>
    <row r="10627" spans="1:1" x14ac:dyDescent="0.25">
      <c r="A10627" s="89"/>
    </row>
    <row r="10628" spans="1:1" x14ac:dyDescent="0.25">
      <c r="A10628" s="89"/>
    </row>
    <row r="10629" spans="1:1" x14ac:dyDescent="0.25">
      <c r="A10629" s="89"/>
    </row>
    <row r="10630" spans="1:1" x14ac:dyDescent="0.25">
      <c r="A10630" s="89"/>
    </row>
    <row r="10631" spans="1:1" x14ac:dyDescent="0.25">
      <c r="A10631" s="89"/>
    </row>
    <row r="10632" spans="1:1" x14ac:dyDescent="0.25">
      <c r="A10632" s="89"/>
    </row>
    <row r="10633" spans="1:1" x14ac:dyDescent="0.25">
      <c r="A10633" s="89"/>
    </row>
    <row r="10634" spans="1:1" x14ac:dyDescent="0.25">
      <c r="A10634" s="89"/>
    </row>
    <row r="10635" spans="1:1" x14ac:dyDescent="0.25">
      <c r="A10635" s="89"/>
    </row>
    <row r="10636" spans="1:1" x14ac:dyDescent="0.25">
      <c r="A10636" s="89"/>
    </row>
    <row r="10637" spans="1:1" x14ac:dyDescent="0.25">
      <c r="A10637" s="89"/>
    </row>
    <row r="10638" spans="1:1" x14ac:dyDescent="0.25">
      <c r="A10638" s="89"/>
    </row>
    <row r="10639" spans="1:1" x14ac:dyDescent="0.25">
      <c r="A10639" s="89"/>
    </row>
    <row r="10640" spans="1:1" x14ac:dyDescent="0.25">
      <c r="A10640" s="89"/>
    </row>
    <row r="10641" spans="1:1" x14ac:dyDescent="0.25">
      <c r="A10641" s="89"/>
    </row>
    <row r="10642" spans="1:1" x14ac:dyDescent="0.25">
      <c r="A10642" s="89"/>
    </row>
    <row r="10643" spans="1:1" x14ac:dyDescent="0.25">
      <c r="A10643" s="89"/>
    </row>
    <row r="10644" spans="1:1" x14ac:dyDescent="0.25">
      <c r="A10644" s="89"/>
    </row>
    <row r="10645" spans="1:1" x14ac:dyDescent="0.25">
      <c r="A10645" s="89"/>
    </row>
    <row r="10646" spans="1:1" x14ac:dyDescent="0.25">
      <c r="A10646" s="89"/>
    </row>
    <row r="10647" spans="1:1" x14ac:dyDescent="0.25">
      <c r="A10647" s="89"/>
    </row>
    <row r="10648" spans="1:1" x14ac:dyDescent="0.25">
      <c r="A10648" s="89"/>
    </row>
    <row r="10649" spans="1:1" x14ac:dyDescent="0.25">
      <c r="A10649" s="89"/>
    </row>
    <row r="10650" spans="1:1" x14ac:dyDescent="0.25">
      <c r="A10650" s="89"/>
    </row>
    <row r="10651" spans="1:1" x14ac:dyDescent="0.25">
      <c r="A10651" s="89"/>
    </row>
    <row r="10652" spans="1:1" x14ac:dyDescent="0.25">
      <c r="A10652" s="89"/>
    </row>
    <row r="10653" spans="1:1" x14ac:dyDescent="0.25">
      <c r="A10653" s="89"/>
    </row>
    <row r="10654" spans="1:1" x14ac:dyDescent="0.25">
      <c r="A10654" s="89"/>
    </row>
    <row r="10655" spans="1:1" x14ac:dyDescent="0.25">
      <c r="A10655" s="89"/>
    </row>
    <row r="10656" spans="1:1" x14ac:dyDescent="0.25">
      <c r="A10656" s="89"/>
    </row>
    <row r="10657" spans="1:1" x14ac:dyDescent="0.25">
      <c r="A10657" s="89"/>
    </row>
    <row r="10658" spans="1:1" x14ac:dyDescent="0.25">
      <c r="A10658" s="89"/>
    </row>
    <row r="10659" spans="1:1" x14ac:dyDescent="0.25">
      <c r="A10659" s="89"/>
    </row>
    <row r="10660" spans="1:1" x14ac:dyDescent="0.25">
      <c r="A10660" s="89"/>
    </row>
    <row r="10661" spans="1:1" x14ac:dyDescent="0.25">
      <c r="A10661" s="89"/>
    </row>
    <row r="10662" spans="1:1" x14ac:dyDescent="0.25">
      <c r="A10662" s="89"/>
    </row>
    <row r="10663" spans="1:1" x14ac:dyDescent="0.25">
      <c r="A10663" s="89"/>
    </row>
    <row r="10664" spans="1:1" x14ac:dyDescent="0.25">
      <c r="A10664" s="89"/>
    </row>
    <row r="10665" spans="1:1" x14ac:dyDescent="0.25">
      <c r="A10665" s="89"/>
    </row>
    <row r="10666" spans="1:1" x14ac:dyDescent="0.25">
      <c r="A10666" s="89"/>
    </row>
    <row r="10667" spans="1:1" x14ac:dyDescent="0.25">
      <c r="A10667" s="89"/>
    </row>
    <row r="10668" spans="1:1" x14ac:dyDescent="0.25">
      <c r="A10668" s="89"/>
    </row>
    <row r="10669" spans="1:1" x14ac:dyDescent="0.25">
      <c r="A10669" s="89"/>
    </row>
    <row r="10670" spans="1:1" x14ac:dyDescent="0.25">
      <c r="A10670" s="89"/>
    </row>
    <row r="10671" spans="1:1" x14ac:dyDescent="0.25">
      <c r="A10671" s="89"/>
    </row>
    <row r="10672" spans="1:1" x14ac:dyDescent="0.25">
      <c r="A10672" s="89"/>
    </row>
    <row r="10673" spans="1:1" x14ac:dyDescent="0.25">
      <c r="A10673" s="89"/>
    </row>
    <row r="10674" spans="1:1" x14ac:dyDescent="0.25">
      <c r="A10674" s="89"/>
    </row>
    <row r="10675" spans="1:1" x14ac:dyDescent="0.25">
      <c r="A10675" s="89"/>
    </row>
    <row r="10676" spans="1:1" x14ac:dyDescent="0.25">
      <c r="A10676" s="89"/>
    </row>
    <row r="10677" spans="1:1" x14ac:dyDescent="0.25">
      <c r="A10677" s="89"/>
    </row>
    <row r="10678" spans="1:1" x14ac:dyDescent="0.25">
      <c r="A10678" s="89"/>
    </row>
    <row r="10679" spans="1:1" x14ac:dyDescent="0.25">
      <c r="A10679" s="89"/>
    </row>
    <row r="10680" spans="1:1" x14ac:dyDescent="0.25">
      <c r="A10680" s="89"/>
    </row>
    <row r="10681" spans="1:1" x14ac:dyDescent="0.25">
      <c r="A10681" s="89"/>
    </row>
    <row r="10682" spans="1:1" x14ac:dyDescent="0.25">
      <c r="A10682" s="89"/>
    </row>
    <row r="10683" spans="1:1" x14ac:dyDescent="0.25">
      <c r="A10683" s="89"/>
    </row>
    <row r="10684" spans="1:1" x14ac:dyDescent="0.25">
      <c r="A10684" s="89"/>
    </row>
    <row r="10685" spans="1:1" x14ac:dyDescent="0.25">
      <c r="A10685" s="89"/>
    </row>
    <row r="10686" spans="1:1" x14ac:dyDescent="0.25">
      <c r="A10686" s="89"/>
    </row>
    <row r="10687" spans="1:1" x14ac:dyDescent="0.25">
      <c r="A10687" s="89"/>
    </row>
    <row r="10688" spans="1:1" x14ac:dyDescent="0.25">
      <c r="A10688" s="89"/>
    </row>
    <row r="10689" spans="1:1" x14ac:dyDescent="0.25">
      <c r="A10689" s="89"/>
    </row>
    <row r="10690" spans="1:1" x14ac:dyDescent="0.25">
      <c r="A10690" s="89"/>
    </row>
    <row r="10691" spans="1:1" x14ac:dyDescent="0.25">
      <c r="A10691" s="89"/>
    </row>
    <row r="10692" spans="1:1" x14ac:dyDescent="0.25">
      <c r="A10692" s="89"/>
    </row>
    <row r="10693" spans="1:1" x14ac:dyDescent="0.25">
      <c r="A10693" s="89"/>
    </row>
    <row r="10694" spans="1:1" x14ac:dyDescent="0.25">
      <c r="A10694" s="89"/>
    </row>
    <row r="10695" spans="1:1" x14ac:dyDescent="0.25">
      <c r="A10695" s="89"/>
    </row>
    <row r="10696" spans="1:1" x14ac:dyDescent="0.25">
      <c r="A10696" s="89"/>
    </row>
    <row r="10697" spans="1:1" x14ac:dyDescent="0.25">
      <c r="A10697" s="89"/>
    </row>
    <row r="10698" spans="1:1" x14ac:dyDescent="0.25">
      <c r="A10698" s="89"/>
    </row>
    <row r="10699" spans="1:1" x14ac:dyDescent="0.25">
      <c r="A10699" s="89"/>
    </row>
    <row r="10700" spans="1:1" x14ac:dyDescent="0.25">
      <c r="A10700" s="89"/>
    </row>
    <row r="10701" spans="1:1" x14ac:dyDescent="0.25">
      <c r="A10701" s="89"/>
    </row>
    <row r="10702" spans="1:1" x14ac:dyDescent="0.25">
      <c r="A10702" s="89"/>
    </row>
    <row r="10703" spans="1:1" x14ac:dyDescent="0.25">
      <c r="A10703" s="89"/>
    </row>
    <row r="10704" spans="1:1" x14ac:dyDescent="0.25">
      <c r="A10704" s="89"/>
    </row>
    <row r="10705" spans="1:1" x14ac:dyDescent="0.25">
      <c r="A10705" s="89"/>
    </row>
    <row r="10706" spans="1:1" x14ac:dyDescent="0.25">
      <c r="A10706" s="89"/>
    </row>
    <row r="10707" spans="1:1" x14ac:dyDescent="0.25">
      <c r="A10707" s="89"/>
    </row>
    <row r="10708" spans="1:1" x14ac:dyDescent="0.25">
      <c r="A10708" s="89"/>
    </row>
    <row r="10709" spans="1:1" x14ac:dyDescent="0.25">
      <c r="A10709" s="89"/>
    </row>
    <row r="10710" spans="1:1" x14ac:dyDescent="0.25">
      <c r="A10710" s="89"/>
    </row>
    <row r="10711" spans="1:1" x14ac:dyDescent="0.25">
      <c r="A10711" s="89"/>
    </row>
    <row r="10712" spans="1:1" x14ac:dyDescent="0.25">
      <c r="A10712" s="89"/>
    </row>
    <row r="10713" spans="1:1" x14ac:dyDescent="0.25">
      <c r="A10713" s="89"/>
    </row>
    <row r="10714" spans="1:1" x14ac:dyDescent="0.25">
      <c r="A10714" s="89"/>
    </row>
    <row r="10715" spans="1:1" x14ac:dyDescent="0.25">
      <c r="A10715" s="89"/>
    </row>
    <row r="10716" spans="1:1" x14ac:dyDescent="0.25">
      <c r="A10716" s="89"/>
    </row>
    <row r="10717" spans="1:1" x14ac:dyDescent="0.25">
      <c r="A10717" s="89"/>
    </row>
    <row r="10718" spans="1:1" x14ac:dyDescent="0.25">
      <c r="A10718" s="89"/>
    </row>
    <row r="10719" spans="1:1" x14ac:dyDescent="0.25">
      <c r="A10719" s="89"/>
    </row>
    <row r="10720" spans="1:1" x14ac:dyDescent="0.25">
      <c r="A10720" s="89"/>
    </row>
    <row r="10721" spans="1:1" x14ac:dyDescent="0.25">
      <c r="A10721" s="89"/>
    </row>
    <row r="10722" spans="1:1" x14ac:dyDescent="0.25">
      <c r="A10722" s="89"/>
    </row>
    <row r="10723" spans="1:1" x14ac:dyDescent="0.25">
      <c r="A10723" s="89"/>
    </row>
    <row r="10724" spans="1:1" x14ac:dyDescent="0.25">
      <c r="A10724" s="89"/>
    </row>
    <row r="10725" spans="1:1" x14ac:dyDescent="0.25">
      <c r="A10725" s="89"/>
    </row>
    <row r="10726" spans="1:1" x14ac:dyDescent="0.25">
      <c r="A10726" s="89"/>
    </row>
    <row r="10727" spans="1:1" x14ac:dyDescent="0.25">
      <c r="A10727" s="89"/>
    </row>
    <row r="10728" spans="1:1" x14ac:dyDescent="0.25">
      <c r="A10728" s="89"/>
    </row>
    <row r="10729" spans="1:1" x14ac:dyDescent="0.25">
      <c r="A10729" s="89"/>
    </row>
    <row r="10730" spans="1:1" x14ac:dyDescent="0.25">
      <c r="A10730" s="89"/>
    </row>
    <row r="10731" spans="1:1" x14ac:dyDescent="0.25">
      <c r="A10731" s="89"/>
    </row>
    <row r="10732" spans="1:1" x14ac:dyDescent="0.25">
      <c r="A10732" s="89"/>
    </row>
    <row r="10733" spans="1:1" x14ac:dyDescent="0.25">
      <c r="A10733" s="89"/>
    </row>
    <row r="10734" spans="1:1" x14ac:dyDescent="0.25">
      <c r="A10734" s="89"/>
    </row>
    <row r="10735" spans="1:1" x14ac:dyDescent="0.25">
      <c r="A10735" s="89"/>
    </row>
    <row r="10736" spans="1:1" x14ac:dyDescent="0.25">
      <c r="A10736" s="89"/>
    </row>
    <row r="10737" spans="1:1" x14ac:dyDescent="0.25">
      <c r="A10737" s="89"/>
    </row>
    <row r="10738" spans="1:1" x14ac:dyDescent="0.25">
      <c r="A10738" s="89"/>
    </row>
    <row r="10739" spans="1:1" x14ac:dyDescent="0.25">
      <c r="A10739" s="89"/>
    </row>
    <row r="10740" spans="1:1" x14ac:dyDescent="0.25">
      <c r="A10740" s="89"/>
    </row>
    <row r="10741" spans="1:1" x14ac:dyDescent="0.25">
      <c r="A10741" s="89"/>
    </row>
    <row r="10742" spans="1:1" x14ac:dyDescent="0.25">
      <c r="A10742" s="89"/>
    </row>
    <row r="10743" spans="1:1" x14ac:dyDescent="0.25">
      <c r="A10743" s="89"/>
    </row>
    <row r="10744" spans="1:1" x14ac:dyDescent="0.25">
      <c r="A10744" s="89"/>
    </row>
    <row r="10745" spans="1:1" x14ac:dyDescent="0.25">
      <c r="A10745" s="89"/>
    </row>
    <row r="10746" spans="1:1" x14ac:dyDescent="0.25">
      <c r="A10746" s="89"/>
    </row>
    <row r="10747" spans="1:1" x14ac:dyDescent="0.25">
      <c r="A10747" s="89"/>
    </row>
    <row r="10748" spans="1:1" x14ac:dyDescent="0.25">
      <c r="A10748" s="89"/>
    </row>
    <row r="10749" spans="1:1" x14ac:dyDescent="0.25">
      <c r="A10749" s="89"/>
    </row>
    <row r="10750" spans="1:1" x14ac:dyDescent="0.25">
      <c r="A10750" s="89"/>
    </row>
    <row r="10751" spans="1:1" x14ac:dyDescent="0.25">
      <c r="A10751" s="89"/>
    </row>
    <row r="10752" spans="1:1" x14ac:dyDescent="0.25">
      <c r="A10752" s="89"/>
    </row>
    <row r="10753" spans="1:1" x14ac:dyDescent="0.25">
      <c r="A10753" s="89"/>
    </row>
    <row r="10754" spans="1:1" x14ac:dyDescent="0.25">
      <c r="A10754" s="89"/>
    </row>
    <row r="10755" spans="1:1" x14ac:dyDescent="0.25">
      <c r="A10755" s="89"/>
    </row>
    <row r="10756" spans="1:1" x14ac:dyDescent="0.25">
      <c r="A10756" s="89"/>
    </row>
    <row r="10757" spans="1:1" x14ac:dyDescent="0.25">
      <c r="A10757" s="89"/>
    </row>
    <row r="10758" spans="1:1" x14ac:dyDescent="0.25">
      <c r="A10758" s="89"/>
    </row>
    <row r="10759" spans="1:1" x14ac:dyDescent="0.25">
      <c r="A10759" s="89"/>
    </row>
    <row r="10760" spans="1:1" x14ac:dyDescent="0.25">
      <c r="A10760" s="89"/>
    </row>
    <row r="10761" spans="1:1" x14ac:dyDescent="0.25">
      <c r="A10761" s="89"/>
    </row>
    <row r="10762" spans="1:1" x14ac:dyDescent="0.25">
      <c r="A10762" s="89"/>
    </row>
    <row r="10763" spans="1:1" x14ac:dyDescent="0.25">
      <c r="A10763" s="89"/>
    </row>
    <row r="10764" spans="1:1" x14ac:dyDescent="0.25">
      <c r="A10764" s="89"/>
    </row>
    <row r="10765" spans="1:1" x14ac:dyDescent="0.25">
      <c r="A10765" s="89"/>
    </row>
    <row r="10766" spans="1:1" x14ac:dyDescent="0.25">
      <c r="A10766" s="89"/>
    </row>
    <row r="10767" spans="1:1" x14ac:dyDescent="0.25">
      <c r="A10767" s="89"/>
    </row>
    <row r="10768" spans="1:1" x14ac:dyDescent="0.25">
      <c r="A10768" s="89"/>
    </row>
    <row r="10769" spans="1:1" x14ac:dyDescent="0.25">
      <c r="A10769" s="89"/>
    </row>
    <row r="10770" spans="1:1" x14ac:dyDescent="0.25">
      <c r="A10770" s="89"/>
    </row>
    <row r="10771" spans="1:1" x14ac:dyDescent="0.25">
      <c r="A10771" s="89"/>
    </row>
    <row r="10772" spans="1:1" x14ac:dyDescent="0.25">
      <c r="A10772" s="89"/>
    </row>
    <row r="10773" spans="1:1" x14ac:dyDescent="0.25">
      <c r="A10773" s="89"/>
    </row>
    <row r="10774" spans="1:1" x14ac:dyDescent="0.25">
      <c r="A10774" s="89"/>
    </row>
    <row r="10775" spans="1:1" x14ac:dyDescent="0.25">
      <c r="A10775" s="89"/>
    </row>
    <row r="10776" spans="1:1" x14ac:dyDescent="0.25">
      <c r="A10776" s="89"/>
    </row>
    <row r="10777" spans="1:1" x14ac:dyDescent="0.25">
      <c r="A10777" s="89"/>
    </row>
    <row r="10778" spans="1:1" x14ac:dyDescent="0.25">
      <c r="A10778" s="89"/>
    </row>
    <row r="10779" spans="1:1" x14ac:dyDescent="0.25">
      <c r="A10779" s="89"/>
    </row>
    <row r="10780" spans="1:1" x14ac:dyDescent="0.25">
      <c r="A10780" s="89"/>
    </row>
    <row r="10781" spans="1:1" x14ac:dyDescent="0.25">
      <c r="A10781" s="89"/>
    </row>
    <row r="10782" spans="1:1" x14ac:dyDescent="0.25">
      <c r="A10782" s="89"/>
    </row>
    <row r="10783" spans="1:1" x14ac:dyDescent="0.25">
      <c r="A10783" s="89"/>
    </row>
    <row r="10784" spans="1:1" x14ac:dyDescent="0.25">
      <c r="A10784" s="89"/>
    </row>
    <row r="10785" spans="1:1" x14ac:dyDescent="0.25">
      <c r="A10785" s="89"/>
    </row>
    <row r="10786" spans="1:1" x14ac:dyDescent="0.25">
      <c r="A10786" s="89"/>
    </row>
    <row r="10787" spans="1:1" x14ac:dyDescent="0.25">
      <c r="A10787" s="89"/>
    </row>
    <row r="10788" spans="1:1" x14ac:dyDescent="0.25">
      <c r="A10788" s="89"/>
    </row>
    <row r="10789" spans="1:1" x14ac:dyDescent="0.25">
      <c r="A10789" s="89"/>
    </row>
    <row r="10790" spans="1:1" x14ac:dyDescent="0.25">
      <c r="A10790" s="89"/>
    </row>
    <row r="10791" spans="1:1" x14ac:dyDescent="0.25">
      <c r="A10791" s="89"/>
    </row>
    <row r="10792" spans="1:1" x14ac:dyDescent="0.25">
      <c r="A10792" s="89"/>
    </row>
    <row r="10793" spans="1:1" x14ac:dyDescent="0.25">
      <c r="A10793" s="89"/>
    </row>
    <row r="10794" spans="1:1" x14ac:dyDescent="0.25">
      <c r="A10794" s="89"/>
    </row>
    <row r="10795" spans="1:1" x14ac:dyDescent="0.25">
      <c r="A10795" s="89"/>
    </row>
    <row r="10796" spans="1:1" x14ac:dyDescent="0.25">
      <c r="A10796" s="89"/>
    </row>
    <row r="10797" spans="1:1" x14ac:dyDescent="0.25">
      <c r="A10797" s="89"/>
    </row>
    <row r="10798" spans="1:1" x14ac:dyDescent="0.25">
      <c r="A10798" s="89"/>
    </row>
    <row r="10799" spans="1:1" x14ac:dyDescent="0.25">
      <c r="A10799" s="89"/>
    </row>
    <row r="10800" spans="1:1" x14ac:dyDescent="0.25">
      <c r="A10800" s="89"/>
    </row>
    <row r="10801" spans="1:1" x14ac:dyDescent="0.25">
      <c r="A10801" s="89"/>
    </row>
    <row r="10802" spans="1:1" x14ac:dyDescent="0.25">
      <c r="A10802" s="89"/>
    </row>
    <row r="10803" spans="1:1" x14ac:dyDescent="0.25">
      <c r="A10803" s="89"/>
    </row>
    <row r="10804" spans="1:1" x14ac:dyDescent="0.25">
      <c r="A10804" s="89"/>
    </row>
    <row r="10805" spans="1:1" x14ac:dyDescent="0.25">
      <c r="A10805" s="89"/>
    </row>
    <row r="10806" spans="1:1" x14ac:dyDescent="0.25">
      <c r="A10806" s="89"/>
    </row>
    <row r="10807" spans="1:1" x14ac:dyDescent="0.25">
      <c r="A10807" s="89"/>
    </row>
    <row r="10808" spans="1:1" x14ac:dyDescent="0.25">
      <c r="A10808" s="89"/>
    </row>
    <row r="10809" spans="1:1" x14ac:dyDescent="0.25">
      <c r="A10809" s="89"/>
    </row>
    <row r="10810" spans="1:1" x14ac:dyDescent="0.25">
      <c r="A10810" s="89"/>
    </row>
    <row r="10811" spans="1:1" x14ac:dyDescent="0.25">
      <c r="A10811" s="89"/>
    </row>
    <row r="10812" spans="1:1" x14ac:dyDescent="0.25">
      <c r="A10812" s="89"/>
    </row>
    <row r="10813" spans="1:1" x14ac:dyDescent="0.25">
      <c r="A10813" s="89"/>
    </row>
    <row r="10814" spans="1:1" x14ac:dyDescent="0.25">
      <c r="A10814" s="89"/>
    </row>
    <row r="10815" spans="1:1" x14ac:dyDescent="0.25">
      <c r="A10815" s="89"/>
    </row>
    <row r="10816" spans="1:1" x14ac:dyDescent="0.25">
      <c r="A10816" s="89"/>
    </row>
    <row r="10817" spans="1:1" x14ac:dyDescent="0.25">
      <c r="A10817" s="89"/>
    </row>
    <row r="10818" spans="1:1" x14ac:dyDescent="0.25">
      <c r="A10818" s="89"/>
    </row>
    <row r="10819" spans="1:1" x14ac:dyDescent="0.25">
      <c r="A10819" s="89"/>
    </row>
    <row r="10820" spans="1:1" x14ac:dyDescent="0.25">
      <c r="A10820" s="89"/>
    </row>
    <row r="10821" spans="1:1" x14ac:dyDescent="0.25">
      <c r="A10821" s="89"/>
    </row>
    <row r="10822" spans="1:1" x14ac:dyDescent="0.25">
      <c r="A10822" s="89"/>
    </row>
    <row r="10823" spans="1:1" x14ac:dyDescent="0.25">
      <c r="A10823" s="89"/>
    </row>
    <row r="10824" spans="1:1" x14ac:dyDescent="0.25">
      <c r="A10824" s="89"/>
    </row>
    <row r="10825" spans="1:1" x14ac:dyDescent="0.25">
      <c r="A10825" s="89"/>
    </row>
    <row r="10826" spans="1:1" x14ac:dyDescent="0.25">
      <c r="A10826" s="89"/>
    </row>
    <row r="10827" spans="1:1" x14ac:dyDescent="0.25">
      <c r="A10827" s="89"/>
    </row>
    <row r="10828" spans="1:1" x14ac:dyDescent="0.25">
      <c r="A10828" s="89"/>
    </row>
    <row r="10829" spans="1:1" x14ac:dyDescent="0.25">
      <c r="A10829" s="89"/>
    </row>
    <row r="10830" spans="1:1" x14ac:dyDescent="0.25">
      <c r="A10830" s="89"/>
    </row>
    <row r="10831" spans="1:1" x14ac:dyDescent="0.25">
      <c r="A10831" s="89"/>
    </row>
    <row r="10832" spans="1:1" x14ac:dyDescent="0.25">
      <c r="A10832" s="89"/>
    </row>
    <row r="10833" spans="1:1" x14ac:dyDescent="0.25">
      <c r="A10833" s="89"/>
    </row>
    <row r="10834" spans="1:1" x14ac:dyDescent="0.25">
      <c r="A10834" s="89"/>
    </row>
    <row r="10835" spans="1:1" x14ac:dyDescent="0.25">
      <c r="A10835" s="89"/>
    </row>
    <row r="10836" spans="1:1" x14ac:dyDescent="0.25">
      <c r="A10836" s="89"/>
    </row>
    <row r="10837" spans="1:1" x14ac:dyDescent="0.25">
      <c r="A10837" s="89"/>
    </row>
    <row r="10838" spans="1:1" x14ac:dyDescent="0.25">
      <c r="A10838" s="89"/>
    </row>
    <row r="10839" spans="1:1" x14ac:dyDescent="0.25">
      <c r="A10839" s="89"/>
    </row>
    <row r="10840" spans="1:1" x14ac:dyDescent="0.25">
      <c r="A10840" s="89"/>
    </row>
    <row r="10841" spans="1:1" x14ac:dyDescent="0.25">
      <c r="A10841" s="89"/>
    </row>
    <row r="10842" spans="1:1" x14ac:dyDescent="0.25">
      <c r="A10842" s="89"/>
    </row>
    <row r="10843" spans="1:1" x14ac:dyDescent="0.25">
      <c r="A10843" s="89"/>
    </row>
    <row r="10844" spans="1:1" x14ac:dyDescent="0.25">
      <c r="A10844" s="89"/>
    </row>
    <row r="10845" spans="1:1" x14ac:dyDescent="0.25">
      <c r="A10845" s="89"/>
    </row>
    <row r="10846" spans="1:1" x14ac:dyDescent="0.25">
      <c r="A10846" s="89"/>
    </row>
    <row r="10847" spans="1:1" x14ac:dyDescent="0.25">
      <c r="A10847" s="89"/>
    </row>
    <row r="10848" spans="1:1" x14ac:dyDescent="0.25">
      <c r="A10848" s="89"/>
    </row>
    <row r="10849" spans="1:1" x14ac:dyDescent="0.25">
      <c r="A10849" s="89"/>
    </row>
    <row r="10850" spans="1:1" x14ac:dyDescent="0.25">
      <c r="A10850" s="89"/>
    </row>
    <row r="10851" spans="1:1" x14ac:dyDescent="0.25">
      <c r="A10851" s="89"/>
    </row>
    <row r="10852" spans="1:1" x14ac:dyDescent="0.25">
      <c r="A10852" s="89"/>
    </row>
    <row r="10853" spans="1:1" x14ac:dyDescent="0.25">
      <c r="A10853" s="89"/>
    </row>
    <row r="10854" spans="1:1" x14ac:dyDescent="0.25">
      <c r="A10854" s="89"/>
    </row>
    <row r="10855" spans="1:1" x14ac:dyDescent="0.25">
      <c r="A10855" s="89"/>
    </row>
    <row r="10856" spans="1:1" x14ac:dyDescent="0.25">
      <c r="A10856" s="89"/>
    </row>
    <row r="10857" spans="1:1" x14ac:dyDescent="0.25">
      <c r="A10857" s="89"/>
    </row>
    <row r="10858" spans="1:1" x14ac:dyDescent="0.25">
      <c r="A10858" s="89"/>
    </row>
    <row r="10859" spans="1:1" x14ac:dyDescent="0.25">
      <c r="A10859" s="89"/>
    </row>
    <row r="10860" spans="1:1" x14ac:dyDescent="0.25">
      <c r="A10860" s="89"/>
    </row>
    <row r="10861" spans="1:1" x14ac:dyDescent="0.25">
      <c r="A10861" s="89"/>
    </row>
    <row r="10862" spans="1:1" x14ac:dyDescent="0.25">
      <c r="A10862" s="89"/>
    </row>
    <row r="10863" spans="1:1" x14ac:dyDescent="0.25">
      <c r="A10863" s="89"/>
    </row>
    <row r="10864" spans="1:1" x14ac:dyDescent="0.25">
      <c r="A10864" s="89"/>
    </row>
    <row r="10865" spans="1:1" x14ac:dyDescent="0.25">
      <c r="A10865" s="89"/>
    </row>
    <row r="10866" spans="1:1" x14ac:dyDescent="0.25">
      <c r="A10866" s="89"/>
    </row>
    <row r="10867" spans="1:1" x14ac:dyDescent="0.25">
      <c r="A10867" s="89"/>
    </row>
    <row r="10868" spans="1:1" x14ac:dyDescent="0.25">
      <c r="A10868" s="89"/>
    </row>
    <row r="10869" spans="1:1" x14ac:dyDescent="0.25">
      <c r="A10869" s="89"/>
    </row>
    <row r="10870" spans="1:1" x14ac:dyDescent="0.25">
      <c r="A10870" s="89"/>
    </row>
    <row r="10871" spans="1:1" x14ac:dyDescent="0.25">
      <c r="A10871" s="89"/>
    </row>
    <row r="10872" spans="1:1" x14ac:dyDescent="0.25">
      <c r="A10872" s="89"/>
    </row>
    <row r="10873" spans="1:1" x14ac:dyDescent="0.25">
      <c r="A10873" s="89"/>
    </row>
    <row r="10874" spans="1:1" x14ac:dyDescent="0.25">
      <c r="A10874" s="89"/>
    </row>
    <row r="10875" spans="1:1" x14ac:dyDescent="0.25">
      <c r="A10875" s="89"/>
    </row>
    <row r="10876" spans="1:1" x14ac:dyDescent="0.25">
      <c r="A10876" s="89"/>
    </row>
    <row r="10877" spans="1:1" x14ac:dyDescent="0.25">
      <c r="A10877" s="89"/>
    </row>
    <row r="10878" spans="1:1" x14ac:dyDescent="0.25">
      <c r="A10878" s="89"/>
    </row>
    <row r="10879" spans="1:1" x14ac:dyDescent="0.25">
      <c r="A10879" s="89"/>
    </row>
    <row r="10880" spans="1:1" x14ac:dyDescent="0.25">
      <c r="A10880" s="89"/>
    </row>
    <row r="10881" spans="1:1" x14ac:dyDescent="0.25">
      <c r="A10881" s="89"/>
    </row>
    <row r="10882" spans="1:1" x14ac:dyDescent="0.25">
      <c r="A10882" s="89"/>
    </row>
    <row r="10883" spans="1:1" x14ac:dyDescent="0.25">
      <c r="A10883" s="89"/>
    </row>
    <row r="10884" spans="1:1" x14ac:dyDescent="0.25">
      <c r="A10884" s="89"/>
    </row>
    <row r="10885" spans="1:1" x14ac:dyDescent="0.25">
      <c r="A10885" s="89"/>
    </row>
    <row r="10886" spans="1:1" x14ac:dyDescent="0.25">
      <c r="A10886" s="89"/>
    </row>
    <row r="10887" spans="1:1" x14ac:dyDescent="0.25">
      <c r="A10887" s="89"/>
    </row>
    <row r="10888" spans="1:1" x14ac:dyDescent="0.25">
      <c r="A10888" s="89"/>
    </row>
    <row r="10889" spans="1:1" x14ac:dyDescent="0.25">
      <c r="A10889" s="89"/>
    </row>
    <row r="10890" spans="1:1" x14ac:dyDescent="0.25">
      <c r="A10890" s="89"/>
    </row>
    <row r="10891" spans="1:1" x14ac:dyDescent="0.25">
      <c r="A10891" s="89"/>
    </row>
    <row r="10892" spans="1:1" x14ac:dyDescent="0.25">
      <c r="A10892" s="89"/>
    </row>
    <row r="10893" spans="1:1" x14ac:dyDescent="0.25">
      <c r="A10893" s="89"/>
    </row>
    <row r="10894" spans="1:1" x14ac:dyDescent="0.25">
      <c r="A10894" s="89"/>
    </row>
    <row r="10895" spans="1:1" x14ac:dyDescent="0.25">
      <c r="A10895" s="89"/>
    </row>
    <row r="10896" spans="1:1" x14ac:dyDescent="0.25">
      <c r="A10896" s="89"/>
    </row>
    <row r="10897" spans="1:1" x14ac:dyDescent="0.25">
      <c r="A10897" s="89"/>
    </row>
    <row r="10898" spans="1:1" x14ac:dyDescent="0.25">
      <c r="A10898" s="89"/>
    </row>
    <row r="10899" spans="1:1" x14ac:dyDescent="0.25">
      <c r="A10899" s="89"/>
    </row>
    <row r="10900" spans="1:1" x14ac:dyDescent="0.25">
      <c r="A10900" s="89"/>
    </row>
    <row r="10901" spans="1:1" x14ac:dyDescent="0.25">
      <c r="A10901" s="89"/>
    </row>
    <row r="10902" spans="1:1" x14ac:dyDescent="0.25">
      <c r="A10902" s="89"/>
    </row>
    <row r="10903" spans="1:1" x14ac:dyDescent="0.25">
      <c r="A10903" s="89"/>
    </row>
    <row r="10904" spans="1:1" x14ac:dyDescent="0.25">
      <c r="A10904" s="89"/>
    </row>
    <row r="10905" spans="1:1" x14ac:dyDescent="0.25">
      <c r="A10905" s="89"/>
    </row>
    <row r="10906" spans="1:1" x14ac:dyDescent="0.25">
      <c r="A10906" s="89"/>
    </row>
    <row r="10907" spans="1:1" x14ac:dyDescent="0.25">
      <c r="A10907" s="89"/>
    </row>
    <row r="10908" spans="1:1" x14ac:dyDescent="0.25">
      <c r="A10908" s="89"/>
    </row>
    <row r="10909" spans="1:1" x14ac:dyDescent="0.25">
      <c r="A10909" s="89"/>
    </row>
    <row r="10910" spans="1:1" x14ac:dyDescent="0.25">
      <c r="A10910" s="89"/>
    </row>
    <row r="10911" spans="1:1" x14ac:dyDescent="0.25">
      <c r="A10911" s="89"/>
    </row>
    <row r="10912" spans="1:1" x14ac:dyDescent="0.25">
      <c r="A10912" s="89"/>
    </row>
    <row r="10913" spans="1:1" x14ac:dyDescent="0.25">
      <c r="A10913" s="89"/>
    </row>
    <row r="10914" spans="1:1" x14ac:dyDescent="0.25">
      <c r="A10914" s="89"/>
    </row>
    <row r="10915" spans="1:1" x14ac:dyDescent="0.25">
      <c r="A10915" s="89"/>
    </row>
    <row r="10916" spans="1:1" x14ac:dyDescent="0.25">
      <c r="A10916" s="89"/>
    </row>
    <row r="10917" spans="1:1" x14ac:dyDescent="0.25">
      <c r="A10917" s="89"/>
    </row>
    <row r="10918" spans="1:1" x14ac:dyDescent="0.25">
      <c r="A10918" s="89"/>
    </row>
    <row r="10919" spans="1:1" x14ac:dyDescent="0.25">
      <c r="A10919" s="89"/>
    </row>
    <row r="10920" spans="1:1" x14ac:dyDescent="0.25">
      <c r="A10920" s="89"/>
    </row>
    <row r="10921" spans="1:1" x14ac:dyDescent="0.25">
      <c r="A10921" s="89"/>
    </row>
    <row r="10922" spans="1:1" x14ac:dyDescent="0.25">
      <c r="A10922" s="89"/>
    </row>
    <row r="10923" spans="1:1" x14ac:dyDescent="0.25">
      <c r="A10923" s="89"/>
    </row>
    <row r="10924" spans="1:1" x14ac:dyDescent="0.25">
      <c r="A10924" s="89"/>
    </row>
    <row r="10925" spans="1:1" x14ac:dyDescent="0.25">
      <c r="A10925" s="89"/>
    </row>
    <row r="10926" spans="1:1" x14ac:dyDescent="0.25">
      <c r="A10926" s="89"/>
    </row>
    <row r="10927" spans="1:1" x14ac:dyDescent="0.25">
      <c r="A10927" s="89"/>
    </row>
    <row r="10928" spans="1:1" x14ac:dyDescent="0.25">
      <c r="A10928" s="89"/>
    </row>
    <row r="10929" spans="1:1" x14ac:dyDescent="0.25">
      <c r="A10929" s="89"/>
    </row>
    <row r="10930" spans="1:1" x14ac:dyDescent="0.25">
      <c r="A10930" s="89"/>
    </row>
    <row r="10931" spans="1:1" x14ac:dyDescent="0.25">
      <c r="A10931" s="89"/>
    </row>
    <row r="10932" spans="1:1" x14ac:dyDescent="0.25">
      <c r="A10932" s="89"/>
    </row>
    <row r="10933" spans="1:1" x14ac:dyDescent="0.25">
      <c r="A10933" s="89"/>
    </row>
    <row r="10934" spans="1:1" x14ac:dyDescent="0.25">
      <c r="A10934" s="89"/>
    </row>
    <row r="10935" spans="1:1" x14ac:dyDescent="0.25">
      <c r="A10935" s="89"/>
    </row>
    <row r="10936" spans="1:1" x14ac:dyDescent="0.25">
      <c r="A10936" s="89"/>
    </row>
    <row r="10937" spans="1:1" x14ac:dyDescent="0.25">
      <c r="A10937" s="89"/>
    </row>
    <row r="10938" spans="1:1" x14ac:dyDescent="0.25">
      <c r="A10938" s="89"/>
    </row>
    <row r="10939" spans="1:1" x14ac:dyDescent="0.25">
      <c r="A10939" s="89"/>
    </row>
    <row r="10940" spans="1:1" x14ac:dyDescent="0.25">
      <c r="A10940" s="89"/>
    </row>
    <row r="10941" spans="1:1" x14ac:dyDescent="0.25">
      <c r="A10941" s="89"/>
    </row>
    <row r="10942" spans="1:1" x14ac:dyDescent="0.25">
      <c r="A10942" s="89"/>
    </row>
    <row r="10943" spans="1:1" x14ac:dyDescent="0.25">
      <c r="A10943" s="89"/>
    </row>
    <row r="10944" spans="1:1" x14ac:dyDescent="0.25">
      <c r="A10944" s="89"/>
    </row>
    <row r="10945" spans="1:1" x14ac:dyDescent="0.25">
      <c r="A10945" s="89"/>
    </row>
    <row r="10946" spans="1:1" x14ac:dyDescent="0.25">
      <c r="A10946" s="89"/>
    </row>
    <row r="10947" spans="1:1" x14ac:dyDescent="0.25">
      <c r="A10947" s="89"/>
    </row>
    <row r="10948" spans="1:1" x14ac:dyDescent="0.25">
      <c r="A10948" s="89"/>
    </row>
    <row r="10949" spans="1:1" x14ac:dyDescent="0.25">
      <c r="A10949" s="89"/>
    </row>
    <row r="10950" spans="1:1" x14ac:dyDescent="0.25">
      <c r="A10950" s="89"/>
    </row>
    <row r="10951" spans="1:1" x14ac:dyDescent="0.25">
      <c r="A10951" s="89"/>
    </row>
    <row r="10952" spans="1:1" x14ac:dyDescent="0.25">
      <c r="A10952" s="89"/>
    </row>
    <row r="10953" spans="1:1" x14ac:dyDescent="0.25">
      <c r="A10953" s="89"/>
    </row>
    <row r="10954" spans="1:1" x14ac:dyDescent="0.25">
      <c r="A10954" s="89"/>
    </row>
    <row r="10955" spans="1:1" x14ac:dyDescent="0.25">
      <c r="A10955" s="89"/>
    </row>
    <row r="10956" spans="1:1" x14ac:dyDescent="0.25">
      <c r="A10956" s="89"/>
    </row>
    <row r="10957" spans="1:1" x14ac:dyDescent="0.25">
      <c r="A10957" s="89"/>
    </row>
    <row r="10958" spans="1:1" x14ac:dyDescent="0.25">
      <c r="A10958" s="89"/>
    </row>
    <row r="10959" spans="1:1" x14ac:dyDescent="0.25">
      <c r="A10959" s="89"/>
    </row>
    <row r="10960" spans="1:1" x14ac:dyDescent="0.25">
      <c r="A10960" s="89"/>
    </row>
    <row r="10961" spans="1:1" x14ac:dyDescent="0.25">
      <c r="A10961" s="89"/>
    </row>
    <row r="10962" spans="1:1" x14ac:dyDescent="0.25">
      <c r="A10962" s="89"/>
    </row>
    <row r="10963" spans="1:1" x14ac:dyDescent="0.25">
      <c r="A10963" s="89"/>
    </row>
    <row r="10964" spans="1:1" x14ac:dyDescent="0.25">
      <c r="A10964" s="89"/>
    </row>
    <row r="10965" spans="1:1" x14ac:dyDescent="0.25">
      <c r="A10965" s="89"/>
    </row>
    <row r="10966" spans="1:1" x14ac:dyDescent="0.25">
      <c r="A10966" s="89"/>
    </row>
    <row r="10967" spans="1:1" x14ac:dyDescent="0.25">
      <c r="A10967" s="89"/>
    </row>
    <row r="10968" spans="1:1" x14ac:dyDescent="0.25">
      <c r="A10968" s="89"/>
    </row>
    <row r="10969" spans="1:1" x14ac:dyDescent="0.25">
      <c r="A10969" s="89"/>
    </row>
    <row r="10970" spans="1:1" x14ac:dyDescent="0.25">
      <c r="A10970" s="89"/>
    </row>
    <row r="10971" spans="1:1" x14ac:dyDescent="0.25">
      <c r="A10971" s="89"/>
    </row>
    <row r="10972" spans="1:1" x14ac:dyDescent="0.25">
      <c r="A10972" s="89"/>
    </row>
    <row r="10973" spans="1:1" x14ac:dyDescent="0.25">
      <c r="A10973" s="89"/>
    </row>
    <row r="10974" spans="1:1" x14ac:dyDescent="0.25">
      <c r="A10974" s="89"/>
    </row>
    <row r="10975" spans="1:1" x14ac:dyDescent="0.25">
      <c r="A10975" s="89"/>
    </row>
    <row r="10976" spans="1:1" x14ac:dyDescent="0.25">
      <c r="A10976" s="89"/>
    </row>
    <row r="10977" spans="1:1" x14ac:dyDescent="0.25">
      <c r="A10977" s="89"/>
    </row>
    <row r="10978" spans="1:1" x14ac:dyDescent="0.25">
      <c r="A10978" s="89"/>
    </row>
    <row r="10979" spans="1:1" x14ac:dyDescent="0.25">
      <c r="A10979" s="89"/>
    </row>
    <row r="10980" spans="1:1" x14ac:dyDescent="0.25">
      <c r="A10980" s="89"/>
    </row>
    <row r="10981" spans="1:1" x14ac:dyDescent="0.25">
      <c r="A10981" s="89"/>
    </row>
    <row r="10982" spans="1:1" x14ac:dyDescent="0.25">
      <c r="A10982" s="89"/>
    </row>
    <row r="10983" spans="1:1" x14ac:dyDescent="0.25">
      <c r="A10983" s="89"/>
    </row>
    <row r="10984" spans="1:1" x14ac:dyDescent="0.25">
      <c r="A10984" s="89"/>
    </row>
    <row r="10985" spans="1:1" x14ac:dyDescent="0.25">
      <c r="A10985" s="89"/>
    </row>
    <row r="10986" spans="1:1" x14ac:dyDescent="0.25">
      <c r="A10986" s="89"/>
    </row>
    <row r="10987" spans="1:1" x14ac:dyDescent="0.25">
      <c r="A10987" s="89"/>
    </row>
    <row r="10988" spans="1:1" x14ac:dyDescent="0.25">
      <c r="A10988" s="89"/>
    </row>
    <row r="10989" spans="1:1" x14ac:dyDescent="0.25">
      <c r="A10989" s="89"/>
    </row>
    <row r="10990" spans="1:1" x14ac:dyDescent="0.25">
      <c r="A10990" s="89"/>
    </row>
    <row r="10991" spans="1:1" x14ac:dyDescent="0.25">
      <c r="A10991" s="89"/>
    </row>
    <row r="10992" spans="1:1" x14ac:dyDescent="0.25">
      <c r="A10992" s="89"/>
    </row>
    <row r="10993" spans="1:1" x14ac:dyDescent="0.25">
      <c r="A10993" s="89"/>
    </row>
    <row r="10994" spans="1:1" x14ac:dyDescent="0.25">
      <c r="A10994" s="89"/>
    </row>
    <row r="10995" spans="1:1" x14ac:dyDescent="0.25">
      <c r="A10995" s="89"/>
    </row>
    <row r="10996" spans="1:1" x14ac:dyDescent="0.25">
      <c r="A10996" s="89"/>
    </row>
    <row r="10997" spans="1:1" x14ac:dyDescent="0.25">
      <c r="A10997" s="89"/>
    </row>
    <row r="10998" spans="1:1" x14ac:dyDescent="0.25">
      <c r="A10998" s="89"/>
    </row>
    <row r="10999" spans="1:1" x14ac:dyDescent="0.25">
      <c r="A10999" s="89"/>
    </row>
    <row r="11000" spans="1:1" x14ac:dyDescent="0.25">
      <c r="A11000" s="89"/>
    </row>
    <row r="11001" spans="1:1" x14ac:dyDescent="0.25">
      <c r="A11001" s="89"/>
    </row>
    <row r="11002" spans="1:1" x14ac:dyDescent="0.25">
      <c r="A11002" s="89"/>
    </row>
    <row r="11003" spans="1:1" x14ac:dyDescent="0.25">
      <c r="A11003" s="89"/>
    </row>
    <row r="11004" spans="1:1" x14ac:dyDescent="0.25">
      <c r="A11004" s="89"/>
    </row>
    <row r="11005" spans="1:1" x14ac:dyDescent="0.25">
      <c r="A11005" s="89"/>
    </row>
    <row r="11006" spans="1:1" x14ac:dyDescent="0.25">
      <c r="A11006" s="89"/>
    </row>
    <row r="11007" spans="1:1" x14ac:dyDescent="0.25">
      <c r="A11007" s="89"/>
    </row>
    <row r="11008" spans="1:1" x14ac:dyDescent="0.25">
      <c r="A11008" s="89"/>
    </row>
    <row r="11009" spans="1:1" x14ac:dyDescent="0.25">
      <c r="A11009" s="89"/>
    </row>
    <row r="11010" spans="1:1" x14ac:dyDescent="0.25">
      <c r="A11010" s="89"/>
    </row>
    <row r="11011" spans="1:1" x14ac:dyDescent="0.25">
      <c r="A11011" s="89"/>
    </row>
    <row r="11012" spans="1:1" x14ac:dyDescent="0.25">
      <c r="A11012" s="89"/>
    </row>
    <row r="11013" spans="1:1" x14ac:dyDescent="0.25">
      <c r="A11013" s="89"/>
    </row>
    <row r="11014" spans="1:1" x14ac:dyDescent="0.25">
      <c r="A11014" s="89"/>
    </row>
    <row r="11015" spans="1:1" x14ac:dyDescent="0.25">
      <c r="A11015" s="89"/>
    </row>
    <row r="11016" spans="1:1" x14ac:dyDescent="0.25">
      <c r="A11016" s="89"/>
    </row>
    <row r="11017" spans="1:1" x14ac:dyDescent="0.25">
      <c r="A11017" s="89"/>
    </row>
    <row r="11018" spans="1:1" x14ac:dyDescent="0.25">
      <c r="A11018" s="89"/>
    </row>
    <row r="11019" spans="1:1" x14ac:dyDescent="0.25">
      <c r="A11019" s="89"/>
    </row>
    <row r="11020" spans="1:1" x14ac:dyDescent="0.25">
      <c r="A11020" s="89"/>
    </row>
    <row r="11021" spans="1:1" x14ac:dyDescent="0.25">
      <c r="A11021" s="89"/>
    </row>
    <row r="11022" spans="1:1" x14ac:dyDescent="0.25">
      <c r="A11022" s="89"/>
    </row>
    <row r="11023" spans="1:1" x14ac:dyDescent="0.25">
      <c r="A11023" s="89"/>
    </row>
    <row r="11024" spans="1:1" x14ac:dyDescent="0.25">
      <c r="A11024" s="89"/>
    </row>
    <row r="11025" spans="1:1" x14ac:dyDescent="0.25">
      <c r="A11025" s="89"/>
    </row>
    <row r="11026" spans="1:1" x14ac:dyDescent="0.25">
      <c r="A11026" s="89"/>
    </row>
    <row r="11027" spans="1:1" x14ac:dyDescent="0.25">
      <c r="A11027" s="89"/>
    </row>
    <row r="11028" spans="1:1" x14ac:dyDescent="0.25">
      <c r="A11028" s="89"/>
    </row>
    <row r="11029" spans="1:1" x14ac:dyDescent="0.25">
      <c r="A11029" s="89"/>
    </row>
    <row r="11030" spans="1:1" x14ac:dyDescent="0.25">
      <c r="A11030" s="89"/>
    </row>
    <row r="11031" spans="1:1" x14ac:dyDescent="0.25">
      <c r="A11031" s="89"/>
    </row>
    <row r="11032" spans="1:1" x14ac:dyDescent="0.25">
      <c r="A11032" s="89"/>
    </row>
    <row r="11033" spans="1:1" x14ac:dyDescent="0.25">
      <c r="A11033" s="89"/>
    </row>
    <row r="11034" spans="1:1" x14ac:dyDescent="0.25">
      <c r="A11034" s="89"/>
    </row>
    <row r="11035" spans="1:1" x14ac:dyDescent="0.25">
      <c r="A11035" s="89"/>
    </row>
    <row r="11036" spans="1:1" x14ac:dyDescent="0.25">
      <c r="A11036" s="89"/>
    </row>
    <row r="11037" spans="1:1" x14ac:dyDescent="0.25">
      <c r="A11037" s="89"/>
    </row>
    <row r="11038" spans="1:1" x14ac:dyDescent="0.25">
      <c r="A11038" s="89"/>
    </row>
    <row r="11039" spans="1:1" x14ac:dyDescent="0.25">
      <c r="A11039" s="89"/>
    </row>
    <row r="11040" spans="1:1" x14ac:dyDescent="0.25">
      <c r="A11040" s="89"/>
    </row>
    <row r="11041" spans="1:1" x14ac:dyDescent="0.25">
      <c r="A11041" s="89"/>
    </row>
    <row r="11042" spans="1:1" x14ac:dyDescent="0.25">
      <c r="A11042" s="89"/>
    </row>
    <row r="11043" spans="1:1" x14ac:dyDescent="0.25">
      <c r="A11043" s="89"/>
    </row>
    <row r="11044" spans="1:1" x14ac:dyDescent="0.25">
      <c r="A11044" s="89"/>
    </row>
    <row r="11045" spans="1:1" x14ac:dyDescent="0.25">
      <c r="A11045" s="89"/>
    </row>
    <row r="11046" spans="1:1" x14ac:dyDescent="0.25">
      <c r="A11046" s="89"/>
    </row>
    <row r="11047" spans="1:1" x14ac:dyDescent="0.25">
      <c r="A11047" s="89"/>
    </row>
    <row r="11048" spans="1:1" x14ac:dyDescent="0.25">
      <c r="A11048" s="89"/>
    </row>
    <row r="11049" spans="1:1" x14ac:dyDescent="0.25">
      <c r="A11049" s="89"/>
    </row>
    <row r="11050" spans="1:1" x14ac:dyDescent="0.25">
      <c r="A11050" s="89"/>
    </row>
    <row r="11051" spans="1:1" x14ac:dyDescent="0.25">
      <c r="A11051" s="89"/>
    </row>
    <row r="11052" spans="1:1" x14ac:dyDescent="0.25">
      <c r="A11052" s="89"/>
    </row>
    <row r="11053" spans="1:1" x14ac:dyDescent="0.25">
      <c r="A11053" s="89"/>
    </row>
    <row r="11054" spans="1:1" x14ac:dyDescent="0.25">
      <c r="A11054" s="89"/>
    </row>
    <row r="11055" spans="1:1" x14ac:dyDescent="0.25">
      <c r="A11055" s="89"/>
    </row>
    <row r="11056" spans="1:1" x14ac:dyDescent="0.25">
      <c r="A11056" s="89"/>
    </row>
    <row r="11057" spans="1:1" x14ac:dyDescent="0.25">
      <c r="A11057" s="89"/>
    </row>
    <row r="11058" spans="1:1" x14ac:dyDescent="0.25">
      <c r="A11058" s="89"/>
    </row>
    <row r="11059" spans="1:1" x14ac:dyDescent="0.25">
      <c r="A11059" s="89"/>
    </row>
    <row r="11060" spans="1:1" x14ac:dyDescent="0.25">
      <c r="A11060" s="89"/>
    </row>
    <row r="11061" spans="1:1" x14ac:dyDescent="0.25">
      <c r="A11061" s="89"/>
    </row>
    <row r="11062" spans="1:1" x14ac:dyDescent="0.25">
      <c r="A11062" s="89"/>
    </row>
    <row r="11063" spans="1:1" x14ac:dyDescent="0.25">
      <c r="A11063" s="89"/>
    </row>
    <row r="11064" spans="1:1" x14ac:dyDescent="0.25">
      <c r="A11064" s="89"/>
    </row>
    <row r="11065" spans="1:1" x14ac:dyDescent="0.25">
      <c r="A11065" s="89"/>
    </row>
    <row r="11066" spans="1:1" x14ac:dyDescent="0.25">
      <c r="A11066" s="89"/>
    </row>
    <row r="11067" spans="1:1" x14ac:dyDescent="0.25">
      <c r="A11067" s="89"/>
    </row>
    <row r="11068" spans="1:1" x14ac:dyDescent="0.25">
      <c r="A11068" s="89"/>
    </row>
    <row r="11069" spans="1:1" x14ac:dyDescent="0.25">
      <c r="A11069" s="89"/>
    </row>
    <row r="11070" spans="1:1" x14ac:dyDescent="0.25">
      <c r="A11070" s="89"/>
    </row>
    <row r="11071" spans="1:1" x14ac:dyDescent="0.25">
      <c r="A11071" s="89"/>
    </row>
    <row r="11072" spans="1:1" x14ac:dyDescent="0.25">
      <c r="A11072" s="89"/>
    </row>
    <row r="11073" spans="1:1" x14ac:dyDescent="0.25">
      <c r="A11073" s="89"/>
    </row>
    <row r="11074" spans="1:1" x14ac:dyDescent="0.25">
      <c r="A11074" s="89"/>
    </row>
    <row r="11075" spans="1:1" x14ac:dyDescent="0.25">
      <c r="A11075" s="89"/>
    </row>
    <row r="11076" spans="1:1" x14ac:dyDescent="0.25">
      <c r="A11076" s="89"/>
    </row>
    <row r="11077" spans="1:1" x14ac:dyDescent="0.25">
      <c r="A11077" s="89"/>
    </row>
    <row r="11078" spans="1:1" x14ac:dyDescent="0.25">
      <c r="A11078" s="89"/>
    </row>
    <row r="11079" spans="1:1" x14ac:dyDescent="0.25">
      <c r="A11079" s="89"/>
    </row>
    <row r="11080" spans="1:1" x14ac:dyDescent="0.25">
      <c r="A11080" s="89"/>
    </row>
    <row r="11081" spans="1:1" x14ac:dyDescent="0.25">
      <c r="A11081" s="89"/>
    </row>
    <row r="11082" spans="1:1" x14ac:dyDescent="0.25">
      <c r="A11082" s="89"/>
    </row>
    <row r="11083" spans="1:1" x14ac:dyDescent="0.25">
      <c r="A11083" s="89"/>
    </row>
    <row r="11084" spans="1:1" x14ac:dyDescent="0.25">
      <c r="A11084" s="89"/>
    </row>
    <row r="11085" spans="1:1" x14ac:dyDescent="0.25">
      <c r="A11085" s="89"/>
    </row>
    <row r="11086" spans="1:1" x14ac:dyDescent="0.25">
      <c r="A11086" s="89"/>
    </row>
    <row r="11087" spans="1:1" x14ac:dyDescent="0.25">
      <c r="A11087" s="89"/>
    </row>
    <row r="11088" spans="1:1" x14ac:dyDescent="0.25">
      <c r="A11088" s="89"/>
    </row>
    <row r="11089" spans="1:1" x14ac:dyDescent="0.25">
      <c r="A11089" s="89"/>
    </row>
    <row r="11090" spans="1:1" x14ac:dyDescent="0.25">
      <c r="A11090" s="89"/>
    </row>
    <row r="11091" spans="1:1" x14ac:dyDescent="0.25">
      <c r="A11091" s="89"/>
    </row>
    <row r="11092" spans="1:1" x14ac:dyDescent="0.25">
      <c r="A11092" s="89"/>
    </row>
    <row r="11093" spans="1:1" x14ac:dyDescent="0.25">
      <c r="A11093" s="89"/>
    </row>
    <row r="11094" spans="1:1" x14ac:dyDescent="0.25">
      <c r="A11094" s="89"/>
    </row>
    <row r="11095" spans="1:1" x14ac:dyDescent="0.25">
      <c r="A11095" s="89"/>
    </row>
    <row r="11096" spans="1:1" x14ac:dyDescent="0.25">
      <c r="A11096" s="89"/>
    </row>
    <row r="11097" spans="1:1" x14ac:dyDescent="0.25">
      <c r="A11097" s="89"/>
    </row>
    <row r="11098" spans="1:1" x14ac:dyDescent="0.25">
      <c r="A11098" s="89"/>
    </row>
    <row r="11099" spans="1:1" x14ac:dyDescent="0.25">
      <c r="A11099" s="89"/>
    </row>
    <row r="11100" spans="1:1" x14ac:dyDescent="0.25">
      <c r="A11100" s="89"/>
    </row>
    <row r="11101" spans="1:1" x14ac:dyDescent="0.25">
      <c r="A11101" s="89"/>
    </row>
    <row r="11102" spans="1:1" x14ac:dyDescent="0.25">
      <c r="A11102" s="89"/>
    </row>
    <row r="11103" spans="1:1" x14ac:dyDescent="0.25">
      <c r="A11103" s="89"/>
    </row>
    <row r="11104" spans="1:1" x14ac:dyDescent="0.25">
      <c r="A11104" s="89"/>
    </row>
    <row r="11105" spans="1:1" x14ac:dyDescent="0.25">
      <c r="A11105" s="89"/>
    </row>
    <row r="11106" spans="1:1" x14ac:dyDescent="0.25">
      <c r="A11106" s="89"/>
    </row>
    <row r="11107" spans="1:1" x14ac:dyDescent="0.25">
      <c r="A11107" s="89"/>
    </row>
    <row r="11108" spans="1:1" x14ac:dyDescent="0.25">
      <c r="A11108" s="89"/>
    </row>
    <row r="11109" spans="1:1" x14ac:dyDescent="0.25">
      <c r="A11109" s="89"/>
    </row>
    <row r="11110" spans="1:1" x14ac:dyDescent="0.25">
      <c r="A11110" s="89"/>
    </row>
    <row r="11111" spans="1:1" x14ac:dyDescent="0.25">
      <c r="A11111" s="89"/>
    </row>
    <row r="11112" spans="1:1" x14ac:dyDescent="0.25">
      <c r="A11112" s="89"/>
    </row>
    <row r="11113" spans="1:1" x14ac:dyDescent="0.25">
      <c r="A11113" s="89"/>
    </row>
    <row r="11114" spans="1:1" x14ac:dyDescent="0.25">
      <c r="A11114" s="89"/>
    </row>
    <row r="11115" spans="1:1" x14ac:dyDescent="0.25">
      <c r="A11115" s="89"/>
    </row>
    <row r="11116" spans="1:1" x14ac:dyDescent="0.25">
      <c r="A11116" s="89"/>
    </row>
    <row r="11117" spans="1:1" x14ac:dyDescent="0.25">
      <c r="A11117" s="89"/>
    </row>
    <row r="11118" spans="1:1" x14ac:dyDescent="0.25">
      <c r="A11118" s="89"/>
    </row>
    <row r="11119" spans="1:1" x14ac:dyDescent="0.25">
      <c r="A11119" s="89"/>
    </row>
    <row r="11120" spans="1:1" x14ac:dyDescent="0.25">
      <c r="A11120" s="89"/>
    </row>
    <row r="11121" spans="1:1" x14ac:dyDescent="0.25">
      <c r="A11121" s="89"/>
    </row>
    <row r="11122" spans="1:1" x14ac:dyDescent="0.25">
      <c r="A11122" s="89"/>
    </row>
    <row r="11123" spans="1:1" x14ac:dyDescent="0.25">
      <c r="A11123" s="89"/>
    </row>
    <row r="11124" spans="1:1" x14ac:dyDescent="0.25">
      <c r="A11124" s="89"/>
    </row>
    <row r="11125" spans="1:1" x14ac:dyDescent="0.25">
      <c r="A11125" s="89"/>
    </row>
    <row r="11126" spans="1:1" x14ac:dyDescent="0.25">
      <c r="A11126" s="89"/>
    </row>
    <row r="11127" spans="1:1" x14ac:dyDescent="0.25">
      <c r="A11127" s="89"/>
    </row>
    <row r="11128" spans="1:1" x14ac:dyDescent="0.25">
      <c r="A11128" s="89"/>
    </row>
    <row r="11129" spans="1:1" x14ac:dyDescent="0.25">
      <c r="A11129" s="89"/>
    </row>
    <row r="11130" spans="1:1" x14ac:dyDescent="0.25">
      <c r="A11130" s="89"/>
    </row>
    <row r="11131" spans="1:1" x14ac:dyDescent="0.25">
      <c r="A11131" s="89"/>
    </row>
    <row r="11132" spans="1:1" x14ac:dyDescent="0.25">
      <c r="A11132" s="89"/>
    </row>
    <row r="11133" spans="1:1" x14ac:dyDescent="0.25">
      <c r="A11133" s="89"/>
    </row>
    <row r="11134" spans="1:1" x14ac:dyDescent="0.25">
      <c r="A11134" s="89"/>
    </row>
    <row r="11135" spans="1:1" x14ac:dyDescent="0.25">
      <c r="A11135" s="89"/>
    </row>
    <row r="11136" spans="1:1" x14ac:dyDescent="0.25">
      <c r="A11136" s="89"/>
    </row>
    <row r="11137" spans="1:1" x14ac:dyDescent="0.25">
      <c r="A11137" s="89"/>
    </row>
    <row r="11138" spans="1:1" x14ac:dyDescent="0.25">
      <c r="A11138" s="89"/>
    </row>
    <row r="11139" spans="1:1" x14ac:dyDescent="0.25">
      <c r="A11139" s="89"/>
    </row>
    <row r="11140" spans="1:1" x14ac:dyDescent="0.25">
      <c r="A11140" s="89"/>
    </row>
    <row r="11141" spans="1:1" x14ac:dyDescent="0.25">
      <c r="A11141" s="89"/>
    </row>
    <row r="11142" spans="1:1" x14ac:dyDescent="0.25">
      <c r="A11142" s="89"/>
    </row>
    <row r="11143" spans="1:1" x14ac:dyDescent="0.25">
      <c r="A11143" s="89"/>
    </row>
    <row r="11144" spans="1:1" x14ac:dyDescent="0.25">
      <c r="A11144" s="89"/>
    </row>
    <row r="11145" spans="1:1" x14ac:dyDescent="0.25">
      <c r="A11145" s="89"/>
    </row>
    <row r="11146" spans="1:1" x14ac:dyDescent="0.25">
      <c r="A11146" s="89"/>
    </row>
    <row r="11147" spans="1:1" x14ac:dyDescent="0.25">
      <c r="A11147" s="89"/>
    </row>
    <row r="11148" spans="1:1" x14ac:dyDescent="0.25">
      <c r="A11148" s="89"/>
    </row>
    <row r="11149" spans="1:1" x14ac:dyDescent="0.25">
      <c r="A11149" s="89"/>
    </row>
    <row r="11150" spans="1:1" x14ac:dyDescent="0.25">
      <c r="A11150" s="89"/>
    </row>
    <row r="11151" spans="1:1" x14ac:dyDescent="0.25">
      <c r="A11151" s="89"/>
    </row>
    <row r="11152" spans="1:1" x14ac:dyDescent="0.25">
      <c r="A11152" s="89"/>
    </row>
    <row r="11153" spans="1:1" x14ac:dyDescent="0.25">
      <c r="A11153" s="89"/>
    </row>
    <row r="11154" spans="1:1" x14ac:dyDescent="0.25">
      <c r="A11154" s="89"/>
    </row>
    <row r="11155" spans="1:1" x14ac:dyDescent="0.25">
      <c r="A11155" s="89"/>
    </row>
    <row r="11156" spans="1:1" x14ac:dyDescent="0.25">
      <c r="A11156" s="89"/>
    </row>
    <row r="11157" spans="1:1" x14ac:dyDescent="0.25">
      <c r="A11157" s="89"/>
    </row>
    <row r="11158" spans="1:1" x14ac:dyDescent="0.25">
      <c r="A11158" s="89"/>
    </row>
    <row r="11159" spans="1:1" x14ac:dyDescent="0.25">
      <c r="A11159" s="89"/>
    </row>
    <row r="11160" spans="1:1" x14ac:dyDescent="0.25">
      <c r="A11160" s="89"/>
    </row>
    <row r="11161" spans="1:1" x14ac:dyDescent="0.25">
      <c r="A11161" s="89"/>
    </row>
    <row r="11162" spans="1:1" x14ac:dyDescent="0.25">
      <c r="A11162" s="89"/>
    </row>
    <row r="11163" spans="1:1" x14ac:dyDescent="0.25">
      <c r="A11163" s="89"/>
    </row>
    <row r="11164" spans="1:1" x14ac:dyDescent="0.25">
      <c r="A11164" s="89"/>
    </row>
    <row r="11165" spans="1:1" x14ac:dyDescent="0.25">
      <c r="A11165" s="89"/>
    </row>
    <row r="11166" spans="1:1" x14ac:dyDescent="0.25">
      <c r="A11166" s="89"/>
    </row>
    <row r="11167" spans="1:1" x14ac:dyDescent="0.25">
      <c r="A11167" s="89"/>
    </row>
    <row r="11168" spans="1:1" x14ac:dyDescent="0.25">
      <c r="A11168" s="89"/>
    </row>
    <row r="11169" spans="1:1" x14ac:dyDescent="0.25">
      <c r="A11169" s="89"/>
    </row>
    <row r="11170" spans="1:1" x14ac:dyDescent="0.25">
      <c r="A11170" s="89"/>
    </row>
    <row r="11171" spans="1:1" x14ac:dyDescent="0.25">
      <c r="A11171" s="89"/>
    </row>
    <row r="11172" spans="1:1" x14ac:dyDescent="0.25">
      <c r="A11172" s="89"/>
    </row>
    <row r="11173" spans="1:1" x14ac:dyDescent="0.25">
      <c r="A11173" s="89"/>
    </row>
    <row r="11174" spans="1:1" x14ac:dyDescent="0.25">
      <c r="A11174" s="89"/>
    </row>
    <row r="11175" spans="1:1" x14ac:dyDescent="0.25">
      <c r="A11175" s="89"/>
    </row>
    <row r="11176" spans="1:1" x14ac:dyDescent="0.25">
      <c r="A11176" s="89"/>
    </row>
    <row r="11177" spans="1:1" x14ac:dyDescent="0.25">
      <c r="A11177" s="89"/>
    </row>
    <row r="11178" spans="1:1" x14ac:dyDescent="0.25">
      <c r="A11178" s="89"/>
    </row>
    <row r="11179" spans="1:1" x14ac:dyDescent="0.25">
      <c r="A11179" s="89"/>
    </row>
    <row r="11180" spans="1:1" x14ac:dyDescent="0.25">
      <c r="A11180" s="89"/>
    </row>
    <row r="11181" spans="1:1" x14ac:dyDescent="0.25">
      <c r="A11181" s="89"/>
    </row>
    <row r="11182" spans="1:1" x14ac:dyDescent="0.25">
      <c r="A11182" s="89"/>
    </row>
    <row r="11183" spans="1:1" x14ac:dyDescent="0.25">
      <c r="A11183" s="89"/>
    </row>
    <row r="11184" spans="1:1" x14ac:dyDescent="0.25">
      <c r="A11184" s="89"/>
    </row>
    <row r="11185" spans="1:1" x14ac:dyDescent="0.25">
      <c r="A11185" s="89"/>
    </row>
    <row r="11186" spans="1:1" x14ac:dyDescent="0.25">
      <c r="A11186" s="89"/>
    </row>
    <row r="11187" spans="1:1" x14ac:dyDescent="0.25">
      <c r="A11187" s="89"/>
    </row>
    <row r="11188" spans="1:1" x14ac:dyDescent="0.25">
      <c r="A11188" s="89"/>
    </row>
    <row r="11189" spans="1:1" x14ac:dyDescent="0.25">
      <c r="A11189" s="89"/>
    </row>
    <row r="11190" spans="1:1" x14ac:dyDescent="0.25">
      <c r="A11190" s="89"/>
    </row>
    <row r="11191" spans="1:1" x14ac:dyDescent="0.25">
      <c r="A11191" s="89"/>
    </row>
    <row r="11192" spans="1:1" x14ac:dyDescent="0.25">
      <c r="A11192" s="89"/>
    </row>
    <row r="11193" spans="1:1" x14ac:dyDescent="0.25">
      <c r="A11193" s="89"/>
    </row>
    <row r="11194" spans="1:1" x14ac:dyDescent="0.25">
      <c r="A11194" s="89"/>
    </row>
    <row r="11195" spans="1:1" x14ac:dyDescent="0.25">
      <c r="A11195" s="89"/>
    </row>
    <row r="11196" spans="1:1" x14ac:dyDescent="0.25">
      <c r="A11196" s="89"/>
    </row>
    <row r="11197" spans="1:1" x14ac:dyDescent="0.25">
      <c r="A11197" s="89"/>
    </row>
    <row r="11198" spans="1:1" x14ac:dyDescent="0.25">
      <c r="A11198" s="89"/>
    </row>
    <row r="11199" spans="1:1" x14ac:dyDescent="0.25">
      <c r="A11199" s="89"/>
    </row>
    <row r="11200" spans="1:1" x14ac:dyDescent="0.25">
      <c r="A11200" s="89"/>
    </row>
    <row r="11201" spans="1:1" x14ac:dyDescent="0.25">
      <c r="A11201" s="89"/>
    </row>
    <row r="11202" spans="1:1" x14ac:dyDescent="0.25">
      <c r="A11202" s="89"/>
    </row>
    <row r="11203" spans="1:1" x14ac:dyDescent="0.25">
      <c r="A11203" s="89"/>
    </row>
    <row r="11204" spans="1:1" x14ac:dyDescent="0.25">
      <c r="A11204" s="89"/>
    </row>
    <row r="11205" spans="1:1" x14ac:dyDescent="0.25">
      <c r="A11205" s="89"/>
    </row>
    <row r="11206" spans="1:1" x14ac:dyDescent="0.25">
      <c r="A11206" s="89"/>
    </row>
    <row r="11207" spans="1:1" x14ac:dyDescent="0.25">
      <c r="A11207" s="89"/>
    </row>
    <row r="11208" spans="1:1" x14ac:dyDescent="0.25">
      <c r="A11208" s="89"/>
    </row>
    <row r="11209" spans="1:1" x14ac:dyDescent="0.25">
      <c r="A11209" s="89"/>
    </row>
    <row r="11210" spans="1:1" x14ac:dyDescent="0.25">
      <c r="A11210" s="89"/>
    </row>
    <row r="11211" spans="1:1" x14ac:dyDescent="0.25">
      <c r="A11211" s="89"/>
    </row>
    <row r="11212" spans="1:1" x14ac:dyDescent="0.25">
      <c r="A11212" s="89"/>
    </row>
    <row r="11213" spans="1:1" x14ac:dyDescent="0.25">
      <c r="A11213" s="89"/>
    </row>
    <row r="11214" spans="1:1" x14ac:dyDescent="0.25">
      <c r="A11214" s="89"/>
    </row>
    <row r="11215" spans="1:1" x14ac:dyDescent="0.25">
      <c r="A11215" s="89"/>
    </row>
    <row r="11216" spans="1:1" x14ac:dyDescent="0.25">
      <c r="A11216" s="89"/>
    </row>
    <row r="11217" spans="1:1" x14ac:dyDescent="0.25">
      <c r="A11217" s="89"/>
    </row>
    <row r="11218" spans="1:1" x14ac:dyDescent="0.25">
      <c r="A11218" s="89"/>
    </row>
    <row r="11219" spans="1:1" x14ac:dyDescent="0.25">
      <c r="A11219" s="89"/>
    </row>
    <row r="11220" spans="1:1" x14ac:dyDescent="0.25">
      <c r="A11220" s="89"/>
    </row>
    <row r="11221" spans="1:1" x14ac:dyDescent="0.25">
      <c r="A11221" s="89"/>
    </row>
    <row r="11222" spans="1:1" x14ac:dyDescent="0.25">
      <c r="A11222" s="89"/>
    </row>
    <row r="11223" spans="1:1" x14ac:dyDescent="0.25">
      <c r="A11223" s="89"/>
    </row>
    <row r="11224" spans="1:1" x14ac:dyDescent="0.25">
      <c r="A11224" s="89"/>
    </row>
    <row r="11225" spans="1:1" x14ac:dyDescent="0.25">
      <c r="A11225" s="89"/>
    </row>
    <row r="11226" spans="1:1" x14ac:dyDescent="0.25">
      <c r="A11226" s="89"/>
    </row>
    <row r="11227" spans="1:1" x14ac:dyDescent="0.25">
      <c r="A11227" s="89"/>
    </row>
    <row r="11228" spans="1:1" x14ac:dyDescent="0.25">
      <c r="A11228" s="89"/>
    </row>
    <row r="11229" spans="1:1" x14ac:dyDescent="0.25">
      <c r="A11229" s="89"/>
    </row>
    <row r="11230" spans="1:1" x14ac:dyDescent="0.25">
      <c r="A11230" s="89"/>
    </row>
    <row r="11231" spans="1:1" x14ac:dyDescent="0.25">
      <c r="A11231" s="89"/>
    </row>
    <row r="11232" spans="1:1" x14ac:dyDescent="0.25">
      <c r="A11232" s="89"/>
    </row>
    <row r="11233" spans="1:1" x14ac:dyDescent="0.25">
      <c r="A11233" s="89"/>
    </row>
    <row r="11234" spans="1:1" x14ac:dyDescent="0.25">
      <c r="A11234" s="89"/>
    </row>
    <row r="11235" spans="1:1" x14ac:dyDescent="0.25">
      <c r="A11235" s="89"/>
    </row>
    <row r="11236" spans="1:1" x14ac:dyDescent="0.25">
      <c r="A11236" s="89"/>
    </row>
    <row r="11237" spans="1:1" x14ac:dyDescent="0.25">
      <c r="A11237" s="89"/>
    </row>
    <row r="11238" spans="1:1" x14ac:dyDescent="0.25">
      <c r="A11238" s="89"/>
    </row>
    <row r="11239" spans="1:1" x14ac:dyDescent="0.25">
      <c r="A11239" s="89"/>
    </row>
    <row r="11240" spans="1:1" x14ac:dyDescent="0.25">
      <c r="A11240" s="89"/>
    </row>
    <row r="11241" spans="1:1" x14ac:dyDescent="0.25">
      <c r="A11241" s="89"/>
    </row>
    <row r="11242" spans="1:1" x14ac:dyDescent="0.25">
      <c r="A11242" s="89"/>
    </row>
    <row r="11243" spans="1:1" x14ac:dyDescent="0.25">
      <c r="A11243" s="89"/>
    </row>
    <row r="11244" spans="1:1" x14ac:dyDescent="0.25">
      <c r="A11244" s="89"/>
    </row>
    <row r="11245" spans="1:1" x14ac:dyDescent="0.25">
      <c r="A11245" s="89"/>
    </row>
    <row r="11246" spans="1:1" x14ac:dyDescent="0.25">
      <c r="A11246" s="89"/>
    </row>
    <row r="11247" spans="1:1" x14ac:dyDescent="0.25">
      <c r="A11247" s="89"/>
    </row>
    <row r="11248" spans="1:1" x14ac:dyDescent="0.25">
      <c r="A11248" s="89"/>
    </row>
    <row r="11249" spans="1:1" x14ac:dyDescent="0.25">
      <c r="A11249" s="89"/>
    </row>
    <row r="11250" spans="1:1" x14ac:dyDescent="0.25">
      <c r="A11250" s="89"/>
    </row>
    <row r="11251" spans="1:1" x14ac:dyDescent="0.25">
      <c r="A11251" s="89"/>
    </row>
    <row r="11252" spans="1:1" x14ac:dyDescent="0.25">
      <c r="A11252" s="89"/>
    </row>
    <row r="11253" spans="1:1" x14ac:dyDescent="0.25">
      <c r="A11253" s="89"/>
    </row>
    <row r="11254" spans="1:1" x14ac:dyDescent="0.25">
      <c r="A11254" s="89"/>
    </row>
    <row r="11255" spans="1:1" x14ac:dyDescent="0.25">
      <c r="A11255" s="89"/>
    </row>
    <row r="11256" spans="1:1" x14ac:dyDescent="0.25">
      <c r="A11256" s="89"/>
    </row>
    <row r="11257" spans="1:1" x14ac:dyDescent="0.25">
      <c r="A11257" s="89"/>
    </row>
    <row r="11258" spans="1:1" x14ac:dyDescent="0.25">
      <c r="A11258" s="89"/>
    </row>
    <row r="11259" spans="1:1" x14ac:dyDescent="0.25">
      <c r="A11259" s="89"/>
    </row>
    <row r="11260" spans="1:1" x14ac:dyDescent="0.25">
      <c r="A11260" s="89"/>
    </row>
    <row r="11261" spans="1:1" x14ac:dyDescent="0.25">
      <c r="A11261" s="89"/>
    </row>
    <row r="11262" spans="1:1" x14ac:dyDescent="0.25">
      <c r="A11262" s="89"/>
    </row>
    <row r="11263" spans="1:1" x14ac:dyDescent="0.25">
      <c r="A11263" s="89"/>
    </row>
    <row r="11264" spans="1:1" x14ac:dyDescent="0.25">
      <c r="A11264" s="89"/>
    </row>
    <row r="11265" spans="1:1" x14ac:dyDescent="0.25">
      <c r="A11265" s="89"/>
    </row>
    <row r="11266" spans="1:1" x14ac:dyDescent="0.25">
      <c r="A11266" s="89"/>
    </row>
    <row r="11267" spans="1:1" x14ac:dyDescent="0.25">
      <c r="A11267" s="89"/>
    </row>
    <row r="11268" spans="1:1" x14ac:dyDescent="0.25">
      <c r="A11268" s="89"/>
    </row>
    <row r="11269" spans="1:1" x14ac:dyDescent="0.25">
      <c r="A11269" s="89"/>
    </row>
    <row r="11270" spans="1:1" x14ac:dyDescent="0.25">
      <c r="A11270" s="89"/>
    </row>
    <row r="11271" spans="1:1" x14ac:dyDescent="0.25">
      <c r="A11271" s="89"/>
    </row>
    <row r="11272" spans="1:1" x14ac:dyDescent="0.25">
      <c r="A11272" s="89"/>
    </row>
    <row r="11273" spans="1:1" x14ac:dyDescent="0.25">
      <c r="A11273" s="89"/>
    </row>
    <row r="11274" spans="1:1" x14ac:dyDescent="0.25">
      <c r="A11274" s="89"/>
    </row>
    <row r="11275" spans="1:1" x14ac:dyDescent="0.25">
      <c r="A11275" s="89"/>
    </row>
    <row r="11276" spans="1:1" x14ac:dyDescent="0.25">
      <c r="A11276" s="89"/>
    </row>
    <row r="11277" spans="1:1" x14ac:dyDescent="0.25">
      <c r="A11277" s="89"/>
    </row>
    <row r="11278" spans="1:1" x14ac:dyDescent="0.25">
      <c r="A11278" s="89"/>
    </row>
    <row r="11279" spans="1:1" x14ac:dyDescent="0.25">
      <c r="A11279" s="89"/>
    </row>
    <row r="11280" spans="1:1" x14ac:dyDescent="0.25">
      <c r="A11280" s="89"/>
    </row>
    <row r="11281" spans="1:1" x14ac:dyDescent="0.25">
      <c r="A11281" s="89"/>
    </row>
    <row r="11282" spans="1:1" x14ac:dyDescent="0.25">
      <c r="A11282" s="89"/>
    </row>
    <row r="11283" spans="1:1" x14ac:dyDescent="0.25">
      <c r="A11283" s="89"/>
    </row>
    <row r="11284" spans="1:1" x14ac:dyDescent="0.25">
      <c r="A11284" s="89"/>
    </row>
    <row r="11285" spans="1:1" x14ac:dyDescent="0.25">
      <c r="A11285" s="89"/>
    </row>
    <row r="11286" spans="1:1" x14ac:dyDescent="0.25">
      <c r="A11286" s="89"/>
    </row>
    <row r="11287" spans="1:1" x14ac:dyDescent="0.25">
      <c r="A11287" s="89"/>
    </row>
    <row r="11288" spans="1:1" x14ac:dyDescent="0.25">
      <c r="A11288" s="89"/>
    </row>
    <row r="11289" spans="1:1" x14ac:dyDescent="0.25">
      <c r="A11289" s="89"/>
    </row>
    <row r="11290" spans="1:1" x14ac:dyDescent="0.25">
      <c r="A11290" s="89"/>
    </row>
    <row r="11291" spans="1:1" x14ac:dyDescent="0.25">
      <c r="A11291" s="89"/>
    </row>
    <row r="11292" spans="1:1" x14ac:dyDescent="0.25">
      <c r="A11292" s="89"/>
    </row>
    <row r="11293" spans="1:1" x14ac:dyDescent="0.25">
      <c r="A11293" s="89"/>
    </row>
    <row r="11294" spans="1:1" x14ac:dyDescent="0.25">
      <c r="A11294" s="89"/>
    </row>
    <row r="11295" spans="1:1" x14ac:dyDescent="0.25">
      <c r="A11295" s="89"/>
    </row>
    <row r="11296" spans="1:1" x14ac:dyDescent="0.25">
      <c r="A11296" s="89"/>
    </row>
    <row r="11297" spans="1:1" x14ac:dyDescent="0.25">
      <c r="A11297" s="89"/>
    </row>
    <row r="11298" spans="1:1" x14ac:dyDescent="0.25">
      <c r="A11298" s="89"/>
    </row>
    <row r="11299" spans="1:1" x14ac:dyDescent="0.25">
      <c r="A11299" s="89"/>
    </row>
    <row r="11300" spans="1:1" x14ac:dyDescent="0.25">
      <c r="A11300" s="89"/>
    </row>
    <row r="11301" spans="1:1" x14ac:dyDescent="0.25">
      <c r="A11301" s="89"/>
    </row>
    <row r="11302" spans="1:1" x14ac:dyDescent="0.25">
      <c r="A11302" s="89"/>
    </row>
    <row r="11303" spans="1:1" x14ac:dyDescent="0.25">
      <c r="A11303" s="89"/>
    </row>
    <row r="11304" spans="1:1" x14ac:dyDescent="0.25">
      <c r="A11304" s="89"/>
    </row>
    <row r="11305" spans="1:1" x14ac:dyDescent="0.25">
      <c r="A11305" s="89"/>
    </row>
    <row r="11306" spans="1:1" x14ac:dyDescent="0.25">
      <c r="A11306" s="89"/>
    </row>
    <row r="11307" spans="1:1" x14ac:dyDescent="0.25">
      <c r="A11307" s="89"/>
    </row>
    <row r="11308" spans="1:1" x14ac:dyDescent="0.25">
      <c r="A11308" s="89"/>
    </row>
    <row r="11309" spans="1:1" x14ac:dyDescent="0.25">
      <c r="A11309" s="89"/>
    </row>
    <row r="11310" spans="1:1" x14ac:dyDescent="0.25">
      <c r="A11310" s="89"/>
    </row>
    <row r="11311" spans="1:1" x14ac:dyDescent="0.25">
      <c r="A11311" s="89"/>
    </row>
    <row r="11312" spans="1:1" x14ac:dyDescent="0.25">
      <c r="A11312" s="89"/>
    </row>
    <row r="11313" spans="1:1" x14ac:dyDescent="0.25">
      <c r="A11313" s="89"/>
    </row>
    <row r="11314" spans="1:1" x14ac:dyDescent="0.25">
      <c r="A11314" s="89"/>
    </row>
    <row r="11315" spans="1:1" x14ac:dyDescent="0.25">
      <c r="A11315" s="89"/>
    </row>
    <row r="11316" spans="1:1" x14ac:dyDescent="0.25">
      <c r="A11316" s="89"/>
    </row>
    <row r="11317" spans="1:1" x14ac:dyDescent="0.25">
      <c r="A11317" s="89"/>
    </row>
    <row r="11318" spans="1:1" x14ac:dyDescent="0.25">
      <c r="A11318" s="89"/>
    </row>
    <row r="11319" spans="1:1" x14ac:dyDescent="0.25">
      <c r="A11319" s="89"/>
    </row>
    <row r="11320" spans="1:1" x14ac:dyDescent="0.25">
      <c r="A11320" s="89"/>
    </row>
    <row r="11321" spans="1:1" x14ac:dyDescent="0.25">
      <c r="A11321" s="89"/>
    </row>
    <row r="11322" spans="1:1" x14ac:dyDescent="0.25">
      <c r="A11322" s="89"/>
    </row>
    <row r="11323" spans="1:1" x14ac:dyDescent="0.25">
      <c r="A11323" s="89"/>
    </row>
    <row r="11324" spans="1:1" x14ac:dyDescent="0.25">
      <c r="A11324" s="89"/>
    </row>
    <row r="11325" spans="1:1" x14ac:dyDescent="0.25">
      <c r="A11325" s="89"/>
    </row>
    <row r="11326" spans="1:1" x14ac:dyDescent="0.25">
      <c r="A11326" s="89"/>
    </row>
    <row r="11327" spans="1:1" x14ac:dyDescent="0.25">
      <c r="A11327" s="89"/>
    </row>
    <row r="11328" spans="1:1" x14ac:dyDescent="0.25">
      <c r="A11328" s="89"/>
    </row>
    <row r="11329" spans="1:1" x14ac:dyDescent="0.25">
      <c r="A11329" s="89"/>
    </row>
    <row r="11330" spans="1:1" x14ac:dyDescent="0.25">
      <c r="A11330" s="89"/>
    </row>
    <row r="11331" spans="1:1" x14ac:dyDescent="0.25">
      <c r="A11331" s="89"/>
    </row>
    <row r="11332" spans="1:1" x14ac:dyDescent="0.25">
      <c r="A11332" s="89"/>
    </row>
    <row r="11333" spans="1:1" x14ac:dyDescent="0.25">
      <c r="A11333" s="89"/>
    </row>
    <row r="11334" spans="1:1" x14ac:dyDescent="0.25">
      <c r="A11334" s="89"/>
    </row>
    <row r="11335" spans="1:1" x14ac:dyDescent="0.25">
      <c r="A11335" s="89"/>
    </row>
    <row r="11336" spans="1:1" x14ac:dyDescent="0.25">
      <c r="A11336" s="89"/>
    </row>
    <row r="11337" spans="1:1" x14ac:dyDescent="0.25">
      <c r="A11337" s="89"/>
    </row>
    <row r="11338" spans="1:1" x14ac:dyDescent="0.25">
      <c r="A11338" s="89"/>
    </row>
    <row r="11339" spans="1:1" x14ac:dyDescent="0.25">
      <c r="A11339" s="89"/>
    </row>
    <row r="11340" spans="1:1" x14ac:dyDescent="0.25">
      <c r="A11340" s="89"/>
    </row>
    <row r="11341" spans="1:1" x14ac:dyDescent="0.25">
      <c r="A11341" s="89"/>
    </row>
    <row r="11342" spans="1:1" x14ac:dyDescent="0.25">
      <c r="A11342" s="89"/>
    </row>
    <row r="11343" spans="1:1" x14ac:dyDescent="0.25">
      <c r="A11343" s="89"/>
    </row>
    <row r="11344" spans="1:1" x14ac:dyDescent="0.25">
      <c r="A11344" s="89"/>
    </row>
    <row r="11345" spans="1:1" x14ac:dyDescent="0.25">
      <c r="A11345" s="89"/>
    </row>
    <row r="11346" spans="1:1" x14ac:dyDescent="0.25">
      <c r="A11346" s="89"/>
    </row>
    <row r="11347" spans="1:1" x14ac:dyDescent="0.25">
      <c r="A11347" s="89"/>
    </row>
    <row r="11348" spans="1:1" x14ac:dyDescent="0.25">
      <c r="A11348" s="89"/>
    </row>
    <row r="11349" spans="1:1" x14ac:dyDescent="0.25">
      <c r="A11349" s="89"/>
    </row>
    <row r="11350" spans="1:1" x14ac:dyDescent="0.25">
      <c r="A11350" s="89"/>
    </row>
    <row r="11351" spans="1:1" x14ac:dyDescent="0.25">
      <c r="A11351" s="89"/>
    </row>
    <row r="11352" spans="1:1" x14ac:dyDescent="0.25">
      <c r="A11352" s="89"/>
    </row>
    <row r="11353" spans="1:1" x14ac:dyDescent="0.25">
      <c r="A11353" s="89"/>
    </row>
    <row r="11354" spans="1:1" x14ac:dyDescent="0.25">
      <c r="A11354" s="89"/>
    </row>
    <row r="11355" spans="1:1" x14ac:dyDescent="0.25">
      <c r="A11355" s="89"/>
    </row>
    <row r="11356" spans="1:1" x14ac:dyDescent="0.25">
      <c r="A11356" s="89"/>
    </row>
    <row r="11357" spans="1:1" x14ac:dyDescent="0.25">
      <c r="A11357" s="89"/>
    </row>
    <row r="11358" spans="1:1" x14ac:dyDescent="0.25">
      <c r="A11358" s="89"/>
    </row>
    <row r="11359" spans="1:1" x14ac:dyDescent="0.25">
      <c r="A11359" s="89"/>
    </row>
    <row r="11360" spans="1:1" x14ac:dyDescent="0.25">
      <c r="A11360" s="89"/>
    </row>
    <row r="11361" spans="1:1" x14ac:dyDescent="0.25">
      <c r="A11361" s="89"/>
    </row>
    <row r="11362" spans="1:1" x14ac:dyDescent="0.25">
      <c r="A11362" s="89"/>
    </row>
    <row r="11363" spans="1:1" x14ac:dyDescent="0.25">
      <c r="A11363" s="89"/>
    </row>
    <row r="11364" spans="1:1" x14ac:dyDescent="0.25">
      <c r="A11364" s="89"/>
    </row>
    <row r="11365" spans="1:1" x14ac:dyDescent="0.25">
      <c r="A11365" s="89"/>
    </row>
    <row r="11366" spans="1:1" x14ac:dyDescent="0.25">
      <c r="A11366" s="89"/>
    </row>
    <row r="11367" spans="1:1" x14ac:dyDescent="0.25">
      <c r="A11367" s="89"/>
    </row>
    <row r="11368" spans="1:1" x14ac:dyDescent="0.25">
      <c r="A11368" s="89"/>
    </row>
    <row r="11369" spans="1:1" x14ac:dyDescent="0.25">
      <c r="A11369" s="89"/>
    </row>
    <row r="11370" spans="1:1" x14ac:dyDescent="0.25">
      <c r="A11370" s="89"/>
    </row>
    <row r="11371" spans="1:1" x14ac:dyDescent="0.25">
      <c r="A11371" s="89"/>
    </row>
    <row r="11372" spans="1:1" x14ac:dyDescent="0.25">
      <c r="A11372" s="89"/>
    </row>
    <row r="11373" spans="1:1" x14ac:dyDescent="0.25">
      <c r="A11373" s="89"/>
    </row>
    <row r="11374" spans="1:1" x14ac:dyDescent="0.25">
      <c r="A11374" s="89"/>
    </row>
    <row r="11375" spans="1:1" x14ac:dyDescent="0.25">
      <c r="A11375" s="89"/>
    </row>
    <row r="11376" spans="1:1" x14ac:dyDescent="0.25">
      <c r="A11376" s="89"/>
    </row>
    <row r="11377" spans="1:1" x14ac:dyDescent="0.25">
      <c r="A11377" s="89"/>
    </row>
    <row r="11378" spans="1:1" x14ac:dyDescent="0.25">
      <c r="A11378" s="89"/>
    </row>
    <row r="11379" spans="1:1" x14ac:dyDescent="0.25">
      <c r="A11379" s="89"/>
    </row>
    <row r="11380" spans="1:1" x14ac:dyDescent="0.25">
      <c r="A11380" s="89"/>
    </row>
    <row r="11381" spans="1:1" x14ac:dyDescent="0.25">
      <c r="A11381" s="89"/>
    </row>
    <row r="11382" spans="1:1" x14ac:dyDescent="0.25">
      <c r="A11382" s="89"/>
    </row>
    <row r="11383" spans="1:1" x14ac:dyDescent="0.25">
      <c r="A11383" s="89"/>
    </row>
    <row r="11384" spans="1:1" x14ac:dyDescent="0.25">
      <c r="A11384" s="89"/>
    </row>
    <row r="11385" spans="1:1" x14ac:dyDescent="0.25">
      <c r="A11385" s="89"/>
    </row>
    <row r="11386" spans="1:1" x14ac:dyDescent="0.25">
      <c r="A11386" s="89"/>
    </row>
    <row r="11387" spans="1:1" x14ac:dyDescent="0.25">
      <c r="A11387" s="89"/>
    </row>
    <row r="11388" spans="1:1" x14ac:dyDescent="0.25">
      <c r="A11388" s="89"/>
    </row>
    <row r="11389" spans="1:1" x14ac:dyDescent="0.25">
      <c r="A11389" s="89"/>
    </row>
    <row r="11390" spans="1:1" x14ac:dyDescent="0.25">
      <c r="A11390" s="89"/>
    </row>
    <row r="11391" spans="1:1" x14ac:dyDescent="0.25">
      <c r="A11391" s="89"/>
    </row>
    <row r="11392" spans="1:1" x14ac:dyDescent="0.25">
      <c r="A11392" s="89"/>
    </row>
    <row r="11393" spans="1:1" x14ac:dyDescent="0.25">
      <c r="A11393" s="89"/>
    </row>
    <row r="11394" spans="1:1" x14ac:dyDescent="0.25">
      <c r="A11394" s="89"/>
    </row>
    <row r="11395" spans="1:1" x14ac:dyDescent="0.25">
      <c r="A11395" s="89"/>
    </row>
    <row r="11396" spans="1:1" x14ac:dyDescent="0.25">
      <c r="A11396" s="89"/>
    </row>
    <row r="11397" spans="1:1" x14ac:dyDescent="0.25">
      <c r="A11397" s="89"/>
    </row>
    <row r="11398" spans="1:1" x14ac:dyDescent="0.25">
      <c r="A11398" s="89"/>
    </row>
    <row r="11399" spans="1:1" x14ac:dyDescent="0.25">
      <c r="A11399" s="89"/>
    </row>
    <row r="11400" spans="1:1" x14ac:dyDescent="0.25">
      <c r="A11400" s="89"/>
    </row>
    <row r="11401" spans="1:1" x14ac:dyDescent="0.25">
      <c r="A11401" s="89"/>
    </row>
    <row r="11402" spans="1:1" x14ac:dyDescent="0.25">
      <c r="A11402" s="89"/>
    </row>
    <row r="11403" spans="1:1" x14ac:dyDescent="0.25">
      <c r="A11403" s="89"/>
    </row>
    <row r="11404" spans="1:1" x14ac:dyDescent="0.25">
      <c r="A11404" s="89"/>
    </row>
    <row r="11405" spans="1:1" x14ac:dyDescent="0.25">
      <c r="A11405" s="89"/>
    </row>
    <row r="11406" spans="1:1" x14ac:dyDescent="0.25">
      <c r="A11406" s="89"/>
    </row>
    <row r="11407" spans="1:1" x14ac:dyDescent="0.25">
      <c r="A11407" s="89"/>
    </row>
    <row r="11408" spans="1:1" x14ac:dyDescent="0.25">
      <c r="A11408" s="89"/>
    </row>
    <row r="11409" spans="1:1" x14ac:dyDescent="0.25">
      <c r="A11409" s="89"/>
    </row>
    <row r="11410" spans="1:1" x14ac:dyDescent="0.25">
      <c r="A11410" s="89"/>
    </row>
    <row r="11411" spans="1:1" x14ac:dyDescent="0.25">
      <c r="A11411" s="89"/>
    </row>
    <row r="11412" spans="1:1" x14ac:dyDescent="0.25">
      <c r="A11412" s="89"/>
    </row>
    <row r="11413" spans="1:1" x14ac:dyDescent="0.25">
      <c r="A11413" s="89"/>
    </row>
    <row r="11414" spans="1:1" x14ac:dyDescent="0.25">
      <c r="A11414" s="89"/>
    </row>
    <row r="11415" spans="1:1" x14ac:dyDescent="0.25">
      <c r="A11415" s="89"/>
    </row>
    <row r="11416" spans="1:1" x14ac:dyDescent="0.25">
      <c r="A11416" s="89"/>
    </row>
    <row r="11417" spans="1:1" x14ac:dyDescent="0.25">
      <c r="A11417" s="89"/>
    </row>
    <row r="11418" spans="1:1" x14ac:dyDescent="0.25">
      <c r="A11418" s="89"/>
    </row>
    <row r="11419" spans="1:1" x14ac:dyDescent="0.25">
      <c r="A11419" s="89"/>
    </row>
    <row r="11420" spans="1:1" x14ac:dyDescent="0.25">
      <c r="A11420" s="89"/>
    </row>
    <row r="11421" spans="1:1" x14ac:dyDescent="0.25">
      <c r="A11421" s="89"/>
    </row>
    <row r="11422" spans="1:1" x14ac:dyDescent="0.25">
      <c r="A11422" s="89"/>
    </row>
    <row r="11423" spans="1:1" x14ac:dyDescent="0.25">
      <c r="A11423" s="89"/>
    </row>
    <row r="11424" spans="1:1" x14ac:dyDescent="0.25">
      <c r="A11424" s="89"/>
    </row>
    <row r="11425" spans="1:1" x14ac:dyDescent="0.25">
      <c r="A11425" s="89"/>
    </row>
    <row r="11426" spans="1:1" x14ac:dyDescent="0.25">
      <c r="A11426" s="89"/>
    </row>
    <row r="11427" spans="1:1" x14ac:dyDescent="0.25">
      <c r="A11427" s="89"/>
    </row>
    <row r="11428" spans="1:1" x14ac:dyDescent="0.25">
      <c r="A11428" s="89"/>
    </row>
    <row r="11429" spans="1:1" x14ac:dyDescent="0.25">
      <c r="A11429" s="89"/>
    </row>
    <row r="11430" spans="1:1" x14ac:dyDescent="0.25">
      <c r="A11430" s="89"/>
    </row>
    <row r="11431" spans="1:1" x14ac:dyDescent="0.25">
      <c r="A11431" s="89"/>
    </row>
    <row r="11432" spans="1:1" x14ac:dyDescent="0.25">
      <c r="A11432" s="89"/>
    </row>
    <row r="11433" spans="1:1" x14ac:dyDescent="0.25">
      <c r="A11433" s="89"/>
    </row>
    <row r="11434" spans="1:1" x14ac:dyDescent="0.25">
      <c r="A11434" s="89"/>
    </row>
    <row r="11435" spans="1:1" x14ac:dyDescent="0.25">
      <c r="A11435" s="89"/>
    </row>
    <row r="11436" spans="1:1" x14ac:dyDescent="0.25">
      <c r="A11436" s="89"/>
    </row>
    <row r="11437" spans="1:1" x14ac:dyDescent="0.25">
      <c r="A11437" s="89"/>
    </row>
    <row r="11438" spans="1:1" x14ac:dyDescent="0.25">
      <c r="A11438" s="89"/>
    </row>
    <row r="11439" spans="1:1" x14ac:dyDescent="0.25">
      <c r="A11439" s="89"/>
    </row>
    <row r="11440" spans="1:1" x14ac:dyDescent="0.25">
      <c r="A11440" s="89"/>
    </row>
    <row r="11441" spans="1:1" x14ac:dyDescent="0.25">
      <c r="A11441" s="89"/>
    </row>
    <row r="11442" spans="1:1" x14ac:dyDescent="0.25">
      <c r="A11442" s="89"/>
    </row>
    <row r="11443" spans="1:1" x14ac:dyDescent="0.25">
      <c r="A11443" s="89"/>
    </row>
    <row r="11444" spans="1:1" x14ac:dyDescent="0.25">
      <c r="A11444" s="89"/>
    </row>
    <row r="11445" spans="1:1" x14ac:dyDescent="0.25">
      <c r="A11445" s="89"/>
    </row>
    <row r="11446" spans="1:1" x14ac:dyDescent="0.25">
      <c r="A11446" s="89"/>
    </row>
    <row r="11447" spans="1:1" x14ac:dyDescent="0.25">
      <c r="A11447" s="89"/>
    </row>
    <row r="11448" spans="1:1" x14ac:dyDescent="0.25">
      <c r="A11448" s="89"/>
    </row>
    <row r="11449" spans="1:1" x14ac:dyDescent="0.25">
      <c r="A11449" s="89"/>
    </row>
    <row r="11450" spans="1:1" x14ac:dyDescent="0.25">
      <c r="A11450" s="89"/>
    </row>
    <row r="11451" spans="1:1" x14ac:dyDescent="0.25">
      <c r="A11451" s="89"/>
    </row>
    <row r="11452" spans="1:1" x14ac:dyDescent="0.25">
      <c r="A11452" s="89"/>
    </row>
    <row r="11453" spans="1:1" x14ac:dyDescent="0.25">
      <c r="A11453" s="89"/>
    </row>
    <row r="11454" spans="1:1" x14ac:dyDescent="0.25">
      <c r="A11454" s="89"/>
    </row>
    <row r="11455" spans="1:1" x14ac:dyDescent="0.25">
      <c r="A11455" s="89"/>
    </row>
    <row r="11456" spans="1:1" x14ac:dyDescent="0.25">
      <c r="A11456" s="89"/>
    </row>
    <row r="11457" spans="1:1" x14ac:dyDescent="0.25">
      <c r="A11457" s="89"/>
    </row>
    <row r="11458" spans="1:1" x14ac:dyDescent="0.25">
      <c r="A11458" s="89"/>
    </row>
    <row r="11459" spans="1:1" x14ac:dyDescent="0.25">
      <c r="A11459" s="89"/>
    </row>
    <row r="11460" spans="1:1" x14ac:dyDescent="0.25">
      <c r="A11460" s="89"/>
    </row>
    <row r="11461" spans="1:1" x14ac:dyDescent="0.25">
      <c r="A11461" s="89"/>
    </row>
    <row r="11462" spans="1:1" x14ac:dyDescent="0.25">
      <c r="A11462" s="89"/>
    </row>
    <row r="11463" spans="1:1" x14ac:dyDescent="0.25">
      <c r="A11463" s="89"/>
    </row>
    <row r="11464" spans="1:1" x14ac:dyDescent="0.25">
      <c r="A11464" s="89"/>
    </row>
    <row r="11465" spans="1:1" x14ac:dyDescent="0.25">
      <c r="A11465" s="89"/>
    </row>
    <row r="11466" spans="1:1" x14ac:dyDescent="0.25">
      <c r="A11466" s="89"/>
    </row>
    <row r="11467" spans="1:1" x14ac:dyDescent="0.25">
      <c r="A11467" s="89"/>
    </row>
    <row r="11468" spans="1:1" x14ac:dyDescent="0.25">
      <c r="A11468" s="89"/>
    </row>
    <row r="11469" spans="1:1" x14ac:dyDescent="0.25">
      <c r="A11469" s="89"/>
    </row>
    <row r="11470" spans="1:1" x14ac:dyDescent="0.25">
      <c r="A11470" s="89"/>
    </row>
    <row r="11471" spans="1:1" x14ac:dyDescent="0.25">
      <c r="A11471" s="89"/>
    </row>
    <row r="11472" spans="1:1" x14ac:dyDescent="0.25">
      <c r="A11472" s="89"/>
    </row>
    <row r="11473" spans="1:1" x14ac:dyDescent="0.25">
      <c r="A11473" s="89"/>
    </row>
    <row r="11474" spans="1:1" x14ac:dyDescent="0.25">
      <c r="A11474" s="89"/>
    </row>
    <row r="11475" spans="1:1" x14ac:dyDescent="0.25">
      <c r="A11475" s="89"/>
    </row>
    <row r="11476" spans="1:1" x14ac:dyDescent="0.25">
      <c r="A11476" s="89"/>
    </row>
    <row r="11477" spans="1:1" x14ac:dyDescent="0.25">
      <c r="A11477" s="89"/>
    </row>
    <row r="11478" spans="1:1" x14ac:dyDescent="0.25">
      <c r="A11478" s="89"/>
    </row>
    <row r="11479" spans="1:1" x14ac:dyDescent="0.25">
      <c r="A11479" s="89"/>
    </row>
    <row r="11480" spans="1:1" x14ac:dyDescent="0.25">
      <c r="A11480" s="89"/>
    </row>
    <row r="11481" spans="1:1" x14ac:dyDescent="0.25">
      <c r="A11481" s="89"/>
    </row>
    <row r="11482" spans="1:1" x14ac:dyDescent="0.25">
      <c r="A11482" s="89"/>
    </row>
    <row r="11483" spans="1:1" x14ac:dyDescent="0.25">
      <c r="A11483" s="89"/>
    </row>
    <row r="11484" spans="1:1" x14ac:dyDescent="0.25">
      <c r="A11484" s="89"/>
    </row>
    <row r="11485" spans="1:1" x14ac:dyDescent="0.25">
      <c r="A11485" s="89"/>
    </row>
    <row r="11486" spans="1:1" x14ac:dyDescent="0.25">
      <c r="A11486" s="89"/>
    </row>
    <row r="11487" spans="1:1" x14ac:dyDescent="0.25">
      <c r="A11487" s="89"/>
    </row>
    <row r="11488" spans="1:1" x14ac:dyDescent="0.25">
      <c r="A11488" s="89"/>
    </row>
    <row r="11489" spans="1:1" x14ac:dyDescent="0.25">
      <c r="A11489" s="89"/>
    </row>
    <row r="11490" spans="1:1" x14ac:dyDescent="0.25">
      <c r="A11490" s="89"/>
    </row>
    <row r="11491" spans="1:1" x14ac:dyDescent="0.25">
      <c r="A11491" s="89"/>
    </row>
    <row r="11492" spans="1:1" x14ac:dyDescent="0.25">
      <c r="A11492" s="89"/>
    </row>
    <row r="11493" spans="1:1" x14ac:dyDescent="0.25">
      <c r="A11493" s="89"/>
    </row>
    <row r="11494" spans="1:1" x14ac:dyDescent="0.25">
      <c r="A11494" s="89"/>
    </row>
    <row r="11495" spans="1:1" x14ac:dyDescent="0.25">
      <c r="A11495" s="89"/>
    </row>
    <row r="11496" spans="1:1" x14ac:dyDescent="0.25">
      <c r="A11496" s="89"/>
    </row>
    <row r="11497" spans="1:1" x14ac:dyDescent="0.25">
      <c r="A11497" s="89"/>
    </row>
    <row r="11498" spans="1:1" x14ac:dyDescent="0.25">
      <c r="A11498" s="89"/>
    </row>
    <row r="11499" spans="1:1" x14ac:dyDescent="0.25">
      <c r="A11499" s="89"/>
    </row>
    <row r="11500" spans="1:1" x14ac:dyDescent="0.25">
      <c r="A11500" s="89"/>
    </row>
    <row r="11501" spans="1:1" x14ac:dyDescent="0.25">
      <c r="A11501" s="89"/>
    </row>
    <row r="11502" spans="1:1" x14ac:dyDescent="0.25">
      <c r="A11502" s="89"/>
    </row>
    <row r="11503" spans="1:1" x14ac:dyDescent="0.25">
      <c r="A11503" s="89"/>
    </row>
    <row r="11504" spans="1:1" x14ac:dyDescent="0.25">
      <c r="A11504" s="89"/>
    </row>
    <row r="11505" spans="1:1" x14ac:dyDescent="0.25">
      <c r="A11505" s="89"/>
    </row>
    <row r="11506" spans="1:1" x14ac:dyDescent="0.25">
      <c r="A11506" s="89"/>
    </row>
    <row r="11507" spans="1:1" x14ac:dyDescent="0.25">
      <c r="A11507" s="89"/>
    </row>
    <row r="11508" spans="1:1" x14ac:dyDescent="0.25">
      <c r="A11508" s="89"/>
    </row>
    <row r="11509" spans="1:1" x14ac:dyDescent="0.25">
      <c r="A11509" s="89"/>
    </row>
    <row r="11510" spans="1:1" x14ac:dyDescent="0.25">
      <c r="A11510" s="89"/>
    </row>
    <row r="11511" spans="1:1" x14ac:dyDescent="0.25">
      <c r="A11511" s="89"/>
    </row>
    <row r="11512" spans="1:1" x14ac:dyDescent="0.25">
      <c r="A11512" s="89"/>
    </row>
    <row r="11513" spans="1:1" x14ac:dyDescent="0.25">
      <c r="A11513" s="89"/>
    </row>
    <row r="11514" spans="1:1" x14ac:dyDescent="0.25">
      <c r="A11514" s="89"/>
    </row>
    <row r="11515" spans="1:1" x14ac:dyDescent="0.25">
      <c r="A11515" s="89"/>
    </row>
    <row r="11516" spans="1:1" x14ac:dyDescent="0.25">
      <c r="A11516" s="89"/>
    </row>
    <row r="11517" spans="1:1" x14ac:dyDescent="0.25">
      <c r="A11517" s="89"/>
    </row>
    <row r="11518" spans="1:1" x14ac:dyDescent="0.25">
      <c r="A11518" s="89"/>
    </row>
    <row r="11519" spans="1:1" x14ac:dyDescent="0.25">
      <c r="A11519" s="89"/>
    </row>
    <row r="11520" spans="1:1" x14ac:dyDescent="0.25">
      <c r="A11520" s="89"/>
    </row>
    <row r="11521" spans="1:1" x14ac:dyDescent="0.25">
      <c r="A11521" s="89"/>
    </row>
    <row r="11522" spans="1:1" x14ac:dyDescent="0.25">
      <c r="A11522" s="89"/>
    </row>
    <row r="11523" spans="1:1" x14ac:dyDescent="0.25">
      <c r="A11523" s="89"/>
    </row>
    <row r="11524" spans="1:1" x14ac:dyDescent="0.25">
      <c r="A11524" s="89"/>
    </row>
    <row r="11525" spans="1:1" x14ac:dyDescent="0.25">
      <c r="A11525" s="89"/>
    </row>
    <row r="11526" spans="1:1" x14ac:dyDescent="0.25">
      <c r="A11526" s="89"/>
    </row>
    <row r="11527" spans="1:1" x14ac:dyDescent="0.25">
      <c r="A11527" s="89"/>
    </row>
    <row r="11528" spans="1:1" x14ac:dyDescent="0.25">
      <c r="A11528" s="89"/>
    </row>
    <row r="11529" spans="1:1" x14ac:dyDescent="0.25">
      <c r="A11529" s="89"/>
    </row>
    <row r="11530" spans="1:1" x14ac:dyDescent="0.25">
      <c r="A11530" s="89"/>
    </row>
    <row r="11531" spans="1:1" x14ac:dyDescent="0.25">
      <c r="A11531" s="89"/>
    </row>
    <row r="11532" spans="1:1" x14ac:dyDescent="0.25">
      <c r="A11532" s="89"/>
    </row>
    <row r="11533" spans="1:1" x14ac:dyDescent="0.25">
      <c r="A11533" s="89"/>
    </row>
    <row r="11534" spans="1:1" x14ac:dyDescent="0.25">
      <c r="A11534" s="89"/>
    </row>
    <row r="11535" spans="1:1" x14ac:dyDescent="0.25">
      <c r="A11535" s="89"/>
    </row>
    <row r="11536" spans="1:1" x14ac:dyDescent="0.25">
      <c r="A11536" s="89"/>
    </row>
    <row r="11537" spans="1:1" x14ac:dyDescent="0.25">
      <c r="A11537" s="89"/>
    </row>
    <row r="11538" spans="1:1" x14ac:dyDescent="0.25">
      <c r="A11538" s="89"/>
    </row>
    <row r="11539" spans="1:1" x14ac:dyDescent="0.25">
      <c r="A11539" s="89"/>
    </row>
    <row r="11540" spans="1:1" x14ac:dyDescent="0.25">
      <c r="A11540" s="89"/>
    </row>
    <row r="11541" spans="1:1" x14ac:dyDescent="0.25">
      <c r="A11541" s="89"/>
    </row>
    <row r="11542" spans="1:1" x14ac:dyDescent="0.25">
      <c r="A11542" s="89"/>
    </row>
    <row r="11543" spans="1:1" x14ac:dyDescent="0.25">
      <c r="A11543" s="89"/>
    </row>
    <row r="11544" spans="1:1" x14ac:dyDescent="0.25">
      <c r="A11544" s="89"/>
    </row>
    <row r="11545" spans="1:1" x14ac:dyDescent="0.25">
      <c r="A11545" s="89"/>
    </row>
    <row r="11546" spans="1:1" x14ac:dyDescent="0.25">
      <c r="A11546" s="89"/>
    </row>
    <row r="11547" spans="1:1" x14ac:dyDescent="0.25">
      <c r="A11547" s="89"/>
    </row>
    <row r="11548" spans="1:1" x14ac:dyDescent="0.25">
      <c r="A11548" s="89"/>
    </row>
    <row r="11549" spans="1:1" x14ac:dyDescent="0.25">
      <c r="A11549" s="89"/>
    </row>
    <row r="11550" spans="1:1" x14ac:dyDescent="0.25">
      <c r="A11550" s="89"/>
    </row>
    <row r="11551" spans="1:1" x14ac:dyDescent="0.25">
      <c r="A11551" s="89"/>
    </row>
    <row r="11552" spans="1:1" x14ac:dyDescent="0.25">
      <c r="A11552" s="89"/>
    </row>
    <row r="11553" spans="1:1" x14ac:dyDescent="0.25">
      <c r="A11553" s="89"/>
    </row>
    <row r="11554" spans="1:1" x14ac:dyDescent="0.25">
      <c r="A11554" s="89"/>
    </row>
    <row r="11555" spans="1:1" x14ac:dyDescent="0.25">
      <c r="A11555" s="89"/>
    </row>
    <row r="11556" spans="1:1" x14ac:dyDescent="0.25">
      <c r="A11556" s="89"/>
    </row>
    <row r="11557" spans="1:1" x14ac:dyDescent="0.25">
      <c r="A11557" s="89"/>
    </row>
    <row r="11558" spans="1:1" x14ac:dyDescent="0.25">
      <c r="A11558" s="89"/>
    </row>
    <row r="11559" spans="1:1" x14ac:dyDescent="0.25">
      <c r="A11559" s="89"/>
    </row>
    <row r="11560" spans="1:1" x14ac:dyDescent="0.25">
      <c r="A11560" s="89"/>
    </row>
    <row r="11561" spans="1:1" x14ac:dyDescent="0.25">
      <c r="A11561" s="89"/>
    </row>
    <row r="11562" spans="1:1" x14ac:dyDescent="0.25">
      <c r="A11562" s="89"/>
    </row>
    <row r="11563" spans="1:1" x14ac:dyDescent="0.25">
      <c r="A11563" s="89"/>
    </row>
    <row r="11564" spans="1:1" x14ac:dyDescent="0.25">
      <c r="A11564" s="89"/>
    </row>
    <row r="11565" spans="1:1" x14ac:dyDescent="0.25">
      <c r="A11565" s="89"/>
    </row>
    <row r="11566" spans="1:1" x14ac:dyDescent="0.25">
      <c r="A11566" s="89"/>
    </row>
    <row r="11567" spans="1:1" x14ac:dyDescent="0.25">
      <c r="A11567" s="89"/>
    </row>
    <row r="11568" spans="1:1" x14ac:dyDescent="0.25">
      <c r="A11568" s="89"/>
    </row>
    <row r="11569" spans="1:1" x14ac:dyDescent="0.25">
      <c r="A11569" s="89"/>
    </row>
    <row r="11570" spans="1:1" x14ac:dyDescent="0.25">
      <c r="A11570" s="89"/>
    </row>
    <row r="11571" spans="1:1" x14ac:dyDescent="0.25">
      <c r="A11571" s="89"/>
    </row>
    <row r="11572" spans="1:1" x14ac:dyDescent="0.25">
      <c r="A11572" s="89"/>
    </row>
    <row r="11573" spans="1:1" x14ac:dyDescent="0.25">
      <c r="A11573" s="89"/>
    </row>
    <row r="11574" spans="1:1" x14ac:dyDescent="0.25">
      <c r="A11574" s="89"/>
    </row>
    <row r="11575" spans="1:1" x14ac:dyDescent="0.25">
      <c r="A11575" s="89"/>
    </row>
    <row r="11576" spans="1:1" x14ac:dyDescent="0.25">
      <c r="A11576" s="89"/>
    </row>
    <row r="11577" spans="1:1" x14ac:dyDescent="0.25">
      <c r="A11577" s="89"/>
    </row>
    <row r="11578" spans="1:1" x14ac:dyDescent="0.25">
      <c r="A11578" s="89"/>
    </row>
    <row r="11579" spans="1:1" x14ac:dyDescent="0.25">
      <c r="A11579" s="89"/>
    </row>
    <row r="11580" spans="1:1" x14ac:dyDescent="0.25">
      <c r="A11580" s="89"/>
    </row>
    <row r="11581" spans="1:1" x14ac:dyDescent="0.25">
      <c r="A11581" s="89"/>
    </row>
    <row r="11582" spans="1:1" x14ac:dyDescent="0.25">
      <c r="A11582" s="89"/>
    </row>
    <row r="11583" spans="1:1" x14ac:dyDescent="0.25">
      <c r="A11583" s="89"/>
    </row>
    <row r="11584" spans="1:1" x14ac:dyDescent="0.25">
      <c r="A11584" s="89"/>
    </row>
    <row r="11585" spans="1:1" x14ac:dyDescent="0.25">
      <c r="A11585" s="89"/>
    </row>
    <row r="11586" spans="1:1" x14ac:dyDescent="0.25">
      <c r="A11586" s="89"/>
    </row>
    <row r="11587" spans="1:1" x14ac:dyDescent="0.25">
      <c r="A11587" s="89"/>
    </row>
    <row r="11588" spans="1:1" x14ac:dyDescent="0.25">
      <c r="A11588" s="89"/>
    </row>
    <row r="11589" spans="1:1" x14ac:dyDescent="0.25">
      <c r="A11589" s="89"/>
    </row>
    <row r="11590" spans="1:1" x14ac:dyDescent="0.25">
      <c r="A11590" s="89"/>
    </row>
    <row r="11591" spans="1:1" x14ac:dyDescent="0.25">
      <c r="A11591" s="89"/>
    </row>
    <row r="11592" spans="1:1" x14ac:dyDescent="0.25">
      <c r="A11592" s="89"/>
    </row>
    <row r="11593" spans="1:1" x14ac:dyDescent="0.25">
      <c r="A11593" s="89"/>
    </row>
    <row r="11594" spans="1:1" x14ac:dyDescent="0.25">
      <c r="A11594" s="89"/>
    </row>
    <row r="11595" spans="1:1" x14ac:dyDescent="0.25">
      <c r="A11595" s="89"/>
    </row>
    <row r="11596" spans="1:1" x14ac:dyDescent="0.25">
      <c r="A11596" s="89"/>
    </row>
    <row r="11597" spans="1:1" x14ac:dyDescent="0.25">
      <c r="A11597" s="89"/>
    </row>
    <row r="11598" spans="1:1" x14ac:dyDescent="0.25">
      <c r="A11598" s="89"/>
    </row>
    <row r="11599" spans="1:1" x14ac:dyDescent="0.25">
      <c r="A11599" s="89"/>
    </row>
    <row r="11600" spans="1:1" x14ac:dyDescent="0.25">
      <c r="A11600" s="89"/>
    </row>
    <row r="11601" spans="1:1" x14ac:dyDescent="0.25">
      <c r="A11601" s="89"/>
    </row>
    <row r="11602" spans="1:1" x14ac:dyDescent="0.25">
      <c r="A11602" s="89"/>
    </row>
    <row r="11603" spans="1:1" x14ac:dyDescent="0.25">
      <c r="A11603" s="89"/>
    </row>
    <row r="11604" spans="1:1" x14ac:dyDescent="0.25">
      <c r="A11604" s="89"/>
    </row>
    <row r="11605" spans="1:1" x14ac:dyDescent="0.25">
      <c r="A11605" s="89"/>
    </row>
    <row r="11606" spans="1:1" x14ac:dyDescent="0.25">
      <c r="A11606" s="89"/>
    </row>
    <row r="11607" spans="1:1" x14ac:dyDescent="0.25">
      <c r="A11607" s="89"/>
    </row>
    <row r="11608" spans="1:1" x14ac:dyDescent="0.25">
      <c r="A11608" s="89"/>
    </row>
    <row r="11609" spans="1:1" x14ac:dyDescent="0.25">
      <c r="A11609" s="89"/>
    </row>
    <row r="11610" spans="1:1" x14ac:dyDescent="0.25">
      <c r="A11610" s="89"/>
    </row>
    <row r="11611" spans="1:1" x14ac:dyDescent="0.25">
      <c r="A11611" s="89"/>
    </row>
    <row r="11612" spans="1:1" x14ac:dyDescent="0.25">
      <c r="A11612" s="89"/>
    </row>
    <row r="11613" spans="1:1" x14ac:dyDescent="0.25">
      <c r="A11613" s="89"/>
    </row>
    <row r="11614" spans="1:1" x14ac:dyDescent="0.25">
      <c r="A11614" s="89"/>
    </row>
    <row r="11615" spans="1:1" x14ac:dyDescent="0.25">
      <c r="A11615" s="89"/>
    </row>
    <row r="11616" spans="1:1" x14ac:dyDescent="0.25">
      <c r="A11616" s="89"/>
    </row>
    <row r="11617" spans="1:1" x14ac:dyDescent="0.25">
      <c r="A11617" s="89"/>
    </row>
    <row r="11618" spans="1:1" x14ac:dyDescent="0.25">
      <c r="A11618" s="89"/>
    </row>
    <row r="11619" spans="1:1" x14ac:dyDescent="0.25">
      <c r="A11619" s="89"/>
    </row>
    <row r="11620" spans="1:1" x14ac:dyDescent="0.25">
      <c r="A11620" s="89"/>
    </row>
    <row r="11621" spans="1:1" x14ac:dyDescent="0.25">
      <c r="A11621" s="89"/>
    </row>
    <row r="11622" spans="1:1" x14ac:dyDescent="0.25">
      <c r="A11622" s="89"/>
    </row>
    <row r="11623" spans="1:1" x14ac:dyDescent="0.25">
      <c r="A11623" s="89"/>
    </row>
    <row r="11624" spans="1:1" x14ac:dyDescent="0.25">
      <c r="A11624" s="89"/>
    </row>
    <row r="11625" spans="1:1" x14ac:dyDescent="0.25">
      <c r="A11625" s="89"/>
    </row>
    <row r="11626" spans="1:1" x14ac:dyDescent="0.25">
      <c r="A11626" s="89"/>
    </row>
    <row r="11627" spans="1:1" x14ac:dyDescent="0.25">
      <c r="A11627" s="89"/>
    </row>
    <row r="11628" spans="1:1" x14ac:dyDescent="0.25">
      <c r="A11628" s="89"/>
    </row>
    <row r="11629" spans="1:1" x14ac:dyDescent="0.25">
      <c r="A11629" s="89"/>
    </row>
    <row r="11630" spans="1:1" x14ac:dyDescent="0.25">
      <c r="A11630" s="89"/>
    </row>
    <row r="11631" spans="1:1" x14ac:dyDescent="0.25">
      <c r="A11631" s="89"/>
    </row>
    <row r="11632" spans="1:1" x14ac:dyDescent="0.25">
      <c r="A11632" s="89"/>
    </row>
    <row r="11633" spans="1:1" x14ac:dyDescent="0.25">
      <c r="A11633" s="89"/>
    </row>
    <row r="11634" spans="1:1" x14ac:dyDescent="0.25">
      <c r="A11634" s="89"/>
    </row>
    <row r="11635" spans="1:1" x14ac:dyDescent="0.25">
      <c r="A11635" s="89"/>
    </row>
    <row r="11636" spans="1:1" x14ac:dyDescent="0.25">
      <c r="A11636" s="89"/>
    </row>
    <row r="11637" spans="1:1" x14ac:dyDescent="0.25">
      <c r="A11637" s="89"/>
    </row>
    <row r="11638" spans="1:1" x14ac:dyDescent="0.25">
      <c r="A11638" s="89"/>
    </row>
    <row r="11639" spans="1:1" x14ac:dyDescent="0.25">
      <c r="A11639" s="89"/>
    </row>
    <row r="11640" spans="1:1" x14ac:dyDescent="0.25">
      <c r="A11640" s="89"/>
    </row>
    <row r="11641" spans="1:1" x14ac:dyDescent="0.25">
      <c r="A11641" s="89"/>
    </row>
    <row r="11642" spans="1:1" x14ac:dyDescent="0.25">
      <c r="A11642" s="89"/>
    </row>
    <row r="11643" spans="1:1" x14ac:dyDescent="0.25">
      <c r="A11643" s="89"/>
    </row>
    <row r="11644" spans="1:1" x14ac:dyDescent="0.25">
      <c r="A11644" s="89"/>
    </row>
    <row r="11645" spans="1:1" x14ac:dyDescent="0.25">
      <c r="A11645" s="89"/>
    </row>
    <row r="11646" spans="1:1" x14ac:dyDescent="0.25">
      <c r="A11646" s="89"/>
    </row>
    <row r="11647" spans="1:1" x14ac:dyDescent="0.25">
      <c r="A11647" s="89"/>
    </row>
    <row r="11648" spans="1:1" x14ac:dyDescent="0.25">
      <c r="A11648" s="89"/>
    </row>
    <row r="11649" spans="1:1" x14ac:dyDescent="0.25">
      <c r="A11649" s="89"/>
    </row>
    <row r="11650" spans="1:1" x14ac:dyDescent="0.25">
      <c r="A11650" s="89"/>
    </row>
    <row r="11651" spans="1:1" x14ac:dyDescent="0.25">
      <c r="A11651" s="89"/>
    </row>
    <row r="11652" spans="1:1" x14ac:dyDescent="0.25">
      <c r="A11652" s="89"/>
    </row>
    <row r="11653" spans="1:1" x14ac:dyDescent="0.25">
      <c r="A11653" s="89"/>
    </row>
    <row r="11654" spans="1:1" x14ac:dyDescent="0.25">
      <c r="A11654" s="89"/>
    </row>
    <row r="11655" spans="1:1" x14ac:dyDescent="0.25">
      <c r="A11655" s="89"/>
    </row>
    <row r="11656" spans="1:1" x14ac:dyDescent="0.25">
      <c r="A11656" s="89"/>
    </row>
    <row r="11657" spans="1:1" x14ac:dyDescent="0.25">
      <c r="A11657" s="89"/>
    </row>
    <row r="11658" spans="1:1" x14ac:dyDescent="0.25">
      <c r="A11658" s="89"/>
    </row>
    <row r="11659" spans="1:1" x14ac:dyDescent="0.25">
      <c r="A11659" s="89"/>
    </row>
    <row r="11660" spans="1:1" x14ac:dyDescent="0.25">
      <c r="A11660" s="89"/>
    </row>
    <row r="11661" spans="1:1" x14ac:dyDescent="0.25">
      <c r="A11661" s="89"/>
    </row>
    <row r="11662" spans="1:1" x14ac:dyDescent="0.25">
      <c r="A11662" s="89"/>
    </row>
    <row r="11663" spans="1:1" x14ac:dyDescent="0.25">
      <c r="A11663" s="89"/>
    </row>
    <row r="11664" spans="1:1" x14ac:dyDescent="0.25">
      <c r="A11664" s="89"/>
    </row>
    <row r="11665" spans="1:1" x14ac:dyDescent="0.25">
      <c r="A11665" s="89"/>
    </row>
    <row r="11666" spans="1:1" x14ac:dyDescent="0.25">
      <c r="A11666" s="89"/>
    </row>
    <row r="11667" spans="1:1" x14ac:dyDescent="0.25">
      <c r="A11667" s="89"/>
    </row>
    <row r="11668" spans="1:1" x14ac:dyDescent="0.25">
      <c r="A11668" s="89"/>
    </row>
    <row r="11669" spans="1:1" x14ac:dyDescent="0.25">
      <c r="A11669" s="89"/>
    </row>
    <row r="11670" spans="1:1" x14ac:dyDescent="0.25">
      <c r="A11670" s="89"/>
    </row>
    <row r="11671" spans="1:1" x14ac:dyDescent="0.25">
      <c r="A11671" s="89"/>
    </row>
    <row r="11672" spans="1:1" x14ac:dyDescent="0.25">
      <c r="A11672" s="89"/>
    </row>
    <row r="11673" spans="1:1" x14ac:dyDescent="0.25">
      <c r="A11673" s="89"/>
    </row>
    <row r="11674" spans="1:1" x14ac:dyDescent="0.25">
      <c r="A11674" s="89"/>
    </row>
    <row r="11675" spans="1:1" x14ac:dyDescent="0.25">
      <c r="A11675" s="89"/>
    </row>
    <row r="11676" spans="1:1" x14ac:dyDescent="0.25">
      <c r="A11676" s="89"/>
    </row>
    <row r="11677" spans="1:1" x14ac:dyDescent="0.25">
      <c r="A11677" s="89"/>
    </row>
    <row r="11678" spans="1:1" x14ac:dyDescent="0.25">
      <c r="A11678" s="89"/>
    </row>
    <row r="11679" spans="1:1" x14ac:dyDescent="0.25">
      <c r="A11679" s="89"/>
    </row>
    <row r="11680" spans="1:1" x14ac:dyDescent="0.25">
      <c r="A11680" s="89"/>
    </row>
    <row r="11681" spans="1:1" x14ac:dyDescent="0.25">
      <c r="A11681" s="89"/>
    </row>
    <row r="11682" spans="1:1" x14ac:dyDescent="0.25">
      <c r="A11682" s="89"/>
    </row>
    <row r="11683" spans="1:1" x14ac:dyDescent="0.25">
      <c r="A11683" s="89"/>
    </row>
    <row r="11684" spans="1:1" x14ac:dyDescent="0.25">
      <c r="A11684" s="89"/>
    </row>
    <row r="11685" spans="1:1" x14ac:dyDescent="0.25">
      <c r="A11685" s="89"/>
    </row>
    <row r="11686" spans="1:1" x14ac:dyDescent="0.25">
      <c r="A11686" s="89"/>
    </row>
    <row r="11687" spans="1:1" x14ac:dyDescent="0.25">
      <c r="A11687" s="89"/>
    </row>
    <row r="11688" spans="1:1" x14ac:dyDescent="0.25">
      <c r="A11688" s="89"/>
    </row>
    <row r="11689" spans="1:1" x14ac:dyDescent="0.25">
      <c r="A11689" s="89"/>
    </row>
    <row r="11690" spans="1:1" x14ac:dyDescent="0.25">
      <c r="A11690" s="89"/>
    </row>
    <row r="11691" spans="1:1" x14ac:dyDescent="0.25">
      <c r="A11691" s="89"/>
    </row>
    <row r="11692" spans="1:1" x14ac:dyDescent="0.25">
      <c r="A11692" s="89"/>
    </row>
    <row r="11693" spans="1:1" x14ac:dyDescent="0.25">
      <c r="A11693" s="89"/>
    </row>
    <row r="11694" spans="1:1" x14ac:dyDescent="0.25">
      <c r="A11694" s="89"/>
    </row>
    <row r="11695" spans="1:1" x14ac:dyDescent="0.25">
      <c r="A11695" s="89"/>
    </row>
    <row r="11696" spans="1:1" x14ac:dyDescent="0.25">
      <c r="A11696" s="89"/>
    </row>
    <row r="11697" spans="1:1" x14ac:dyDescent="0.25">
      <c r="A11697" s="89"/>
    </row>
    <row r="11698" spans="1:1" x14ac:dyDescent="0.25">
      <c r="A11698" s="89"/>
    </row>
    <row r="11699" spans="1:1" x14ac:dyDescent="0.25">
      <c r="A11699" s="89"/>
    </row>
    <row r="11700" spans="1:1" x14ac:dyDescent="0.25">
      <c r="A11700" s="89"/>
    </row>
    <row r="11701" spans="1:1" x14ac:dyDescent="0.25">
      <c r="A11701" s="89"/>
    </row>
    <row r="11702" spans="1:1" x14ac:dyDescent="0.25">
      <c r="A11702" s="89"/>
    </row>
    <row r="11703" spans="1:1" x14ac:dyDescent="0.25">
      <c r="A11703" s="89"/>
    </row>
    <row r="11704" spans="1:1" x14ac:dyDescent="0.25">
      <c r="A11704" s="89"/>
    </row>
    <row r="11705" spans="1:1" x14ac:dyDescent="0.25">
      <c r="A11705" s="89"/>
    </row>
    <row r="11706" spans="1:1" x14ac:dyDescent="0.25">
      <c r="A11706" s="89"/>
    </row>
    <row r="11707" spans="1:1" x14ac:dyDescent="0.25">
      <c r="A11707" s="89"/>
    </row>
    <row r="11708" spans="1:1" x14ac:dyDescent="0.25">
      <c r="A11708" s="89"/>
    </row>
    <row r="11709" spans="1:1" x14ac:dyDescent="0.25">
      <c r="A11709" s="89"/>
    </row>
    <row r="11710" spans="1:1" x14ac:dyDescent="0.25">
      <c r="A11710" s="89"/>
    </row>
    <row r="11711" spans="1:1" x14ac:dyDescent="0.25">
      <c r="A11711" s="89"/>
    </row>
    <row r="11712" spans="1:1" x14ac:dyDescent="0.25">
      <c r="A11712" s="89"/>
    </row>
    <row r="11713" spans="1:1" x14ac:dyDescent="0.25">
      <c r="A11713" s="89"/>
    </row>
    <row r="11714" spans="1:1" x14ac:dyDescent="0.25">
      <c r="A11714" s="89"/>
    </row>
    <row r="11715" spans="1:1" x14ac:dyDescent="0.25">
      <c r="A11715" s="89"/>
    </row>
    <row r="11716" spans="1:1" x14ac:dyDescent="0.25">
      <c r="A11716" s="89"/>
    </row>
    <row r="11717" spans="1:1" x14ac:dyDescent="0.25">
      <c r="A11717" s="89"/>
    </row>
    <row r="11718" spans="1:1" x14ac:dyDescent="0.25">
      <c r="A11718" s="89"/>
    </row>
    <row r="11719" spans="1:1" x14ac:dyDescent="0.25">
      <c r="A11719" s="89"/>
    </row>
    <row r="11720" spans="1:1" x14ac:dyDescent="0.25">
      <c r="A11720" s="89"/>
    </row>
    <row r="11721" spans="1:1" x14ac:dyDescent="0.25">
      <c r="A11721" s="89"/>
    </row>
    <row r="11722" spans="1:1" x14ac:dyDescent="0.25">
      <c r="A11722" s="89"/>
    </row>
    <row r="11723" spans="1:1" x14ac:dyDescent="0.25">
      <c r="A11723" s="89"/>
    </row>
    <row r="11724" spans="1:1" x14ac:dyDescent="0.25">
      <c r="A11724" s="89"/>
    </row>
    <row r="11725" spans="1:1" x14ac:dyDescent="0.25">
      <c r="A11725" s="89"/>
    </row>
    <row r="11726" spans="1:1" x14ac:dyDescent="0.25">
      <c r="A11726" s="89"/>
    </row>
    <row r="11727" spans="1:1" x14ac:dyDescent="0.25">
      <c r="A11727" s="89"/>
    </row>
    <row r="11728" spans="1:1" x14ac:dyDescent="0.25">
      <c r="A11728" s="89"/>
    </row>
    <row r="11729" spans="1:1" x14ac:dyDescent="0.25">
      <c r="A11729" s="89"/>
    </row>
    <row r="11730" spans="1:1" x14ac:dyDescent="0.25">
      <c r="A11730" s="89"/>
    </row>
    <row r="11731" spans="1:1" x14ac:dyDescent="0.25">
      <c r="A11731" s="89"/>
    </row>
    <row r="11732" spans="1:1" x14ac:dyDescent="0.25">
      <c r="A11732" s="89"/>
    </row>
    <row r="11733" spans="1:1" x14ac:dyDescent="0.25">
      <c r="A11733" s="89"/>
    </row>
    <row r="11734" spans="1:1" x14ac:dyDescent="0.25">
      <c r="A11734" s="89"/>
    </row>
    <row r="11735" spans="1:1" x14ac:dyDescent="0.25">
      <c r="A11735" s="89"/>
    </row>
    <row r="11736" spans="1:1" x14ac:dyDescent="0.25">
      <c r="A11736" s="89"/>
    </row>
    <row r="11737" spans="1:1" x14ac:dyDescent="0.25">
      <c r="A11737" s="89"/>
    </row>
    <row r="11738" spans="1:1" x14ac:dyDescent="0.25">
      <c r="A11738" s="89"/>
    </row>
    <row r="11739" spans="1:1" x14ac:dyDescent="0.25">
      <c r="A11739" s="89"/>
    </row>
    <row r="11740" spans="1:1" x14ac:dyDescent="0.25">
      <c r="A11740" s="89"/>
    </row>
    <row r="11741" spans="1:1" x14ac:dyDescent="0.25">
      <c r="A11741" s="89"/>
    </row>
    <row r="11742" spans="1:1" x14ac:dyDescent="0.25">
      <c r="A11742" s="89"/>
    </row>
    <row r="11743" spans="1:1" x14ac:dyDescent="0.25">
      <c r="A11743" s="89"/>
    </row>
    <row r="11744" spans="1:1" x14ac:dyDescent="0.25">
      <c r="A11744" s="89"/>
    </row>
    <row r="11745" spans="1:1" x14ac:dyDescent="0.25">
      <c r="A11745" s="89"/>
    </row>
    <row r="11746" spans="1:1" x14ac:dyDescent="0.25">
      <c r="A11746" s="89"/>
    </row>
    <row r="11747" spans="1:1" x14ac:dyDescent="0.25">
      <c r="A11747" s="89"/>
    </row>
    <row r="11748" spans="1:1" x14ac:dyDescent="0.25">
      <c r="A11748" s="89"/>
    </row>
    <row r="11749" spans="1:1" x14ac:dyDescent="0.25">
      <c r="A11749" s="89"/>
    </row>
    <row r="11750" spans="1:1" x14ac:dyDescent="0.25">
      <c r="A11750" s="89"/>
    </row>
    <row r="11751" spans="1:1" x14ac:dyDescent="0.25">
      <c r="A11751" s="89"/>
    </row>
    <row r="11752" spans="1:1" x14ac:dyDescent="0.25">
      <c r="A11752" s="89"/>
    </row>
    <row r="11753" spans="1:1" x14ac:dyDescent="0.25">
      <c r="A11753" s="89"/>
    </row>
    <row r="11754" spans="1:1" x14ac:dyDescent="0.25">
      <c r="A11754" s="89"/>
    </row>
    <row r="11755" spans="1:1" x14ac:dyDescent="0.25">
      <c r="A11755" s="89"/>
    </row>
    <row r="11756" spans="1:1" x14ac:dyDescent="0.25">
      <c r="A11756" s="89"/>
    </row>
    <row r="11757" spans="1:1" x14ac:dyDescent="0.25">
      <c r="A11757" s="89"/>
    </row>
    <row r="11758" spans="1:1" x14ac:dyDescent="0.25">
      <c r="A11758" s="89"/>
    </row>
    <row r="11759" spans="1:1" x14ac:dyDescent="0.25">
      <c r="A11759" s="89"/>
    </row>
    <row r="11760" spans="1:1" x14ac:dyDescent="0.25">
      <c r="A11760" s="89"/>
    </row>
    <row r="11761" spans="1:1" x14ac:dyDescent="0.25">
      <c r="A11761" s="89"/>
    </row>
    <row r="11762" spans="1:1" x14ac:dyDescent="0.25">
      <c r="A11762" s="89"/>
    </row>
    <row r="11763" spans="1:1" x14ac:dyDescent="0.25">
      <c r="A11763" s="89"/>
    </row>
    <row r="11764" spans="1:1" x14ac:dyDescent="0.25">
      <c r="A11764" s="89"/>
    </row>
    <row r="11765" spans="1:1" x14ac:dyDescent="0.25">
      <c r="A11765" s="89"/>
    </row>
    <row r="11766" spans="1:1" x14ac:dyDescent="0.25">
      <c r="A11766" s="89"/>
    </row>
    <row r="11767" spans="1:1" x14ac:dyDescent="0.25">
      <c r="A11767" s="89"/>
    </row>
    <row r="11768" spans="1:1" x14ac:dyDescent="0.25">
      <c r="A11768" s="89"/>
    </row>
    <row r="11769" spans="1:1" x14ac:dyDescent="0.25">
      <c r="A11769" s="89"/>
    </row>
    <row r="11770" spans="1:1" x14ac:dyDescent="0.25">
      <c r="A11770" s="89"/>
    </row>
    <row r="11771" spans="1:1" x14ac:dyDescent="0.25">
      <c r="A11771" s="89"/>
    </row>
    <row r="11772" spans="1:1" x14ac:dyDescent="0.25">
      <c r="A11772" s="89"/>
    </row>
    <row r="11773" spans="1:1" x14ac:dyDescent="0.25">
      <c r="A11773" s="89"/>
    </row>
    <row r="11774" spans="1:1" x14ac:dyDescent="0.25">
      <c r="A11774" s="89"/>
    </row>
    <row r="11775" spans="1:1" x14ac:dyDescent="0.25">
      <c r="A11775" s="89"/>
    </row>
    <row r="11776" spans="1:1" x14ac:dyDescent="0.25">
      <c r="A11776" s="89"/>
    </row>
    <row r="11777" spans="1:1" x14ac:dyDescent="0.25">
      <c r="A11777" s="89"/>
    </row>
    <row r="11778" spans="1:1" x14ac:dyDescent="0.25">
      <c r="A11778" s="89"/>
    </row>
    <row r="11779" spans="1:1" x14ac:dyDescent="0.25">
      <c r="A11779" s="89"/>
    </row>
    <row r="11780" spans="1:1" x14ac:dyDescent="0.25">
      <c r="A11780" s="89"/>
    </row>
    <row r="11781" spans="1:1" x14ac:dyDescent="0.25">
      <c r="A11781" s="89"/>
    </row>
    <row r="11782" spans="1:1" x14ac:dyDescent="0.25">
      <c r="A11782" s="89"/>
    </row>
    <row r="11783" spans="1:1" x14ac:dyDescent="0.25">
      <c r="A11783" s="89"/>
    </row>
    <row r="11784" spans="1:1" x14ac:dyDescent="0.25">
      <c r="A11784" s="89"/>
    </row>
    <row r="11785" spans="1:1" x14ac:dyDescent="0.25">
      <c r="A11785" s="89"/>
    </row>
    <row r="11786" spans="1:1" x14ac:dyDescent="0.25">
      <c r="A11786" s="89"/>
    </row>
    <row r="11787" spans="1:1" x14ac:dyDescent="0.25">
      <c r="A11787" s="89"/>
    </row>
    <row r="11788" spans="1:1" x14ac:dyDescent="0.25">
      <c r="A11788" s="89"/>
    </row>
    <row r="11789" spans="1:1" x14ac:dyDescent="0.25">
      <c r="A11789" s="89"/>
    </row>
    <row r="11790" spans="1:1" x14ac:dyDescent="0.25">
      <c r="A11790" s="89"/>
    </row>
    <row r="11791" spans="1:1" x14ac:dyDescent="0.25">
      <c r="A11791" s="89"/>
    </row>
    <row r="11792" spans="1:1" x14ac:dyDescent="0.25">
      <c r="A11792" s="89"/>
    </row>
    <row r="11793" spans="1:1" x14ac:dyDescent="0.25">
      <c r="A11793" s="89"/>
    </row>
    <row r="11794" spans="1:1" x14ac:dyDescent="0.25">
      <c r="A11794" s="89"/>
    </row>
    <row r="11795" spans="1:1" x14ac:dyDescent="0.25">
      <c r="A11795" s="89"/>
    </row>
    <row r="11796" spans="1:1" x14ac:dyDescent="0.25">
      <c r="A11796" s="89"/>
    </row>
    <row r="11797" spans="1:1" x14ac:dyDescent="0.25">
      <c r="A11797" s="89"/>
    </row>
    <row r="11798" spans="1:1" x14ac:dyDescent="0.25">
      <c r="A11798" s="89"/>
    </row>
    <row r="11799" spans="1:1" x14ac:dyDescent="0.25">
      <c r="A11799" s="89"/>
    </row>
    <row r="11800" spans="1:1" x14ac:dyDescent="0.25">
      <c r="A11800" s="89"/>
    </row>
    <row r="11801" spans="1:1" x14ac:dyDescent="0.25">
      <c r="A11801" s="89"/>
    </row>
    <row r="11802" spans="1:1" x14ac:dyDescent="0.25">
      <c r="A11802" s="89"/>
    </row>
    <row r="11803" spans="1:1" x14ac:dyDescent="0.25">
      <c r="A11803" s="89"/>
    </row>
    <row r="11804" spans="1:1" x14ac:dyDescent="0.25">
      <c r="A11804" s="89"/>
    </row>
    <row r="11805" spans="1:1" x14ac:dyDescent="0.25">
      <c r="A11805" s="89"/>
    </row>
    <row r="11806" spans="1:1" x14ac:dyDescent="0.25">
      <c r="A11806" s="89"/>
    </row>
    <row r="11807" spans="1:1" x14ac:dyDescent="0.25">
      <c r="A11807" s="89"/>
    </row>
    <row r="11808" spans="1:1" x14ac:dyDescent="0.25">
      <c r="A11808" s="89"/>
    </row>
    <row r="11809" spans="1:1" x14ac:dyDescent="0.25">
      <c r="A11809" s="89"/>
    </row>
    <row r="11810" spans="1:1" x14ac:dyDescent="0.25">
      <c r="A11810" s="89"/>
    </row>
    <row r="11811" spans="1:1" x14ac:dyDescent="0.25">
      <c r="A11811" s="89"/>
    </row>
    <row r="11812" spans="1:1" x14ac:dyDescent="0.25">
      <c r="A11812" s="89"/>
    </row>
    <row r="11813" spans="1:1" x14ac:dyDescent="0.25">
      <c r="A11813" s="89"/>
    </row>
    <row r="11814" spans="1:1" x14ac:dyDescent="0.25">
      <c r="A11814" s="89"/>
    </row>
    <row r="11815" spans="1:1" x14ac:dyDescent="0.25">
      <c r="A11815" s="89"/>
    </row>
    <row r="11816" spans="1:1" x14ac:dyDescent="0.25">
      <c r="A11816" s="89"/>
    </row>
    <row r="11817" spans="1:1" x14ac:dyDescent="0.25">
      <c r="A11817" s="89"/>
    </row>
    <row r="11818" spans="1:1" x14ac:dyDescent="0.25">
      <c r="A11818" s="89"/>
    </row>
    <row r="11819" spans="1:1" x14ac:dyDescent="0.25">
      <c r="A11819" s="89"/>
    </row>
    <row r="11820" spans="1:1" x14ac:dyDescent="0.25">
      <c r="A11820" s="89"/>
    </row>
    <row r="11821" spans="1:1" x14ac:dyDescent="0.25">
      <c r="A11821" s="89"/>
    </row>
    <row r="11822" spans="1:1" x14ac:dyDescent="0.25">
      <c r="A11822" s="89"/>
    </row>
    <row r="11823" spans="1:1" x14ac:dyDescent="0.25">
      <c r="A11823" s="89"/>
    </row>
    <row r="11824" spans="1:1" x14ac:dyDescent="0.25">
      <c r="A11824" s="89"/>
    </row>
    <row r="11825" spans="1:1" x14ac:dyDescent="0.25">
      <c r="A11825" s="89"/>
    </row>
    <row r="11826" spans="1:1" x14ac:dyDescent="0.25">
      <c r="A11826" s="89"/>
    </row>
    <row r="11827" spans="1:1" x14ac:dyDescent="0.25">
      <c r="A11827" s="89"/>
    </row>
    <row r="11828" spans="1:1" x14ac:dyDescent="0.25">
      <c r="A11828" s="89"/>
    </row>
    <row r="11829" spans="1:1" x14ac:dyDescent="0.25">
      <c r="A11829" s="89"/>
    </row>
    <row r="11830" spans="1:1" x14ac:dyDescent="0.25">
      <c r="A11830" s="89"/>
    </row>
    <row r="11831" spans="1:1" x14ac:dyDescent="0.25">
      <c r="A11831" s="89"/>
    </row>
    <row r="11832" spans="1:1" x14ac:dyDescent="0.25">
      <c r="A11832" s="89"/>
    </row>
    <row r="11833" spans="1:1" x14ac:dyDescent="0.25">
      <c r="A11833" s="89"/>
    </row>
    <row r="11834" spans="1:1" x14ac:dyDescent="0.25">
      <c r="A11834" s="89"/>
    </row>
    <row r="11835" spans="1:1" x14ac:dyDescent="0.25">
      <c r="A11835" s="89"/>
    </row>
    <row r="11836" spans="1:1" x14ac:dyDescent="0.25">
      <c r="A11836" s="89"/>
    </row>
    <row r="11837" spans="1:1" x14ac:dyDescent="0.25">
      <c r="A11837" s="89"/>
    </row>
    <row r="11838" spans="1:1" x14ac:dyDescent="0.25">
      <c r="A11838" s="89"/>
    </row>
    <row r="11839" spans="1:1" x14ac:dyDescent="0.25">
      <c r="A11839" s="89"/>
    </row>
    <row r="11840" spans="1:1" x14ac:dyDescent="0.25">
      <c r="A11840" s="89"/>
    </row>
    <row r="11841" spans="1:1" x14ac:dyDescent="0.25">
      <c r="A11841" s="89"/>
    </row>
    <row r="11842" spans="1:1" x14ac:dyDescent="0.25">
      <c r="A11842" s="89"/>
    </row>
    <row r="11843" spans="1:1" x14ac:dyDescent="0.25">
      <c r="A11843" s="89"/>
    </row>
    <row r="11844" spans="1:1" x14ac:dyDescent="0.25">
      <c r="A11844" s="89"/>
    </row>
    <row r="11845" spans="1:1" x14ac:dyDescent="0.25">
      <c r="A11845" s="89"/>
    </row>
    <row r="11846" spans="1:1" x14ac:dyDescent="0.25">
      <c r="A11846" s="89"/>
    </row>
    <row r="11847" spans="1:1" x14ac:dyDescent="0.25">
      <c r="A11847" s="89"/>
    </row>
    <row r="11848" spans="1:1" x14ac:dyDescent="0.25">
      <c r="A11848" s="89"/>
    </row>
    <row r="11849" spans="1:1" x14ac:dyDescent="0.25">
      <c r="A11849" s="89"/>
    </row>
    <row r="11850" spans="1:1" x14ac:dyDescent="0.25">
      <c r="A11850" s="89"/>
    </row>
    <row r="11851" spans="1:1" x14ac:dyDescent="0.25">
      <c r="A11851" s="89"/>
    </row>
    <row r="11852" spans="1:1" x14ac:dyDescent="0.25">
      <c r="A11852" s="89"/>
    </row>
    <row r="11853" spans="1:1" x14ac:dyDescent="0.25">
      <c r="A11853" s="89"/>
    </row>
    <row r="11854" spans="1:1" x14ac:dyDescent="0.25">
      <c r="A11854" s="89"/>
    </row>
    <row r="11855" spans="1:1" x14ac:dyDescent="0.25">
      <c r="A11855" s="89"/>
    </row>
    <row r="11856" spans="1:1" x14ac:dyDescent="0.25">
      <c r="A11856" s="89"/>
    </row>
    <row r="11857" spans="1:1" x14ac:dyDescent="0.25">
      <c r="A11857" s="89"/>
    </row>
    <row r="11858" spans="1:1" x14ac:dyDescent="0.25">
      <c r="A11858" s="89"/>
    </row>
    <row r="11859" spans="1:1" x14ac:dyDescent="0.25">
      <c r="A11859" s="89"/>
    </row>
    <row r="11860" spans="1:1" x14ac:dyDescent="0.25">
      <c r="A11860" s="89"/>
    </row>
    <row r="11861" spans="1:1" x14ac:dyDescent="0.25">
      <c r="A11861" s="89"/>
    </row>
    <row r="11862" spans="1:1" x14ac:dyDescent="0.25">
      <c r="A11862" s="89"/>
    </row>
    <row r="11863" spans="1:1" x14ac:dyDescent="0.25">
      <c r="A11863" s="89"/>
    </row>
    <row r="11864" spans="1:1" x14ac:dyDescent="0.25">
      <c r="A11864" s="89"/>
    </row>
    <row r="11865" spans="1:1" x14ac:dyDescent="0.25">
      <c r="A11865" s="89"/>
    </row>
    <row r="11866" spans="1:1" x14ac:dyDescent="0.25">
      <c r="A11866" s="89"/>
    </row>
    <row r="11867" spans="1:1" x14ac:dyDescent="0.25">
      <c r="A11867" s="89"/>
    </row>
    <row r="11868" spans="1:1" x14ac:dyDescent="0.25">
      <c r="A11868" s="89"/>
    </row>
    <row r="11869" spans="1:1" x14ac:dyDescent="0.25">
      <c r="A11869" s="89"/>
    </row>
    <row r="11870" spans="1:1" x14ac:dyDescent="0.25">
      <c r="A11870" s="89"/>
    </row>
    <row r="11871" spans="1:1" x14ac:dyDescent="0.25">
      <c r="A11871" s="89"/>
    </row>
    <row r="11872" spans="1:1" x14ac:dyDescent="0.25">
      <c r="A11872" s="89"/>
    </row>
    <row r="11873" spans="1:1" x14ac:dyDescent="0.25">
      <c r="A11873" s="89"/>
    </row>
    <row r="11874" spans="1:1" x14ac:dyDescent="0.25">
      <c r="A11874" s="89"/>
    </row>
    <row r="11875" spans="1:1" x14ac:dyDescent="0.25">
      <c r="A11875" s="89"/>
    </row>
    <row r="11876" spans="1:1" x14ac:dyDescent="0.25">
      <c r="A11876" s="89"/>
    </row>
    <row r="11877" spans="1:1" x14ac:dyDescent="0.25">
      <c r="A11877" s="89"/>
    </row>
    <row r="11878" spans="1:1" x14ac:dyDescent="0.25">
      <c r="A11878" s="89"/>
    </row>
    <row r="11879" spans="1:1" x14ac:dyDescent="0.25">
      <c r="A11879" s="89"/>
    </row>
    <row r="11880" spans="1:1" x14ac:dyDescent="0.25">
      <c r="A11880" s="89"/>
    </row>
    <row r="11881" spans="1:1" x14ac:dyDescent="0.25">
      <c r="A11881" s="89"/>
    </row>
    <row r="11882" spans="1:1" x14ac:dyDescent="0.25">
      <c r="A11882" s="89"/>
    </row>
    <row r="11883" spans="1:1" x14ac:dyDescent="0.25">
      <c r="A11883" s="89"/>
    </row>
    <row r="11884" spans="1:1" x14ac:dyDescent="0.25">
      <c r="A11884" s="89"/>
    </row>
    <row r="11885" spans="1:1" x14ac:dyDescent="0.25">
      <c r="A11885" s="89"/>
    </row>
    <row r="11886" spans="1:1" x14ac:dyDescent="0.25">
      <c r="A11886" s="89"/>
    </row>
    <row r="11887" spans="1:1" x14ac:dyDescent="0.25">
      <c r="A11887" s="89"/>
    </row>
    <row r="11888" spans="1:1" x14ac:dyDescent="0.25">
      <c r="A11888" s="89"/>
    </row>
    <row r="11889" spans="1:1" x14ac:dyDescent="0.25">
      <c r="A11889" s="89"/>
    </row>
    <row r="11890" spans="1:1" x14ac:dyDescent="0.25">
      <c r="A11890" s="89"/>
    </row>
    <row r="11891" spans="1:1" x14ac:dyDescent="0.25">
      <c r="A11891" s="89"/>
    </row>
    <row r="11892" spans="1:1" x14ac:dyDescent="0.25">
      <c r="A11892" s="89"/>
    </row>
    <row r="11893" spans="1:1" x14ac:dyDescent="0.25">
      <c r="A11893" s="89"/>
    </row>
    <row r="11894" spans="1:1" x14ac:dyDescent="0.25">
      <c r="A11894" s="89"/>
    </row>
    <row r="11895" spans="1:1" x14ac:dyDescent="0.25">
      <c r="A11895" s="89"/>
    </row>
    <row r="11896" spans="1:1" x14ac:dyDescent="0.25">
      <c r="A11896" s="89"/>
    </row>
    <row r="11897" spans="1:1" x14ac:dyDescent="0.25">
      <c r="A11897" s="89"/>
    </row>
    <row r="11898" spans="1:1" x14ac:dyDescent="0.25">
      <c r="A11898" s="89"/>
    </row>
    <row r="11899" spans="1:1" x14ac:dyDescent="0.25">
      <c r="A11899" s="89"/>
    </row>
    <row r="11900" spans="1:1" x14ac:dyDescent="0.25">
      <c r="A11900" s="89"/>
    </row>
    <row r="11901" spans="1:1" x14ac:dyDescent="0.25">
      <c r="A11901" s="89"/>
    </row>
    <row r="11902" spans="1:1" x14ac:dyDescent="0.25">
      <c r="A11902" s="89"/>
    </row>
    <row r="11903" spans="1:1" x14ac:dyDescent="0.25">
      <c r="A11903" s="89"/>
    </row>
    <row r="11904" spans="1:1" x14ac:dyDescent="0.25">
      <c r="A11904" s="89"/>
    </row>
    <row r="11905" spans="1:1" x14ac:dyDescent="0.25">
      <c r="A11905" s="89"/>
    </row>
    <row r="11906" spans="1:1" x14ac:dyDescent="0.25">
      <c r="A11906" s="89"/>
    </row>
    <row r="11907" spans="1:1" x14ac:dyDescent="0.25">
      <c r="A11907" s="89"/>
    </row>
    <row r="11908" spans="1:1" x14ac:dyDescent="0.25">
      <c r="A11908" s="89"/>
    </row>
    <row r="11909" spans="1:1" x14ac:dyDescent="0.25">
      <c r="A11909" s="89"/>
    </row>
    <row r="11910" spans="1:1" x14ac:dyDescent="0.25">
      <c r="A11910" s="89"/>
    </row>
    <row r="11911" spans="1:1" x14ac:dyDescent="0.25">
      <c r="A11911" s="89"/>
    </row>
    <row r="11912" spans="1:1" x14ac:dyDescent="0.25">
      <c r="A11912" s="89"/>
    </row>
    <row r="11913" spans="1:1" x14ac:dyDescent="0.25">
      <c r="A11913" s="89"/>
    </row>
    <row r="11914" spans="1:1" x14ac:dyDescent="0.25">
      <c r="A11914" s="89"/>
    </row>
    <row r="11915" spans="1:1" x14ac:dyDescent="0.25">
      <c r="A11915" s="89"/>
    </row>
    <row r="11916" spans="1:1" x14ac:dyDescent="0.25">
      <c r="A11916" s="89"/>
    </row>
    <row r="11917" spans="1:1" x14ac:dyDescent="0.25">
      <c r="A11917" s="89"/>
    </row>
    <row r="11918" spans="1:1" x14ac:dyDescent="0.25">
      <c r="A11918" s="89"/>
    </row>
    <row r="11919" spans="1:1" x14ac:dyDescent="0.25">
      <c r="A11919" s="89"/>
    </row>
    <row r="11920" spans="1:1" x14ac:dyDescent="0.25">
      <c r="A11920" s="89"/>
    </row>
    <row r="11921" spans="1:1" x14ac:dyDescent="0.25">
      <c r="A11921" s="89"/>
    </row>
    <row r="11922" spans="1:1" x14ac:dyDescent="0.25">
      <c r="A11922" s="89"/>
    </row>
    <row r="11923" spans="1:1" x14ac:dyDescent="0.25">
      <c r="A11923" s="89"/>
    </row>
    <row r="11924" spans="1:1" x14ac:dyDescent="0.25">
      <c r="A11924" s="89"/>
    </row>
    <row r="11925" spans="1:1" x14ac:dyDescent="0.25">
      <c r="A11925" s="89"/>
    </row>
    <row r="11926" spans="1:1" x14ac:dyDescent="0.25">
      <c r="A11926" s="89"/>
    </row>
    <row r="11927" spans="1:1" x14ac:dyDescent="0.25">
      <c r="A11927" s="89"/>
    </row>
    <row r="11928" spans="1:1" x14ac:dyDescent="0.25">
      <c r="A11928" s="89"/>
    </row>
    <row r="11929" spans="1:1" x14ac:dyDescent="0.25">
      <c r="A11929" s="89"/>
    </row>
    <row r="11930" spans="1:1" x14ac:dyDescent="0.25">
      <c r="A11930" s="89"/>
    </row>
    <row r="11931" spans="1:1" x14ac:dyDescent="0.25">
      <c r="A11931" s="89"/>
    </row>
    <row r="11932" spans="1:1" x14ac:dyDescent="0.25">
      <c r="A11932" s="89"/>
    </row>
    <row r="11933" spans="1:1" x14ac:dyDescent="0.25">
      <c r="A11933" s="89"/>
    </row>
    <row r="11934" spans="1:1" x14ac:dyDescent="0.25">
      <c r="A11934" s="89"/>
    </row>
    <row r="11935" spans="1:1" x14ac:dyDescent="0.25">
      <c r="A11935" s="89"/>
    </row>
    <row r="11936" spans="1:1" x14ac:dyDescent="0.25">
      <c r="A11936" s="89"/>
    </row>
    <row r="11937" spans="1:1" x14ac:dyDescent="0.25">
      <c r="A11937" s="89"/>
    </row>
    <row r="11938" spans="1:1" x14ac:dyDescent="0.25">
      <c r="A11938" s="89"/>
    </row>
    <row r="11939" spans="1:1" x14ac:dyDescent="0.25">
      <c r="A11939" s="89"/>
    </row>
    <row r="11940" spans="1:1" x14ac:dyDescent="0.25">
      <c r="A11940" s="89"/>
    </row>
    <row r="11941" spans="1:1" x14ac:dyDescent="0.25">
      <c r="A11941" s="89"/>
    </row>
    <row r="11942" spans="1:1" x14ac:dyDescent="0.25">
      <c r="A11942" s="89"/>
    </row>
    <row r="11943" spans="1:1" x14ac:dyDescent="0.25">
      <c r="A11943" s="89"/>
    </row>
    <row r="11944" spans="1:1" x14ac:dyDescent="0.25">
      <c r="A11944" s="89"/>
    </row>
    <row r="11945" spans="1:1" x14ac:dyDescent="0.25">
      <c r="A11945" s="89"/>
    </row>
    <row r="11946" spans="1:1" x14ac:dyDescent="0.25">
      <c r="A11946" s="89"/>
    </row>
    <row r="11947" spans="1:1" x14ac:dyDescent="0.25">
      <c r="A11947" s="89"/>
    </row>
    <row r="11948" spans="1:1" x14ac:dyDescent="0.25">
      <c r="A11948" s="89"/>
    </row>
    <row r="11949" spans="1:1" x14ac:dyDescent="0.25">
      <c r="A11949" s="89"/>
    </row>
    <row r="11950" spans="1:1" x14ac:dyDescent="0.25">
      <c r="A11950" s="89"/>
    </row>
    <row r="11951" spans="1:1" x14ac:dyDescent="0.25">
      <c r="A11951" s="89"/>
    </row>
    <row r="11952" spans="1:1" x14ac:dyDescent="0.25">
      <c r="A11952" s="89"/>
    </row>
    <row r="11953" spans="1:1" x14ac:dyDescent="0.25">
      <c r="A11953" s="89"/>
    </row>
    <row r="11954" spans="1:1" x14ac:dyDescent="0.25">
      <c r="A11954" s="89"/>
    </row>
    <row r="11955" spans="1:1" x14ac:dyDescent="0.25">
      <c r="A11955" s="89"/>
    </row>
    <row r="11956" spans="1:1" x14ac:dyDescent="0.25">
      <c r="A11956" s="89"/>
    </row>
    <row r="11957" spans="1:1" x14ac:dyDescent="0.25">
      <c r="A11957" s="89"/>
    </row>
    <row r="11958" spans="1:1" x14ac:dyDescent="0.25">
      <c r="A11958" s="89"/>
    </row>
    <row r="11959" spans="1:1" x14ac:dyDescent="0.25">
      <c r="A11959" s="89"/>
    </row>
    <row r="11960" spans="1:1" x14ac:dyDescent="0.25">
      <c r="A11960" s="89"/>
    </row>
    <row r="11961" spans="1:1" x14ac:dyDescent="0.25">
      <c r="A11961" s="89"/>
    </row>
    <row r="11962" spans="1:1" x14ac:dyDescent="0.25">
      <c r="A11962" s="89"/>
    </row>
    <row r="11963" spans="1:1" x14ac:dyDescent="0.25">
      <c r="A11963" s="89"/>
    </row>
    <row r="11964" spans="1:1" x14ac:dyDescent="0.25">
      <c r="A11964" s="89"/>
    </row>
    <row r="11965" spans="1:1" x14ac:dyDescent="0.25">
      <c r="A11965" s="89"/>
    </row>
    <row r="11966" spans="1:1" x14ac:dyDescent="0.25">
      <c r="A11966" s="89"/>
    </row>
    <row r="11967" spans="1:1" x14ac:dyDescent="0.25">
      <c r="A11967" s="89"/>
    </row>
    <row r="11968" spans="1:1" x14ac:dyDescent="0.25">
      <c r="A11968" s="89"/>
    </row>
    <row r="11969" spans="1:1" x14ac:dyDescent="0.25">
      <c r="A11969" s="89"/>
    </row>
    <row r="11970" spans="1:1" x14ac:dyDescent="0.25">
      <c r="A11970" s="89"/>
    </row>
    <row r="11971" spans="1:1" x14ac:dyDescent="0.25">
      <c r="A11971" s="89"/>
    </row>
    <row r="11972" spans="1:1" x14ac:dyDescent="0.25">
      <c r="A11972" s="89"/>
    </row>
    <row r="11973" spans="1:1" x14ac:dyDescent="0.25">
      <c r="A11973" s="89"/>
    </row>
    <row r="11974" spans="1:1" x14ac:dyDescent="0.25">
      <c r="A11974" s="89"/>
    </row>
    <row r="11975" spans="1:1" x14ac:dyDescent="0.25">
      <c r="A11975" s="89"/>
    </row>
    <row r="11976" spans="1:1" x14ac:dyDescent="0.25">
      <c r="A11976" s="89"/>
    </row>
    <row r="11977" spans="1:1" x14ac:dyDescent="0.25">
      <c r="A11977" s="89"/>
    </row>
    <row r="11978" spans="1:1" x14ac:dyDescent="0.25">
      <c r="A11978" s="89"/>
    </row>
    <row r="11979" spans="1:1" x14ac:dyDescent="0.25">
      <c r="A11979" s="89"/>
    </row>
    <row r="11980" spans="1:1" x14ac:dyDescent="0.25">
      <c r="A11980" s="89"/>
    </row>
    <row r="11981" spans="1:1" x14ac:dyDescent="0.25">
      <c r="A11981" s="89"/>
    </row>
    <row r="11982" spans="1:1" x14ac:dyDescent="0.25">
      <c r="A11982" s="89"/>
    </row>
    <row r="11983" spans="1:1" x14ac:dyDescent="0.25">
      <c r="A11983" s="89"/>
    </row>
    <row r="11984" spans="1:1" x14ac:dyDescent="0.25">
      <c r="A11984" s="89"/>
    </row>
    <row r="11985" spans="1:1" x14ac:dyDescent="0.25">
      <c r="A11985" s="89"/>
    </row>
    <row r="11986" spans="1:1" x14ac:dyDescent="0.25">
      <c r="A11986" s="89"/>
    </row>
    <row r="11987" spans="1:1" x14ac:dyDescent="0.25">
      <c r="A11987" s="89"/>
    </row>
    <row r="11988" spans="1:1" x14ac:dyDescent="0.25">
      <c r="A11988" s="89"/>
    </row>
    <row r="11989" spans="1:1" x14ac:dyDescent="0.25">
      <c r="A11989" s="89"/>
    </row>
    <row r="11990" spans="1:1" x14ac:dyDescent="0.25">
      <c r="A11990" s="89"/>
    </row>
    <row r="11991" spans="1:1" x14ac:dyDescent="0.25">
      <c r="A11991" s="89"/>
    </row>
    <row r="11992" spans="1:1" x14ac:dyDescent="0.25">
      <c r="A11992" s="89"/>
    </row>
    <row r="11993" spans="1:1" x14ac:dyDescent="0.25">
      <c r="A11993" s="89"/>
    </row>
    <row r="11994" spans="1:1" x14ac:dyDescent="0.25">
      <c r="A11994" s="89"/>
    </row>
    <row r="11995" spans="1:1" x14ac:dyDescent="0.25">
      <c r="A11995" s="89"/>
    </row>
    <row r="11996" spans="1:1" x14ac:dyDescent="0.25">
      <c r="A11996" s="89"/>
    </row>
    <row r="11997" spans="1:1" x14ac:dyDescent="0.25">
      <c r="A11997" s="89"/>
    </row>
    <row r="11998" spans="1:1" x14ac:dyDescent="0.25">
      <c r="A11998" s="89"/>
    </row>
    <row r="11999" spans="1:1" x14ac:dyDescent="0.25">
      <c r="A11999" s="89"/>
    </row>
    <row r="12000" spans="1:1" x14ac:dyDescent="0.25">
      <c r="A12000" s="89"/>
    </row>
    <row r="12001" spans="1:1" x14ac:dyDescent="0.25">
      <c r="A12001" s="89"/>
    </row>
    <row r="12002" spans="1:1" x14ac:dyDescent="0.25">
      <c r="A12002" s="89"/>
    </row>
    <row r="12003" spans="1:1" x14ac:dyDescent="0.25">
      <c r="A12003" s="89"/>
    </row>
    <row r="12004" spans="1:1" x14ac:dyDescent="0.25">
      <c r="A12004" s="89"/>
    </row>
    <row r="12005" spans="1:1" x14ac:dyDescent="0.25">
      <c r="A12005" s="89"/>
    </row>
    <row r="12006" spans="1:1" x14ac:dyDescent="0.25">
      <c r="A12006" s="89"/>
    </row>
    <row r="12007" spans="1:1" x14ac:dyDescent="0.25">
      <c r="A12007" s="89"/>
    </row>
    <row r="12008" spans="1:1" x14ac:dyDescent="0.25">
      <c r="A12008" s="89"/>
    </row>
    <row r="12009" spans="1:1" x14ac:dyDescent="0.25">
      <c r="A12009" s="89"/>
    </row>
    <row r="12010" spans="1:1" x14ac:dyDescent="0.25">
      <c r="A12010" s="89"/>
    </row>
    <row r="12011" spans="1:1" x14ac:dyDescent="0.25">
      <c r="A12011" s="89"/>
    </row>
    <row r="12012" spans="1:1" x14ac:dyDescent="0.25">
      <c r="A12012" s="89"/>
    </row>
    <row r="12013" spans="1:1" x14ac:dyDescent="0.25">
      <c r="A12013" s="89"/>
    </row>
    <row r="12014" spans="1:1" x14ac:dyDescent="0.25">
      <c r="A12014" s="89"/>
    </row>
    <row r="12015" spans="1:1" x14ac:dyDescent="0.25">
      <c r="A12015" s="89"/>
    </row>
    <row r="12016" spans="1:1" x14ac:dyDescent="0.25">
      <c r="A12016" s="89"/>
    </row>
    <row r="12017" spans="1:1" x14ac:dyDescent="0.25">
      <c r="A12017" s="89"/>
    </row>
    <row r="12018" spans="1:1" x14ac:dyDescent="0.25">
      <c r="A12018" s="89"/>
    </row>
    <row r="12019" spans="1:1" x14ac:dyDescent="0.25">
      <c r="A12019" s="89"/>
    </row>
    <row r="12020" spans="1:1" x14ac:dyDescent="0.25">
      <c r="A12020" s="89"/>
    </row>
    <row r="12021" spans="1:1" x14ac:dyDescent="0.25">
      <c r="A12021" s="89"/>
    </row>
    <row r="12022" spans="1:1" x14ac:dyDescent="0.25">
      <c r="A12022" s="89"/>
    </row>
    <row r="12023" spans="1:1" x14ac:dyDescent="0.25">
      <c r="A12023" s="89"/>
    </row>
    <row r="12024" spans="1:1" x14ac:dyDescent="0.25">
      <c r="A12024" s="89"/>
    </row>
    <row r="12025" spans="1:1" x14ac:dyDescent="0.25">
      <c r="A12025" s="89"/>
    </row>
    <row r="12026" spans="1:1" x14ac:dyDescent="0.25">
      <c r="A12026" s="89"/>
    </row>
    <row r="12027" spans="1:1" x14ac:dyDescent="0.25">
      <c r="A12027" s="89"/>
    </row>
    <row r="12028" spans="1:1" x14ac:dyDescent="0.25">
      <c r="A12028" s="89"/>
    </row>
    <row r="12029" spans="1:1" x14ac:dyDescent="0.25">
      <c r="A12029" s="89"/>
    </row>
    <row r="12030" spans="1:1" x14ac:dyDescent="0.25">
      <c r="A12030" s="89"/>
    </row>
    <row r="12031" spans="1:1" x14ac:dyDescent="0.25">
      <c r="A12031" s="89"/>
    </row>
    <row r="12032" spans="1:1" x14ac:dyDescent="0.25">
      <c r="A12032" s="89"/>
    </row>
    <row r="12033" spans="1:1" x14ac:dyDescent="0.25">
      <c r="A12033" s="89"/>
    </row>
    <row r="12034" spans="1:1" x14ac:dyDescent="0.25">
      <c r="A12034" s="89"/>
    </row>
    <row r="12035" spans="1:1" x14ac:dyDescent="0.25">
      <c r="A12035" s="89"/>
    </row>
    <row r="12036" spans="1:1" x14ac:dyDescent="0.25">
      <c r="A12036" s="89"/>
    </row>
    <row r="12037" spans="1:1" x14ac:dyDescent="0.25">
      <c r="A12037" s="89"/>
    </row>
    <row r="12038" spans="1:1" x14ac:dyDescent="0.25">
      <c r="A12038" s="89"/>
    </row>
    <row r="12039" spans="1:1" x14ac:dyDescent="0.25">
      <c r="A12039" s="89"/>
    </row>
    <row r="12040" spans="1:1" x14ac:dyDescent="0.25">
      <c r="A12040" s="89"/>
    </row>
    <row r="12041" spans="1:1" x14ac:dyDescent="0.25">
      <c r="A12041" s="89"/>
    </row>
    <row r="12042" spans="1:1" x14ac:dyDescent="0.25">
      <c r="A12042" s="89"/>
    </row>
    <row r="12043" spans="1:1" x14ac:dyDescent="0.25">
      <c r="A12043" s="89"/>
    </row>
    <row r="12044" spans="1:1" x14ac:dyDescent="0.25">
      <c r="A12044" s="89"/>
    </row>
    <row r="12045" spans="1:1" x14ac:dyDescent="0.25">
      <c r="A12045" s="89"/>
    </row>
    <row r="12046" spans="1:1" x14ac:dyDescent="0.25">
      <c r="A12046" s="89"/>
    </row>
    <row r="12047" spans="1:1" x14ac:dyDescent="0.25">
      <c r="A12047" s="89"/>
    </row>
    <row r="12048" spans="1:1" x14ac:dyDescent="0.25">
      <c r="A12048" s="89"/>
    </row>
    <row r="12049" spans="1:1" x14ac:dyDescent="0.25">
      <c r="A12049" s="89"/>
    </row>
    <row r="12050" spans="1:1" x14ac:dyDescent="0.25">
      <c r="A12050" s="89"/>
    </row>
    <row r="12051" spans="1:1" x14ac:dyDescent="0.25">
      <c r="A12051" s="89"/>
    </row>
    <row r="12052" spans="1:1" x14ac:dyDescent="0.25">
      <c r="A12052" s="89"/>
    </row>
    <row r="12053" spans="1:1" x14ac:dyDescent="0.25">
      <c r="A12053" s="89"/>
    </row>
    <row r="12054" spans="1:1" x14ac:dyDescent="0.25">
      <c r="A12054" s="89"/>
    </row>
    <row r="12055" spans="1:1" x14ac:dyDescent="0.25">
      <c r="A12055" s="89"/>
    </row>
    <row r="12056" spans="1:1" x14ac:dyDescent="0.25">
      <c r="A12056" s="89"/>
    </row>
    <row r="12057" spans="1:1" x14ac:dyDescent="0.25">
      <c r="A12057" s="89"/>
    </row>
    <row r="12058" spans="1:1" x14ac:dyDescent="0.25">
      <c r="A12058" s="89"/>
    </row>
    <row r="12059" spans="1:1" x14ac:dyDescent="0.25">
      <c r="A12059" s="89"/>
    </row>
    <row r="12060" spans="1:1" x14ac:dyDescent="0.25">
      <c r="A12060" s="89"/>
    </row>
    <row r="12061" spans="1:1" x14ac:dyDescent="0.25">
      <c r="A12061" s="89"/>
    </row>
    <row r="12062" spans="1:1" x14ac:dyDescent="0.25">
      <c r="A12062" s="89"/>
    </row>
    <row r="12063" spans="1:1" x14ac:dyDescent="0.25">
      <c r="A12063" s="89"/>
    </row>
    <row r="12064" spans="1:1" x14ac:dyDescent="0.25">
      <c r="A12064" s="89"/>
    </row>
    <row r="12065" spans="1:1" x14ac:dyDescent="0.25">
      <c r="A12065" s="89"/>
    </row>
    <row r="12066" spans="1:1" x14ac:dyDescent="0.25">
      <c r="A12066" s="89"/>
    </row>
    <row r="12067" spans="1:1" x14ac:dyDescent="0.25">
      <c r="A12067" s="89"/>
    </row>
    <row r="12068" spans="1:1" x14ac:dyDescent="0.25">
      <c r="A12068" s="89"/>
    </row>
    <row r="12069" spans="1:1" x14ac:dyDescent="0.25">
      <c r="A12069" s="89"/>
    </row>
    <row r="12070" spans="1:1" x14ac:dyDescent="0.25">
      <c r="A12070" s="89"/>
    </row>
    <row r="12071" spans="1:1" x14ac:dyDescent="0.25">
      <c r="A12071" s="89"/>
    </row>
    <row r="12072" spans="1:1" x14ac:dyDescent="0.25">
      <c r="A12072" s="89"/>
    </row>
    <row r="12073" spans="1:1" x14ac:dyDescent="0.25">
      <c r="A12073" s="89"/>
    </row>
    <row r="12074" spans="1:1" x14ac:dyDescent="0.25">
      <c r="A12074" s="89"/>
    </row>
    <row r="12075" spans="1:1" x14ac:dyDescent="0.25">
      <c r="A12075" s="89"/>
    </row>
    <row r="12076" spans="1:1" x14ac:dyDescent="0.25">
      <c r="A12076" s="89"/>
    </row>
    <row r="12077" spans="1:1" x14ac:dyDescent="0.25">
      <c r="A12077" s="89"/>
    </row>
    <row r="12078" spans="1:1" x14ac:dyDescent="0.25">
      <c r="A12078" s="89"/>
    </row>
    <row r="12079" spans="1:1" x14ac:dyDescent="0.25">
      <c r="A12079" s="89"/>
    </row>
    <row r="12080" spans="1:1" x14ac:dyDescent="0.25">
      <c r="A12080" s="89"/>
    </row>
    <row r="12081" spans="1:1" x14ac:dyDescent="0.25">
      <c r="A12081" s="89"/>
    </row>
    <row r="12082" spans="1:1" x14ac:dyDescent="0.25">
      <c r="A12082" s="89"/>
    </row>
    <row r="12083" spans="1:1" x14ac:dyDescent="0.25">
      <c r="A12083" s="89"/>
    </row>
    <row r="12084" spans="1:1" x14ac:dyDescent="0.25">
      <c r="A12084" s="89"/>
    </row>
    <row r="12085" spans="1:1" x14ac:dyDescent="0.25">
      <c r="A12085" s="89"/>
    </row>
    <row r="12086" spans="1:1" x14ac:dyDescent="0.25">
      <c r="A12086" s="89"/>
    </row>
    <row r="12087" spans="1:1" x14ac:dyDescent="0.25">
      <c r="A12087" s="89"/>
    </row>
    <row r="12088" spans="1:1" x14ac:dyDescent="0.25">
      <c r="A12088" s="89"/>
    </row>
    <row r="12089" spans="1:1" x14ac:dyDescent="0.25">
      <c r="A12089" s="89"/>
    </row>
    <row r="12090" spans="1:1" x14ac:dyDescent="0.25">
      <c r="A12090" s="89"/>
    </row>
    <row r="12091" spans="1:1" x14ac:dyDescent="0.25">
      <c r="A12091" s="89"/>
    </row>
    <row r="12092" spans="1:1" x14ac:dyDescent="0.25">
      <c r="A12092" s="89"/>
    </row>
    <row r="12093" spans="1:1" x14ac:dyDescent="0.25">
      <c r="A12093" s="89"/>
    </row>
    <row r="12094" spans="1:1" x14ac:dyDescent="0.25">
      <c r="A12094" s="89"/>
    </row>
    <row r="12095" spans="1:1" x14ac:dyDescent="0.25">
      <c r="A12095" s="89"/>
    </row>
    <row r="12096" spans="1:1" x14ac:dyDescent="0.25">
      <c r="A12096" s="89"/>
    </row>
    <row r="12097" spans="1:1" x14ac:dyDescent="0.25">
      <c r="A12097" s="89"/>
    </row>
    <row r="12098" spans="1:1" x14ac:dyDescent="0.25">
      <c r="A12098" s="89"/>
    </row>
    <row r="12099" spans="1:1" x14ac:dyDescent="0.25">
      <c r="A12099" s="89"/>
    </row>
    <row r="12100" spans="1:1" x14ac:dyDescent="0.25">
      <c r="A12100" s="89"/>
    </row>
    <row r="12101" spans="1:1" x14ac:dyDescent="0.25">
      <c r="A12101" s="89"/>
    </row>
    <row r="12102" spans="1:1" x14ac:dyDescent="0.25">
      <c r="A12102" s="89"/>
    </row>
    <row r="12103" spans="1:1" x14ac:dyDescent="0.25">
      <c r="A12103" s="89"/>
    </row>
    <row r="12104" spans="1:1" x14ac:dyDescent="0.25">
      <c r="A12104" s="89"/>
    </row>
    <row r="12105" spans="1:1" x14ac:dyDescent="0.25">
      <c r="A12105" s="89"/>
    </row>
    <row r="12106" spans="1:1" x14ac:dyDescent="0.25">
      <c r="A12106" s="89"/>
    </row>
    <row r="12107" spans="1:1" x14ac:dyDescent="0.25">
      <c r="A12107" s="89"/>
    </row>
    <row r="12108" spans="1:1" x14ac:dyDescent="0.25">
      <c r="A12108" s="89"/>
    </row>
    <row r="12109" spans="1:1" x14ac:dyDescent="0.25">
      <c r="A12109" s="89"/>
    </row>
    <row r="12110" spans="1:1" x14ac:dyDescent="0.25">
      <c r="A12110" s="89"/>
    </row>
    <row r="12111" spans="1:1" x14ac:dyDescent="0.25">
      <c r="A12111" s="89"/>
    </row>
    <row r="12112" spans="1:1" x14ac:dyDescent="0.25">
      <c r="A12112" s="89"/>
    </row>
    <row r="12113" spans="1:1" x14ac:dyDescent="0.25">
      <c r="A12113" s="89"/>
    </row>
    <row r="12114" spans="1:1" x14ac:dyDescent="0.25">
      <c r="A12114" s="89"/>
    </row>
    <row r="12115" spans="1:1" x14ac:dyDescent="0.25">
      <c r="A12115" s="89"/>
    </row>
    <row r="12116" spans="1:1" x14ac:dyDescent="0.25">
      <c r="A12116" s="89"/>
    </row>
    <row r="12117" spans="1:1" x14ac:dyDescent="0.25">
      <c r="A12117" s="89"/>
    </row>
    <row r="12118" spans="1:1" x14ac:dyDescent="0.25">
      <c r="A12118" s="89"/>
    </row>
    <row r="12119" spans="1:1" x14ac:dyDescent="0.25">
      <c r="A12119" s="89"/>
    </row>
    <row r="12120" spans="1:1" x14ac:dyDescent="0.25">
      <c r="A12120" s="89"/>
    </row>
    <row r="12121" spans="1:1" x14ac:dyDescent="0.25">
      <c r="A12121" s="89"/>
    </row>
    <row r="12122" spans="1:1" x14ac:dyDescent="0.25">
      <c r="A12122" s="89"/>
    </row>
    <row r="12123" spans="1:1" x14ac:dyDescent="0.25">
      <c r="A12123" s="89"/>
    </row>
    <row r="12124" spans="1:1" x14ac:dyDescent="0.25">
      <c r="A12124" s="89"/>
    </row>
    <row r="12125" spans="1:1" x14ac:dyDescent="0.25">
      <c r="A12125" s="89"/>
    </row>
    <row r="12126" spans="1:1" x14ac:dyDescent="0.25">
      <c r="A12126" s="89"/>
    </row>
    <row r="12127" spans="1:1" x14ac:dyDescent="0.25">
      <c r="A12127" s="89"/>
    </row>
    <row r="12128" spans="1:1" x14ac:dyDescent="0.25">
      <c r="A12128" s="89"/>
    </row>
    <row r="12129" spans="1:1" x14ac:dyDescent="0.25">
      <c r="A12129" s="89"/>
    </row>
    <row r="12130" spans="1:1" x14ac:dyDescent="0.25">
      <c r="A12130" s="89"/>
    </row>
    <row r="12131" spans="1:1" x14ac:dyDescent="0.25">
      <c r="A12131" s="89"/>
    </row>
    <row r="12132" spans="1:1" x14ac:dyDescent="0.25">
      <c r="A12132" s="89"/>
    </row>
    <row r="12133" spans="1:1" x14ac:dyDescent="0.25">
      <c r="A12133" s="89"/>
    </row>
    <row r="12134" spans="1:1" x14ac:dyDescent="0.25">
      <c r="A12134" s="89"/>
    </row>
    <row r="12135" spans="1:1" x14ac:dyDescent="0.25">
      <c r="A12135" s="89"/>
    </row>
    <row r="12136" spans="1:1" x14ac:dyDescent="0.25">
      <c r="A12136" s="89"/>
    </row>
    <row r="12137" spans="1:1" x14ac:dyDescent="0.25">
      <c r="A12137" s="89"/>
    </row>
    <row r="12138" spans="1:1" x14ac:dyDescent="0.25">
      <c r="A12138" s="89"/>
    </row>
    <row r="12139" spans="1:1" x14ac:dyDescent="0.25">
      <c r="A12139" s="89"/>
    </row>
    <row r="12140" spans="1:1" x14ac:dyDescent="0.25">
      <c r="A12140" s="89"/>
    </row>
    <row r="12141" spans="1:1" x14ac:dyDescent="0.25">
      <c r="A12141" s="89"/>
    </row>
    <row r="12142" spans="1:1" x14ac:dyDescent="0.25">
      <c r="A12142" s="89"/>
    </row>
    <row r="12143" spans="1:1" x14ac:dyDescent="0.25">
      <c r="A12143" s="89"/>
    </row>
    <row r="12144" spans="1:1" x14ac:dyDescent="0.25">
      <c r="A12144" s="89"/>
    </row>
    <row r="12145" spans="1:1" x14ac:dyDescent="0.25">
      <c r="A12145" s="89"/>
    </row>
    <row r="12146" spans="1:1" x14ac:dyDescent="0.25">
      <c r="A12146" s="89"/>
    </row>
    <row r="12147" spans="1:1" x14ac:dyDescent="0.25">
      <c r="A12147" s="89"/>
    </row>
    <row r="12148" spans="1:1" x14ac:dyDescent="0.25">
      <c r="A12148" s="89"/>
    </row>
    <row r="12149" spans="1:1" x14ac:dyDescent="0.25">
      <c r="A12149" s="89"/>
    </row>
    <row r="12150" spans="1:1" x14ac:dyDescent="0.25">
      <c r="A12150" s="89"/>
    </row>
    <row r="12151" spans="1:1" x14ac:dyDescent="0.25">
      <c r="A12151" s="89"/>
    </row>
    <row r="12152" spans="1:1" x14ac:dyDescent="0.25">
      <c r="A12152" s="89"/>
    </row>
    <row r="12153" spans="1:1" x14ac:dyDescent="0.25">
      <c r="A12153" s="89"/>
    </row>
    <row r="12154" spans="1:1" x14ac:dyDescent="0.25">
      <c r="A12154" s="89"/>
    </row>
    <row r="12155" spans="1:1" x14ac:dyDescent="0.25">
      <c r="A12155" s="89"/>
    </row>
    <row r="12156" spans="1:1" x14ac:dyDescent="0.25">
      <c r="A12156" s="89"/>
    </row>
    <row r="12157" spans="1:1" x14ac:dyDescent="0.25">
      <c r="A12157" s="89"/>
    </row>
    <row r="12158" spans="1:1" x14ac:dyDescent="0.25">
      <c r="A12158" s="89"/>
    </row>
    <row r="12159" spans="1:1" x14ac:dyDescent="0.25">
      <c r="A12159" s="89"/>
    </row>
    <row r="12160" spans="1:1" x14ac:dyDescent="0.25">
      <c r="A12160" s="89"/>
    </row>
    <row r="12161" spans="1:1" x14ac:dyDescent="0.25">
      <c r="A12161" s="89"/>
    </row>
    <row r="12162" spans="1:1" x14ac:dyDescent="0.25">
      <c r="A12162" s="89"/>
    </row>
    <row r="12163" spans="1:1" x14ac:dyDescent="0.25">
      <c r="A12163" s="89"/>
    </row>
    <row r="12164" spans="1:1" x14ac:dyDescent="0.25">
      <c r="A12164" s="89"/>
    </row>
    <row r="12165" spans="1:1" x14ac:dyDescent="0.25">
      <c r="A12165" s="89"/>
    </row>
    <row r="12166" spans="1:1" x14ac:dyDescent="0.25">
      <c r="A12166" s="89"/>
    </row>
    <row r="12167" spans="1:1" x14ac:dyDescent="0.25">
      <c r="A12167" s="89"/>
    </row>
    <row r="12168" spans="1:1" x14ac:dyDescent="0.25">
      <c r="A12168" s="89"/>
    </row>
    <row r="12169" spans="1:1" x14ac:dyDescent="0.25">
      <c r="A12169" s="89"/>
    </row>
    <row r="12170" spans="1:1" x14ac:dyDescent="0.25">
      <c r="A12170" s="89"/>
    </row>
    <row r="12171" spans="1:1" x14ac:dyDescent="0.25">
      <c r="A12171" s="89"/>
    </row>
    <row r="12172" spans="1:1" x14ac:dyDescent="0.25">
      <c r="A12172" s="89"/>
    </row>
    <row r="12173" spans="1:1" x14ac:dyDescent="0.25">
      <c r="A12173" s="89"/>
    </row>
    <row r="12174" spans="1:1" x14ac:dyDescent="0.25">
      <c r="A12174" s="89"/>
    </row>
    <row r="12175" spans="1:1" x14ac:dyDescent="0.25">
      <c r="A12175" s="89"/>
    </row>
    <row r="12176" spans="1:1" x14ac:dyDescent="0.25">
      <c r="A12176" s="89"/>
    </row>
    <row r="12177" spans="1:1" x14ac:dyDescent="0.25">
      <c r="A12177" s="89"/>
    </row>
    <row r="12178" spans="1:1" x14ac:dyDescent="0.25">
      <c r="A12178" s="89"/>
    </row>
    <row r="12179" spans="1:1" x14ac:dyDescent="0.25">
      <c r="A12179" s="89"/>
    </row>
    <row r="12180" spans="1:1" x14ac:dyDescent="0.25">
      <c r="A12180" s="89"/>
    </row>
    <row r="12181" spans="1:1" x14ac:dyDescent="0.25">
      <c r="A12181" s="89"/>
    </row>
    <row r="12182" spans="1:1" x14ac:dyDescent="0.25">
      <c r="A12182" s="89"/>
    </row>
    <row r="12183" spans="1:1" x14ac:dyDescent="0.25">
      <c r="A12183" s="89"/>
    </row>
    <row r="12184" spans="1:1" x14ac:dyDescent="0.25">
      <c r="A12184" s="89"/>
    </row>
    <row r="12185" spans="1:1" x14ac:dyDescent="0.25">
      <c r="A12185" s="89"/>
    </row>
    <row r="12186" spans="1:1" x14ac:dyDescent="0.25">
      <c r="A12186" s="89"/>
    </row>
    <row r="12187" spans="1:1" x14ac:dyDescent="0.25">
      <c r="A12187" s="89"/>
    </row>
    <row r="12188" spans="1:1" x14ac:dyDescent="0.25">
      <c r="A12188" s="89"/>
    </row>
    <row r="12189" spans="1:1" x14ac:dyDescent="0.25">
      <c r="A12189" s="89"/>
    </row>
    <row r="12190" spans="1:1" x14ac:dyDescent="0.25">
      <c r="A12190" s="89"/>
    </row>
    <row r="12191" spans="1:1" x14ac:dyDescent="0.25">
      <c r="A12191" s="89"/>
    </row>
    <row r="12192" spans="1:1" x14ac:dyDescent="0.25">
      <c r="A12192" s="89"/>
    </row>
    <row r="12193" spans="1:1" x14ac:dyDescent="0.25">
      <c r="A12193" s="89"/>
    </row>
    <row r="12194" spans="1:1" x14ac:dyDescent="0.25">
      <c r="A12194" s="89"/>
    </row>
    <row r="12195" spans="1:1" x14ac:dyDescent="0.25">
      <c r="A12195" s="89"/>
    </row>
    <row r="12196" spans="1:1" x14ac:dyDescent="0.25">
      <c r="A12196" s="89"/>
    </row>
    <row r="12197" spans="1:1" x14ac:dyDescent="0.25">
      <c r="A12197" s="89"/>
    </row>
    <row r="12198" spans="1:1" x14ac:dyDescent="0.25">
      <c r="A12198" s="89"/>
    </row>
    <row r="12199" spans="1:1" x14ac:dyDescent="0.25">
      <c r="A12199" s="89"/>
    </row>
    <row r="12200" spans="1:1" x14ac:dyDescent="0.25">
      <c r="A12200" s="89"/>
    </row>
    <row r="12201" spans="1:1" x14ac:dyDescent="0.25">
      <c r="A12201" s="89"/>
    </row>
    <row r="12202" spans="1:1" x14ac:dyDescent="0.25">
      <c r="A12202" s="89"/>
    </row>
    <row r="12203" spans="1:1" x14ac:dyDescent="0.25">
      <c r="A12203" s="89"/>
    </row>
    <row r="12204" spans="1:1" x14ac:dyDescent="0.25">
      <c r="A12204" s="89"/>
    </row>
    <row r="12205" spans="1:1" x14ac:dyDescent="0.25">
      <c r="A12205" s="89"/>
    </row>
    <row r="12206" spans="1:1" x14ac:dyDescent="0.25">
      <c r="A12206" s="89"/>
    </row>
    <row r="12207" spans="1:1" x14ac:dyDescent="0.25">
      <c r="A12207" s="89"/>
    </row>
    <row r="12208" spans="1:1" x14ac:dyDescent="0.25">
      <c r="A12208" s="89"/>
    </row>
    <row r="12209" spans="1:1" x14ac:dyDescent="0.25">
      <c r="A12209" s="89"/>
    </row>
    <row r="12210" spans="1:1" x14ac:dyDescent="0.25">
      <c r="A12210" s="89"/>
    </row>
    <row r="12211" spans="1:1" x14ac:dyDescent="0.25">
      <c r="A12211" s="89"/>
    </row>
    <row r="12212" spans="1:1" x14ac:dyDescent="0.25">
      <c r="A12212" s="89"/>
    </row>
    <row r="12213" spans="1:1" x14ac:dyDescent="0.25">
      <c r="A12213" s="89"/>
    </row>
    <row r="12214" spans="1:1" x14ac:dyDescent="0.25">
      <c r="A12214" s="89"/>
    </row>
    <row r="12215" spans="1:1" x14ac:dyDescent="0.25">
      <c r="A12215" s="89"/>
    </row>
    <row r="12216" spans="1:1" x14ac:dyDescent="0.25">
      <c r="A12216" s="89"/>
    </row>
    <row r="12217" spans="1:1" x14ac:dyDescent="0.25">
      <c r="A12217" s="89"/>
    </row>
    <row r="12218" spans="1:1" x14ac:dyDescent="0.25">
      <c r="A12218" s="89"/>
    </row>
    <row r="12219" spans="1:1" x14ac:dyDescent="0.25">
      <c r="A12219" s="89"/>
    </row>
    <row r="12220" spans="1:1" x14ac:dyDescent="0.25">
      <c r="A12220" s="89"/>
    </row>
    <row r="12221" spans="1:1" x14ac:dyDescent="0.25">
      <c r="A12221" s="89"/>
    </row>
    <row r="12222" spans="1:1" x14ac:dyDescent="0.25">
      <c r="A12222" s="89"/>
    </row>
    <row r="12223" spans="1:1" x14ac:dyDescent="0.25">
      <c r="A12223" s="89"/>
    </row>
    <row r="12224" spans="1:1" x14ac:dyDescent="0.25">
      <c r="A12224" s="89"/>
    </row>
    <row r="12225" spans="1:1" x14ac:dyDescent="0.25">
      <c r="A12225" s="89"/>
    </row>
    <row r="12226" spans="1:1" x14ac:dyDescent="0.25">
      <c r="A12226" s="89"/>
    </row>
    <row r="12227" spans="1:1" x14ac:dyDescent="0.25">
      <c r="A12227" s="89"/>
    </row>
    <row r="12228" spans="1:1" x14ac:dyDescent="0.25">
      <c r="A12228" s="89"/>
    </row>
    <row r="12229" spans="1:1" x14ac:dyDescent="0.25">
      <c r="A12229" s="89"/>
    </row>
    <row r="12230" spans="1:1" x14ac:dyDescent="0.25">
      <c r="A12230" s="89"/>
    </row>
    <row r="12231" spans="1:1" x14ac:dyDescent="0.25">
      <c r="A12231" s="89"/>
    </row>
    <row r="12232" spans="1:1" x14ac:dyDescent="0.25">
      <c r="A12232" s="89"/>
    </row>
    <row r="12233" spans="1:1" x14ac:dyDescent="0.25">
      <c r="A12233" s="89"/>
    </row>
    <row r="12234" spans="1:1" x14ac:dyDescent="0.25">
      <c r="A12234" s="89"/>
    </row>
    <row r="12235" spans="1:1" x14ac:dyDescent="0.25">
      <c r="A12235" s="89"/>
    </row>
    <row r="12236" spans="1:1" x14ac:dyDescent="0.25">
      <c r="A12236" s="89"/>
    </row>
    <row r="12237" spans="1:1" x14ac:dyDescent="0.25">
      <c r="A12237" s="89"/>
    </row>
    <row r="12238" spans="1:1" x14ac:dyDescent="0.25">
      <c r="A12238" s="89"/>
    </row>
    <row r="12239" spans="1:1" x14ac:dyDescent="0.25">
      <c r="A12239" s="89"/>
    </row>
    <row r="12240" spans="1:1" x14ac:dyDescent="0.25">
      <c r="A12240" s="89"/>
    </row>
    <row r="12241" spans="1:1" x14ac:dyDescent="0.25">
      <c r="A12241" s="89"/>
    </row>
    <row r="12242" spans="1:1" x14ac:dyDescent="0.25">
      <c r="A12242" s="89"/>
    </row>
    <row r="12243" spans="1:1" x14ac:dyDescent="0.25">
      <c r="A12243" s="89"/>
    </row>
    <row r="12244" spans="1:1" x14ac:dyDescent="0.25">
      <c r="A12244" s="89"/>
    </row>
    <row r="12245" spans="1:1" x14ac:dyDescent="0.25">
      <c r="A12245" s="89"/>
    </row>
    <row r="12246" spans="1:1" x14ac:dyDescent="0.25">
      <c r="A12246" s="89"/>
    </row>
    <row r="12247" spans="1:1" x14ac:dyDescent="0.25">
      <c r="A12247" s="89"/>
    </row>
    <row r="12248" spans="1:1" x14ac:dyDescent="0.25">
      <c r="A12248" s="89"/>
    </row>
    <row r="12249" spans="1:1" x14ac:dyDescent="0.25">
      <c r="A12249" s="89"/>
    </row>
    <row r="12250" spans="1:1" x14ac:dyDescent="0.25">
      <c r="A12250" s="89"/>
    </row>
    <row r="12251" spans="1:1" x14ac:dyDescent="0.25">
      <c r="A12251" s="89"/>
    </row>
    <row r="12252" spans="1:1" x14ac:dyDescent="0.25">
      <c r="A12252" s="89"/>
    </row>
    <row r="12253" spans="1:1" x14ac:dyDescent="0.25">
      <c r="A12253" s="89"/>
    </row>
    <row r="12254" spans="1:1" x14ac:dyDescent="0.25">
      <c r="A12254" s="89"/>
    </row>
    <row r="12255" spans="1:1" x14ac:dyDescent="0.25">
      <c r="A12255" s="89"/>
    </row>
    <row r="12256" spans="1:1" x14ac:dyDescent="0.25">
      <c r="A12256" s="89"/>
    </row>
    <row r="12257" spans="1:1" x14ac:dyDescent="0.25">
      <c r="A12257" s="89"/>
    </row>
    <row r="12258" spans="1:1" x14ac:dyDescent="0.25">
      <c r="A12258" s="89"/>
    </row>
    <row r="12259" spans="1:1" x14ac:dyDescent="0.25">
      <c r="A12259" s="89"/>
    </row>
    <row r="12260" spans="1:1" x14ac:dyDescent="0.25">
      <c r="A12260" s="89"/>
    </row>
    <row r="12261" spans="1:1" x14ac:dyDescent="0.25">
      <c r="A12261" s="89"/>
    </row>
    <row r="12262" spans="1:1" x14ac:dyDescent="0.25">
      <c r="A12262" s="89"/>
    </row>
    <row r="12263" spans="1:1" x14ac:dyDescent="0.25">
      <c r="A12263" s="89"/>
    </row>
    <row r="12264" spans="1:1" x14ac:dyDescent="0.25">
      <c r="A12264" s="89"/>
    </row>
    <row r="12265" spans="1:1" x14ac:dyDescent="0.25">
      <c r="A12265" s="89"/>
    </row>
    <row r="12266" spans="1:1" x14ac:dyDescent="0.25">
      <c r="A12266" s="89"/>
    </row>
    <row r="12267" spans="1:1" x14ac:dyDescent="0.25">
      <c r="A12267" s="89"/>
    </row>
    <row r="12268" spans="1:1" x14ac:dyDescent="0.25">
      <c r="A12268" s="89"/>
    </row>
    <row r="12269" spans="1:1" x14ac:dyDescent="0.25">
      <c r="A12269" s="89"/>
    </row>
    <row r="12270" spans="1:1" x14ac:dyDescent="0.25">
      <c r="A12270" s="89"/>
    </row>
    <row r="12271" spans="1:1" x14ac:dyDescent="0.25">
      <c r="A12271" s="89"/>
    </row>
    <row r="12272" spans="1:1" x14ac:dyDescent="0.25">
      <c r="A12272" s="89"/>
    </row>
    <row r="12273" spans="1:1" x14ac:dyDescent="0.25">
      <c r="A12273" s="89"/>
    </row>
    <row r="12274" spans="1:1" x14ac:dyDescent="0.25">
      <c r="A12274" s="89"/>
    </row>
    <row r="12275" spans="1:1" x14ac:dyDescent="0.25">
      <c r="A12275" s="89"/>
    </row>
    <row r="12276" spans="1:1" x14ac:dyDescent="0.25">
      <c r="A12276" s="89"/>
    </row>
    <row r="12277" spans="1:1" x14ac:dyDescent="0.25">
      <c r="A12277" s="89"/>
    </row>
    <row r="12278" spans="1:1" x14ac:dyDescent="0.25">
      <c r="A12278" s="89"/>
    </row>
    <row r="12279" spans="1:1" x14ac:dyDescent="0.25">
      <c r="A12279" s="89"/>
    </row>
    <row r="12280" spans="1:1" x14ac:dyDescent="0.25">
      <c r="A12280" s="89"/>
    </row>
    <row r="12281" spans="1:1" x14ac:dyDescent="0.25">
      <c r="A12281" s="89"/>
    </row>
    <row r="12282" spans="1:1" x14ac:dyDescent="0.25">
      <c r="A12282" s="89"/>
    </row>
    <row r="12283" spans="1:1" x14ac:dyDescent="0.25">
      <c r="A12283" s="89"/>
    </row>
    <row r="12284" spans="1:1" x14ac:dyDescent="0.25">
      <c r="A12284" s="89"/>
    </row>
    <row r="12285" spans="1:1" x14ac:dyDescent="0.25">
      <c r="A12285" s="89"/>
    </row>
    <row r="12286" spans="1:1" x14ac:dyDescent="0.25">
      <c r="A12286" s="89"/>
    </row>
    <row r="12287" spans="1:1" x14ac:dyDescent="0.25">
      <c r="A12287" s="89"/>
    </row>
    <row r="12288" spans="1:1" x14ac:dyDescent="0.25">
      <c r="A12288" s="89"/>
    </row>
    <row r="12289" spans="1:1" x14ac:dyDescent="0.25">
      <c r="A12289" s="89"/>
    </row>
    <row r="12290" spans="1:1" x14ac:dyDescent="0.25">
      <c r="A12290" s="89"/>
    </row>
    <row r="12291" spans="1:1" x14ac:dyDescent="0.25">
      <c r="A12291" s="89"/>
    </row>
    <row r="12292" spans="1:1" x14ac:dyDescent="0.25">
      <c r="A12292" s="89"/>
    </row>
    <row r="12293" spans="1:1" x14ac:dyDescent="0.25">
      <c r="A12293" s="89"/>
    </row>
    <row r="12294" spans="1:1" x14ac:dyDescent="0.25">
      <c r="A12294" s="89"/>
    </row>
    <row r="12295" spans="1:1" x14ac:dyDescent="0.25">
      <c r="A12295" s="89"/>
    </row>
    <row r="12296" spans="1:1" x14ac:dyDescent="0.25">
      <c r="A12296" s="89"/>
    </row>
    <row r="12297" spans="1:1" x14ac:dyDescent="0.25">
      <c r="A12297" s="89"/>
    </row>
    <row r="12298" spans="1:1" x14ac:dyDescent="0.25">
      <c r="A12298" s="89"/>
    </row>
    <row r="12299" spans="1:1" x14ac:dyDescent="0.25">
      <c r="A12299" s="89"/>
    </row>
    <row r="12300" spans="1:1" x14ac:dyDescent="0.25">
      <c r="A12300" s="89"/>
    </row>
    <row r="12301" spans="1:1" x14ac:dyDescent="0.25">
      <c r="A12301" s="89"/>
    </row>
    <row r="12302" spans="1:1" x14ac:dyDescent="0.25">
      <c r="A12302" s="89"/>
    </row>
    <row r="12303" spans="1:1" x14ac:dyDescent="0.25">
      <c r="A12303" s="89"/>
    </row>
    <row r="12304" spans="1:1" x14ac:dyDescent="0.25">
      <c r="A12304" s="89"/>
    </row>
    <row r="12305" spans="1:1" x14ac:dyDescent="0.25">
      <c r="A12305" s="89"/>
    </row>
    <row r="12306" spans="1:1" x14ac:dyDescent="0.25">
      <c r="A12306" s="89"/>
    </row>
    <row r="12307" spans="1:1" x14ac:dyDescent="0.25">
      <c r="A12307" s="89"/>
    </row>
    <row r="12308" spans="1:1" x14ac:dyDescent="0.25">
      <c r="A12308" s="89"/>
    </row>
    <row r="12309" spans="1:1" x14ac:dyDescent="0.25">
      <c r="A12309" s="89"/>
    </row>
    <row r="12310" spans="1:1" x14ac:dyDescent="0.25">
      <c r="A12310" s="89"/>
    </row>
    <row r="12311" spans="1:1" x14ac:dyDescent="0.25">
      <c r="A12311" s="89"/>
    </row>
    <row r="12312" spans="1:1" x14ac:dyDescent="0.25">
      <c r="A12312" s="89"/>
    </row>
    <row r="12313" spans="1:1" x14ac:dyDescent="0.25">
      <c r="A12313" s="89"/>
    </row>
    <row r="12314" spans="1:1" x14ac:dyDescent="0.25">
      <c r="A12314" s="89"/>
    </row>
    <row r="12315" spans="1:1" x14ac:dyDescent="0.25">
      <c r="A12315" s="89"/>
    </row>
    <row r="12316" spans="1:1" x14ac:dyDescent="0.25">
      <c r="A12316" s="89"/>
    </row>
    <row r="12317" spans="1:1" x14ac:dyDescent="0.25">
      <c r="A12317" s="89"/>
    </row>
    <row r="12318" spans="1:1" x14ac:dyDescent="0.25">
      <c r="A12318" s="89"/>
    </row>
    <row r="12319" spans="1:1" x14ac:dyDescent="0.25">
      <c r="A12319" s="89"/>
    </row>
    <row r="12320" spans="1:1" x14ac:dyDescent="0.25">
      <c r="A12320" s="89"/>
    </row>
    <row r="12321" spans="1:1" x14ac:dyDescent="0.25">
      <c r="A12321" s="89"/>
    </row>
    <row r="12322" spans="1:1" x14ac:dyDescent="0.25">
      <c r="A12322" s="89"/>
    </row>
    <row r="12323" spans="1:1" x14ac:dyDescent="0.25">
      <c r="A12323" s="89"/>
    </row>
    <row r="12324" spans="1:1" x14ac:dyDescent="0.25">
      <c r="A12324" s="89"/>
    </row>
    <row r="12325" spans="1:1" x14ac:dyDescent="0.25">
      <c r="A12325" s="89"/>
    </row>
    <row r="12326" spans="1:1" x14ac:dyDescent="0.25">
      <c r="A12326" s="89"/>
    </row>
    <row r="12327" spans="1:1" x14ac:dyDescent="0.25">
      <c r="A12327" s="89"/>
    </row>
    <row r="12328" spans="1:1" x14ac:dyDescent="0.25">
      <c r="A12328" s="89"/>
    </row>
    <row r="12329" spans="1:1" x14ac:dyDescent="0.25">
      <c r="A12329" s="89"/>
    </row>
    <row r="12330" spans="1:1" x14ac:dyDescent="0.25">
      <c r="A12330" s="89"/>
    </row>
    <row r="12331" spans="1:1" x14ac:dyDescent="0.25">
      <c r="A12331" s="89"/>
    </row>
    <row r="12332" spans="1:1" x14ac:dyDescent="0.25">
      <c r="A12332" s="89"/>
    </row>
    <row r="12333" spans="1:1" x14ac:dyDescent="0.25">
      <c r="A12333" s="89"/>
    </row>
    <row r="12334" spans="1:1" x14ac:dyDescent="0.25">
      <c r="A12334" s="89"/>
    </row>
    <row r="12335" spans="1:1" x14ac:dyDescent="0.25">
      <c r="A12335" s="89"/>
    </row>
    <row r="12336" spans="1:1" x14ac:dyDescent="0.25">
      <c r="A12336" s="89"/>
    </row>
    <row r="12337" spans="1:1" x14ac:dyDescent="0.25">
      <c r="A12337" s="89"/>
    </row>
    <row r="12338" spans="1:1" x14ac:dyDescent="0.25">
      <c r="A12338" s="89"/>
    </row>
    <row r="12339" spans="1:1" x14ac:dyDescent="0.25">
      <c r="A12339" s="89"/>
    </row>
    <row r="12340" spans="1:1" x14ac:dyDescent="0.25">
      <c r="A12340" s="89"/>
    </row>
    <row r="12341" spans="1:1" x14ac:dyDescent="0.25">
      <c r="A12341" s="89"/>
    </row>
    <row r="12342" spans="1:1" x14ac:dyDescent="0.25">
      <c r="A12342" s="89"/>
    </row>
    <row r="12343" spans="1:1" x14ac:dyDescent="0.25">
      <c r="A12343" s="89"/>
    </row>
    <row r="12344" spans="1:1" x14ac:dyDescent="0.25">
      <c r="A12344" s="89"/>
    </row>
    <row r="12345" spans="1:1" x14ac:dyDescent="0.25">
      <c r="A12345" s="89"/>
    </row>
    <row r="12346" spans="1:1" x14ac:dyDescent="0.25">
      <c r="A12346" s="89"/>
    </row>
    <row r="12347" spans="1:1" x14ac:dyDescent="0.25">
      <c r="A12347" s="89"/>
    </row>
    <row r="12348" spans="1:1" x14ac:dyDescent="0.25">
      <c r="A12348" s="89"/>
    </row>
    <row r="12349" spans="1:1" x14ac:dyDescent="0.25">
      <c r="A12349" s="89"/>
    </row>
    <row r="12350" spans="1:1" x14ac:dyDescent="0.25">
      <c r="A12350" s="89"/>
    </row>
    <row r="12351" spans="1:1" x14ac:dyDescent="0.25">
      <c r="A12351" s="89"/>
    </row>
    <row r="12352" spans="1:1" x14ac:dyDescent="0.25">
      <c r="A12352" s="89"/>
    </row>
    <row r="12353" spans="1:1" x14ac:dyDescent="0.25">
      <c r="A12353" s="89"/>
    </row>
    <row r="12354" spans="1:1" x14ac:dyDescent="0.25">
      <c r="A12354" s="89"/>
    </row>
    <row r="12355" spans="1:1" x14ac:dyDescent="0.25">
      <c r="A12355" s="89"/>
    </row>
    <row r="12356" spans="1:1" x14ac:dyDescent="0.25">
      <c r="A12356" s="89"/>
    </row>
    <row r="12357" spans="1:1" x14ac:dyDescent="0.25">
      <c r="A12357" s="89"/>
    </row>
    <row r="12358" spans="1:1" x14ac:dyDescent="0.25">
      <c r="A12358" s="89"/>
    </row>
    <row r="12359" spans="1:1" x14ac:dyDescent="0.25">
      <c r="A12359" s="89"/>
    </row>
    <row r="12360" spans="1:1" x14ac:dyDescent="0.25">
      <c r="A12360" s="89"/>
    </row>
    <row r="12361" spans="1:1" x14ac:dyDescent="0.25">
      <c r="A12361" s="89"/>
    </row>
    <row r="12362" spans="1:1" x14ac:dyDescent="0.25">
      <c r="A12362" s="89"/>
    </row>
    <row r="12363" spans="1:1" x14ac:dyDescent="0.25">
      <c r="A12363" s="89"/>
    </row>
    <row r="12364" spans="1:1" x14ac:dyDescent="0.25">
      <c r="A12364" s="89"/>
    </row>
    <row r="12365" spans="1:1" x14ac:dyDescent="0.25">
      <c r="A12365" s="89"/>
    </row>
    <row r="12366" spans="1:1" x14ac:dyDescent="0.25">
      <c r="A12366" s="89"/>
    </row>
    <row r="12367" spans="1:1" x14ac:dyDescent="0.25">
      <c r="A12367" s="89"/>
    </row>
    <row r="12368" spans="1:1" x14ac:dyDescent="0.25">
      <c r="A12368" s="89"/>
    </row>
    <row r="12369" spans="1:1" x14ac:dyDescent="0.25">
      <c r="A12369" s="89"/>
    </row>
    <row r="12370" spans="1:1" x14ac:dyDescent="0.25">
      <c r="A12370" s="89"/>
    </row>
    <row r="12371" spans="1:1" x14ac:dyDescent="0.25">
      <c r="A12371" s="89"/>
    </row>
    <row r="12372" spans="1:1" x14ac:dyDescent="0.25">
      <c r="A12372" s="89"/>
    </row>
    <row r="12373" spans="1:1" x14ac:dyDescent="0.25">
      <c r="A12373" s="89"/>
    </row>
    <row r="12374" spans="1:1" x14ac:dyDescent="0.25">
      <c r="A12374" s="89"/>
    </row>
    <row r="12375" spans="1:1" x14ac:dyDescent="0.25">
      <c r="A12375" s="89"/>
    </row>
    <row r="12376" spans="1:1" x14ac:dyDescent="0.25">
      <c r="A12376" s="89"/>
    </row>
    <row r="12377" spans="1:1" x14ac:dyDescent="0.25">
      <c r="A12377" s="89"/>
    </row>
    <row r="12378" spans="1:1" x14ac:dyDescent="0.25">
      <c r="A12378" s="89"/>
    </row>
    <row r="12379" spans="1:1" x14ac:dyDescent="0.25">
      <c r="A12379" s="89"/>
    </row>
    <row r="12380" spans="1:1" x14ac:dyDescent="0.25">
      <c r="A12380" s="89"/>
    </row>
    <row r="12381" spans="1:1" x14ac:dyDescent="0.25">
      <c r="A12381" s="89"/>
    </row>
    <row r="12382" spans="1:1" x14ac:dyDescent="0.25">
      <c r="A12382" s="89"/>
    </row>
    <row r="12383" spans="1:1" x14ac:dyDescent="0.25">
      <c r="A12383" s="89"/>
    </row>
    <row r="12384" spans="1:1" x14ac:dyDescent="0.25">
      <c r="A12384" s="89"/>
    </row>
    <row r="12385" spans="1:1" x14ac:dyDescent="0.25">
      <c r="A12385" s="89"/>
    </row>
    <row r="12386" spans="1:1" x14ac:dyDescent="0.25">
      <c r="A12386" s="89"/>
    </row>
    <row r="12387" spans="1:1" x14ac:dyDescent="0.25">
      <c r="A12387" s="89"/>
    </row>
    <row r="12388" spans="1:1" x14ac:dyDescent="0.25">
      <c r="A12388" s="89"/>
    </row>
    <row r="12389" spans="1:1" x14ac:dyDescent="0.25">
      <c r="A12389" s="89"/>
    </row>
    <row r="12390" spans="1:1" x14ac:dyDescent="0.25">
      <c r="A12390" s="89"/>
    </row>
    <row r="12391" spans="1:1" x14ac:dyDescent="0.25">
      <c r="A12391" s="89"/>
    </row>
    <row r="12392" spans="1:1" x14ac:dyDescent="0.25">
      <c r="A12392" s="89"/>
    </row>
    <row r="12393" spans="1:1" x14ac:dyDescent="0.25">
      <c r="A12393" s="89"/>
    </row>
    <row r="12394" spans="1:1" x14ac:dyDescent="0.25">
      <c r="A12394" s="89"/>
    </row>
    <row r="12395" spans="1:1" x14ac:dyDescent="0.25">
      <c r="A12395" s="89"/>
    </row>
    <row r="12396" spans="1:1" x14ac:dyDescent="0.25">
      <c r="A12396" s="89"/>
    </row>
    <row r="12397" spans="1:1" x14ac:dyDescent="0.25">
      <c r="A12397" s="89"/>
    </row>
    <row r="12398" spans="1:1" x14ac:dyDescent="0.25">
      <c r="A12398" s="89"/>
    </row>
    <row r="12399" spans="1:1" x14ac:dyDescent="0.25">
      <c r="A12399" s="89"/>
    </row>
    <row r="12400" spans="1:1" x14ac:dyDescent="0.25">
      <c r="A12400" s="89"/>
    </row>
    <row r="12401" spans="1:1" x14ac:dyDescent="0.25">
      <c r="A12401" s="89"/>
    </row>
    <row r="12402" spans="1:1" x14ac:dyDescent="0.25">
      <c r="A12402" s="89"/>
    </row>
    <row r="12403" spans="1:1" x14ac:dyDescent="0.25">
      <c r="A12403" s="89"/>
    </row>
    <row r="12404" spans="1:1" x14ac:dyDescent="0.25">
      <c r="A12404" s="89"/>
    </row>
    <row r="12405" spans="1:1" x14ac:dyDescent="0.25">
      <c r="A12405" s="89"/>
    </row>
    <row r="12406" spans="1:1" x14ac:dyDescent="0.25">
      <c r="A12406" s="89"/>
    </row>
    <row r="12407" spans="1:1" x14ac:dyDescent="0.25">
      <c r="A12407" s="89"/>
    </row>
    <row r="12408" spans="1:1" x14ac:dyDescent="0.25">
      <c r="A12408" s="89"/>
    </row>
    <row r="12409" spans="1:1" x14ac:dyDescent="0.25">
      <c r="A12409" s="89"/>
    </row>
    <row r="12410" spans="1:1" x14ac:dyDescent="0.25">
      <c r="A12410" s="89"/>
    </row>
    <row r="12411" spans="1:1" x14ac:dyDescent="0.25">
      <c r="A12411" s="89"/>
    </row>
    <row r="12412" spans="1:1" x14ac:dyDescent="0.25">
      <c r="A12412" s="89"/>
    </row>
    <row r="12413" spans="1:1" x14ac:dyDescent="0.25">
      <c r="A12413" s="89"/>
    </row>
    <row r="12414" spans="1:1" x14ac:dyDescent="0.25">
      <c r="A12414" s="89"/>
    </row>
    <row r="12415" spans="1:1" x14ac:dyDescent="0.25">
      <c r="A12415" s="89"/>
    </row>
    <row r="12416" spans="1:1" x14ac:dyDescent="0.25">
      <c r="A12416" s="89"/>
    </row>
    <row r="12417" spans="1:1" x14ac:dyDescent="0.25">
      <c r="A12417" s="89"/>
    </row>
    <row r="12418" spans="1:1" x14ac:dyDescent="0.25">
      <c r="A12418" s="89"/>
    </row>
    <row r="12419" spans="1:1" x14ac:dyDescent="0.25">
      <c r="A12419" s="89"/>
    </row>
    <row r="12420" spans="1:1" x14ac:dyDescent="0.25">
      <c r="A12420" s="89"/>
    </row>
    <row r="12421" spans="1:1" x14ac:dyDescent="0.25">
      <c r="A12421" s="89"/>
    </row>
    <row r="12422" spans="1:1" x14ac:dyDescent="0.25">
      <c r="A12422" s="89"/>
    </row>
    <row r="12423" spans="1:1" x14ac:dyDescent="0.25">
      <c r="A12423" s="89"/>
    </row>
    <row r="12424" spans="1:1" x14ac:dyDescent="0.25">
      <c r="A12424" s="89"/>
    </row>
    <row r="12425" spans="1:1" x14ac:dyDescent="0.25">
      <c r="A12425" s="89"/>
    </row>
    <row r="12426" spans="1:1" x14ac:dyDescent="0.25">
      <c r="A12426" s="89"/>
    </row>
    <row r="12427" spans="1:1" x14ac:dyDescent="0.25">
      <c r="A12427" s="89"/>
    </row>
    <row r="12428" spans="1:1" x14ac:dyDescent="0.25">
      <c r="A12428" s="89"/>
    </row>
    <row r="12429" spans="1:1" x14ac:dyDescent="0.25">
      <c r="A12429" s="89"/>
    </row>
    <row r="12430" spans="1:1" x14ac:dyDescent="0.25">
      <c r="A12430" s="89"/>
    </row>
    <row r="12431" spans="1:1" x14ac:dyDescent="0.25">
      <c r="A12431" s="89"/>
    </row>
    <row r="12432" spans="1:1" x14ac:dyDescent="0.25">
      <c r="A12432" s="89"/>
    </row>
    <row r="12433" spans="1:1" x14ac:dyDescent="0.25">
      <c r="A12433" s="89"/>
    </row>
    <row r="12434" spans="1:1" x14ac:dyDescent="0.25">
      <c r="A12434" s="89"/>
    </row>
    <row r="12435" spans="1:1" x14ac:dyDescent="0.25">
      <c r="A12435" s="89"/>
    </row>
    <row r="12436" spans="1:1" x14ac:dyDescent="0.25">
      <c r="A12436" s="89"/>
    </row>
    <row r="12437" spans="1:1" x14ac:dyDescent="0.25">
      <c r="A12437" s="89"/>
    </row>
    <row r="12438" spans="1:1" x14ac:dyDescent="0.25">
      <c r="A12438" s="89"/>
    </row>
    <row r="12439" spans="1:1" x14ac:dyDescent="0.25">
      <c r="A12439" s="89"/>
    </row>
    <row r="12440" spans="1:1" x14ac:dyDescent="0.25">
      <c r="A12440" s="89"/>
    </row>
    <row r="12441" spans="1:1" x14ac:dyDescent="0.25">
      <c r="A12441" s="89"/>
    </row>
    <row r="12442" spans="1:1" x14ac:dyDescent="0.25">
      <c r="A12442" s="89"/>
    </row>
    <row r="12443" spans="1:1" x14ac:dyDescent="0.25">
      <c r="A12443" s="89"/>
    </row>
    <row r="12444" spans="1:1" x14ac:dyDescent="0.25">
      <c r="A12444" s="89"/>
    </row>
    <row r="12445" spans="1:1" x14ac:dyDescent="0.25">
      <c r="A12445" s="89"/>
    </row>
    <row r="12446" spans="1:1" x14ac:dyDescent="0.25">
      <c r="A12446" s="89"/>
    </row>
    <row r="12447" spans="1:1" x14ac:dyDescent="0.25">
      <c r="A12447" s="89"/>
    </row>
    <row r="12448" spans="1:1" x14ac:dyDescent="0.25">
      <c r="A12448" s="89"/>
    </row>
    <row r="12449" spans="1:1" x14ac:dyDescent="0.25">
      <c r="A12449" s="89"/>
    </row>
    <row r="12450" spans="1:1" x14ac:dyDescent="0.25">
      <c r="A12450" s="89"/>
    </row>
    <row r="12451" spans="1:1" x14ac:dyDescent="0.25">
      <c r="A12451" s="89"/>
    </row>
    <row r="12452" spans="1:1" x14ac:dyDescent="0.25">
      <c r="A12452" s="89"/>
    </row>
    <row r="12453" spans="1:1" x14ac:dyDescent="0.25">
      <c r="A12453" s="89"/>
    </row>
    <row r="12454" spans="1:1" x14ac:dyDescent="0.25">
      <c r="A12454" s="89"/>
    </row>
    <row r="12455" spans="1:1" x14ac:dyDescent="0.25">
      <c r="A12455" s="89"/>
    </row>
    <row r="12456" spans="1:1" x14ac:dyDescent="0.25">
      <c r="A12456" s="89"/>
    </row>
    <row r="12457" spans="1:1" x14ac:dyDescent="0.25">
      <c r="A12457" s="89"/>
    </row>
    <row r="12458" spans="1:1" x14ac:dyDescent="0.25">
      <c r="A12458" s="89"/>
    </row>
    <row r="12459" spans="1:1" x14ac:dyDescent="0.25">
      <c r="A12459" s="89"/>
    </row>
    <row r="12460" spans="1:1" x14ac:dyDescent="0.25">
      <c r="A12460" s="89"/>
    </row>
    <row r="12461" spans="1:1" x14ac:dyDescent="0.25">
      <c r="A12461" s="89"/>
    </row>
    <row r="12462" spans="1:1" x14ac:dyDescent="0.25">
      <c r="A12462" s="89"/>
    </row>
    <row r="12463" spans="1:1" x14ac:dyDescent="0.25">
      <c r="A12463" s="89"/>
    </row>
    <row r="12464" spans="1:1" x14ac:dyDescent="0.25">
      <c r="A12464" s="89"/>
    </row>
    <row r="12465" spans="1:1" x14ac:dyDescent="0.25">
      <c r="A12465" s="89"/>
    </row>
    <row r="12466" spans="1:1" x14ac:dyDescent="0.25">
      <c r="A12466" s="89"/>
    </row>
    <row r="12467" spans="1:1" x14ac:dyDescent="0.25">
      <c r="A12467" s="89"/>
    </row>
    <row r="12468" spans="1:1" x14ac:dyDescent="0.25">
      <c r="A12468" s="89"/>
    </row>
    <row r="12469" spans="1:1" x14ac:dyDescent="0.25">
      <c r="A12469" s="89"/>
    </row>
    <row r="12470" spans="1:1" x14ac:dyDescent="0.25">
      <c r="A12470" s="89"/>
    </row>
    <row r="12471" spans="1:1" x14ac:dyDescent="0.25">
      <c r="A12471" s="89"/>
    </row>
    <row r="12472" spans="1:1" x14ac:dyDescent="0.25">
      <c r="A12472" s="89"/>
    </row>
    <row r="12473" spans="1:1" x14ac:dyDescent="0.25">
      <c r="A12473" s="89"/>
    </row>
    <row r="12474" spans="1:1" x14ac:dyDescent="0.25">
      <c r="A12474" s="89"/>
    </row>
    <row r="12475" spans="1:1" x14ac:dyDescent="0.25">
      <c r="A12475" s="89"/>
    </row>
    <row r="12476" spans="1:1" x14ac:dyDescent="0.25">
      <c r="A12476" s="89"/>
    </row>
    <row r="12477" spans="1:1" x14ac:dyDescent="0.25">
      <c r="A12477" s="89"/>
    </row>
    <row r="12478" spans="1:1" x14ac:dyDescent="0.25">
      <c r="A12478" s="89"/>
    </row>
    <row r="12479" spans="1:1" x14ac:dyDescent="0.25">
      <c r="A12479" s="89"/>
    </row>
    <row r="12480" spans="1:1" x14ac:dyDescent="0.25">
      <c r="A12480" s="89"/>
    </row>
    <row r="12481" spans="1:1" x14ac:dyDescent="0.25">
      <c r="A12481" s="89"/>
    </row>
    <row r="12482" spans="1:1" x14ac:dyDescent="0.25">
      <c r="A12482" s="89"/>
    </row>
    <row r="12483" spans="1:1" x14ac:dyDescent="0.25">
      <c r="A12483" s="89"/>
    </row>
    <row r="12484" spans="1:1" x14ac:dyDescent="0.25">
      <c r="A12484" s="89"/>
    </row>
    <row r="12485" spans="1:1" x14ac:dyDescent="0.25">
      <c r="A12485" s="89"/>
    </row>
    <row r="12486" spans="1:1" x14ac:dyDescent="0.25">
      <c r="A12486" s="89"/>
    </row>
    <row r="12487" spans="1:1" x14ac:dyDescent="0.25">
      <c r="A12487" s="89"/>
    </row>
    <row r="12488" spans="1:1" x14ac:dyDescent="0.25">
      <c r="A12488" s="89"/>
    </row>
    <row r="12489" spans="1:1" x14ac:dyDescent="0.25">
      <c r="A12489" s="89"/>
    </row>
    <row r="12490" spans="1:1" x14ac:dyDescent="0.25">
      <c r="A12490" s="89"/>
    </row>
    <row r="12491" spans="1:1" x14ac:dyDescent="0.25">
      <c r="A12491" s="89"/>
    </row>
    <row r="12492" spans="1:1" x14ac:dyDescent="0.25">
      <c r="A12492" s="89"/>
    </row>
    <row r="12493" spans="1:1" x14ac:dyDescent="0.25">
      <c r="A12493" s="89"/>
    </row>
    <row r="12494" spans="1:1" x14ac:dyDescent="0.25">
      <c r="A12494" s="89"/>
    </row>
    <row r="12495" spans="1:1" x14ac:dyDescent="0.25">
      <c r="A12495" s="89"/>
    </row>
    <row r="12496" spans="1:1" x14ac:dyDescent="0.25">
      <c r="A12496" s="89"/>
    </row>
    <row r="12497" spans="1:1" x14ac:dyDescent="0.25">
      <c r="A12497" s="89"/>
    </row>
    <row r="12498" spans="1:1" x14ac:dyDescent="0.25">
      <c r="A12498" s="89"/>
    </row>
    <row r="12499" spans="1:1" x14ac:dyDescent="0.25">
      <c r="A12499" s="89"/>
    </row>
    <row r="12500" spans="1:1" x14ac:dyDescent="0.25">
      <c r="A12500" s="89"/>
    </row>
    <row r="12501" spans="1:1" x14ac:dyDescent="0.25">
      <c r="A12501" s="89"/>
    </row>
    <row r="12502" spans="1:1" x14ac:dyDescent="0.25">
      <c r="A12502" s="89"/>
    </row>
    <row r="12503" spans="1:1" x14ac:dyDescent="0.25">
      <c r="A12503" s="89"/>
    </row>
    <row r="12504" spans="1:1" x14ac:dyDescent="0.25">
      <c r="A12504" s="89"/>
    </row>
    <row r="12505" spans="1:1" x14ac:dyDescent="0.25">
      <c r="A12505" s="89"/>
    </row>
    <row r="12506" spans="1:1" x14ac:dyDescent="0.25">
      <c r="A12506" s="89"/>
    </row>
    <row r="12507" spans="1:1" x14ac:dyDescent="0.25">
      <c r="A12507" s="89"/>
    </row>
    <row r="12508" spans="1:1" x14ac:dyDescent="0.25">
      <c r="A12508" s="89"/>
    </row>
    <row r="12509" spans="1:1" x14ac:dyDescent="0.25">
      <c r="A12509" s="89"/>
    </row>
    <row r="12510" spans="1:1" x14ac:dyDescent="0.25">
      <c r="A12510" s="89"/>
    </row>
    <row r="12511" spans="1:1" x14ac:dyDescent="0.25">
      <c r="A12511" s="89"/>
    </row>
    <row r="12512" spans="1:1" x14ac:dyDescent="0.25">
      <c r="A12512" s="89"/>
    </row>
    <row r="12513" spans="1:1" x14ac:dyDescent="0.25">
      <c r="A12513" s="89"/>
    </row>
    <row r="12514" spans="1:1" x14ac:dyDescent="0.25">
      <c r="A12514" s="89"/>
    </row>
    <row r="12515" spans="1:1" x14ac:dyDescent="0.25">
      <c r="A12515" s="89"/>
    </row>
    <row r="12516" spans="1:1" x14ac:dyDescent="0.25">
      <c r="A12516" s="89"/>
    </row>
    <row r="12517" spans="1:1" x14ac:dyDescent="0.25">
      <c r="A12517" s="89"/>
    </row>
    <row r="12518" spans="1:1" x14ac:dyDescent="0.25">
      <c r="A12518" s="89"/>
    </row>
    <row r="12519" spans="1:1" x14ac:dyDescent="0.25">
      <c r="A12519" s="89"/>
    </row>
    <row r="12520" spans="1:1" x14ac:dyDescent="0.25">
      <c r="A12520" s="89"/>
    </row>
    <row r="12521" spans="1:1" x14ac:dyDescent="0.25">
      <c r="A12521" s="89"/>
    </row>
    <row r="12522" spans="1:1" x14ac:dyDescent="0.25">
      <c r="A12522" s="89"/>
    </row>
    <row r="12523" spans="1:1" x14ac:dyDescent="0.25">
      <c r="A12523" s="89"/>
    </row>
    <row r="12524" spans="1:1" x14ac:dyDescent="0.25">
      <c r="A12524" s="89"/>
    </row>
    <row r="12525" spans="1:1" x14ac:dyDescent="0.25">
      <c r="A12525" s="89"/>
    </row>
    <row r="12526" spans="1:1" x14ac:dyDescent="0.25">
      <c r="A12526" s="89"/>
    </row>
    <row r="12527" spans="1:1" x14ac:dyDescent="0.25">
      <c r="A12527" s="89"/>
    </row>
    <row r="12528" spans="1:1" x14ac:dyDescent="0.25">
      <c r="A12528" s="89"/>
    </row>
    <row r="12529" spans="1:1" x14ac:dyDescent="0.25">
      <c r="A12529" s="89"/>
    </row>
    <row r="12530" spans="1:1" x14ac:dyDescent="0.25">
      <c r="A12530" s="89"/>
    </row>
    <row r="12531" spans="1:1" x14ac:dyDescent="0.25">
      <c r="A12531" s="89"/>
    </row>
    <row r="12532" spans="1:1" x14ac:dyDescent="0.25">
      <c r="A12532" s="89"/>
    </row>
    <row r="12533" spans="1:1" x14ac:dyDescent="0.25">
      <c r="A12533" s="89"/>
    </row>
    <row r="12534" spans="1:1" x14ac:dyDescent="0.25">
      <c r="A12534" s="89"/>
    </row>
    <row r="12535" spans="1:1" x14ac:dyDescent="0.25">
      <c r="A12535" s="89"/>
    </row>
    <row r="12536" spans="1:1" x14ac:dyDescent="0.25">
      <c r="A12536" s="89"/>
    </row>
    <row r="12537" spans="1:1" x14ac:dyDescent="0.25">
      <c r="A12537" s="89"/>
    </row>
    <row r="12538" spans="1:1" x14ac:dyDescent="0.25">
      <c r="A12538" s="89"/>
    </row>
    <row r="12539" spans="1:1" x14ac:dyDescent="0.25">
      <c r="A12539" s="89"/>
    </row>
    <row r="12540" spans="1:1" x14ac:dyDescent="0.25">
      <c r="A12540" s="89"/>
    </row>
    <row r="12541" spans="1:1" x14ac:dyDescent="0.25">
      <c r="A12541" s="89"/>
    </row>
    <row r="12542" spans="1:1" x14ac:dyDescent="0.25">
      <c r="A12542" s="89"/>
    </row>
    <row r="12543" spans="1:1" x14ac:dyDescent="0.25">
      <c r="A12543" s="89"/>
    </row>
    <row r="12544" spans="1:1" x14ac:dyDescent="0.25">
      <c r="A12544" s="89"/>
    </row>
    <row r="12545" spans="1:1" x14ac:dyDescent="0.25">
      <c r="A12545" s="89"/>
    </row>
    <row r="12546" spans="1:1" x14ac:dyDescent="0.25">
      <c r="A12546" s="89"/>
    </row>
    <row r="12547" spans="1:1" x14ac:dyDescent="0.25">
      <c r="A12547" s="89"/>
    </row>
    <row r="12548" spans="1:1" x14ac:dyDescent="0.25">
      <c r="A12548" s="89"/>
    </row>
    <row r="12549" spans="1:1" x14ac:dyDescent="0.25">
      <c r="A12549" s="89"/>
    </row>
    <row r="12550" spans="1:1" x14ac:dyDescent="0.25">
      <c r="A12550" s="89"/>
    </row>
    <row r="12551" spans="1:1" x14ac:dyDescent="0.25">
      <c r="A12551" s="89"/>
    </row>
    <row r="12552" spans="1:1" x14ac:dyDescent="0.25">
      <c r="A12552" s="89"/>
    </row>
    <row r="12553" spans="1:1" x14ac:dyDescent="0.25">
      <c r="A12553" s="89"/>
    </row>
    <row r="12554" spans="1:1" x14ac:dyDescent="0.25">
      <c r="A12554" s="89"/>
    </row>
    <row r="12555" spans="1:1" x14ac:dyDescent="0.25">
      <c r="A12555" s="89"/>
    </row>
    <row r="12556" spans="1:1" x14ac:dyDescent="0.25">
      <c r="A12556" s="89"/>
    </row>
    <row r="12557" spans="1:1" x14ac:dyDescent="0.25">
      <c r="A12557" s="89"/>
    </row>
    <row r="12558" spans="1:1" x14ac:dyDescent="0.25">
      <c r="A12558" s="89"/>
    </row>
    <row r="12559" spans="1:1" x14ac:dyDescent="0.25">
      <c r="A12559" s="89"/>
    </row>
    <row r="12560" spans="1:1" x14ac:dyDescent="0.25">
      <c r="A12560" s="89"/>
    </row>
    <row r="12561" spans="1:1" x14ac:dyDescent="0.25">
      <c r="A12561" s="89"/>
    </row>
    <row r="12562" spans="1:1" x14ac:dyDescent="0.25">
      <c r="A12562" s="89"/>
    </row>
    <row r="12563" spans="1:1" x14ac:dyDescent="0.25">
      <c r="A12563" s="89"/>
    </row>
    <row r="12564" spans="1:1" x14ac:dyDescent="0.25">
      <c r="A12564" s="89"/>
    </row>
    <row r="12565" spans="1:1" x14ac:dyDescent="0.25">
      <c r="A12565" s="89"/>
    </row>
    <row r="12566" spans="1:1" x14ac:dyDescent="0.25">
      <c r="A12566" s="89"/>
    </row>
    <row r="12567" spans="1:1" x14ac:dyDescent="0.25">
      <c r="A12567" s="89"/>
    </row>
    <row r="12568" spans="1:1" x14ac:dyDescent="0.25">
      <c r="A12568" s="89"/>
    </row>
    <row r="12569" spans="1:1" x14ac:dyDescent="0.25">
      <c r="A12569" s="89"/>
    </row>
    <row r="12570" spans="1:1" x14ac:dyDescent="0.25">
      <c r="A12570" s="89"/>
    </row>
    <row r="12571" spans="1:1" x14ac:dyDescent="0.25">
      <c r="A12571" s="89"/>
    </row>
    <row r="12572" spans="1:1" x14ac:dyDescent="0.25">
      <c r="A12572" s="89"/>
    </row>
    <row r="12573" spans="1:1" x14ac:dyDescent="0.25">
      <c r="A12573" s="89"/>
    </row>
    <row r="12574" spans="1:1" x14ac:dyDescent="0.25">
      <c r="A12574" s="89"/>
    </row>
    <row r="12575" spans="1:1" x14ac:dyDescent="0.25">
      <c r="A12575" s="89"/>
    </row>
    <row r="12576" spans="1:1" x14ac:dyDescent="0.25">
      <c r="A12576" s="89"/>
    </row>
    <row r="12577" spans="1:1" x14ac:dyDescent="0.25">
      <c r="A12577" s="89"/>
    </row>
    <row r="12578" spans="1:1" x14ac:dyDescent="0.25">
      <c r="A12578" s="89"/>
    </row>
    <row r="12579" spans="1:1" x14ac:dyDescent="0.25">
      <c r="A12579" s="89"/>
    </row>
    <row r="12580" spans="1:1" x14ac:dyDescent="0.25">
      <c r="A12580" s="89"/>
    </row>
    <row r="12581" spans="1:1" x14ac:dyDescent="0.25">
      <c r="A12581" s="89"/>
    </row>
    <row r="12582" spans="1:1" x14ac:dyDescent="0.25">
      <c r="A12582" s="89"/>
    </row>
    <row r="12583" spans="1:1" x14ac:dyDescent="0.25">
      <c r="A12583" s="89"/>
    </row>
    <row r="12584" spans="1:1" x14ac:dyDescent="0.25">
      <c r="A12584" s="89"/>
    </row>
    <row r="12585" spans="1:1" x14ac:dyDescent="0.25">
      <c r="A12585" s="89"/>
    </row>
    <row r="12586" spans="1:1" x14ac:dyDescent="0.25">
      <c r="A12586" s="89"/>
    </row>
    <row r="12587" spans="1:1" x14ac:dyDescent="0.25">
      <c r="A12587" s="89"/>
    </row>
    <row r="12588" spans="1:1" x14ac:dyDescent="0.25">
      <c r="A12588" s="89"/>
    </row>
    <row r="12589" spans="1:1" x14ac:dyDescent="0.25">
      <c r="A12589" s="89"/>
    </row>
    <row r="12590" spans="1:1" x14ac:dyDescent="0.25">
      <c r="A12590" s="89"/>
    </row>
    <row r="12591" spans="1:1" x14ac:dyDescent="0.25">
      <c r="A12591" s="89"/>
    </row>
    <row r="12592" spans="1:1" x14ac:dyDescent="0.25">
      <c r="A12592" s="89"/>
    </row>
    <row r="12593" spans="1:1" x14ac:dyDescent="0.25">
      <c r="A12593" s="89"/>
    </row>
    <row r="12594" spans="1:1" x14ac:dyDescent="0.25">
      <c r="A12594" s="89"/>
    </row>
    <row r="12595" spans="1:1" x14ac:dyDescent="0.25">
      <c r="A12595" s="89"/>
    </row>
    <row r="12596" spans="1:1" x14ac:dyDescent="0.25">
      <c r="A12596" s="89"/>
    </row>
    <row r="12597" spans="1:1" x14ac:dyDescent="0.25">
      <c r="A12597" s="89"/>
    </row>
    <row r="12598" spans="1:1" x14ac:dyDescent="0.25">
      <c r="A12598" s="89"/>
    </row>
    <row r="12599" spans="1:1" x14ac:dyDescent="0.25">
      <c r="A12599" s="89"/>
    </row>
    <row r="12600" spans="1:1" x14ac:dyDescent="0.25">
      <c r="A12600" s="89"/>
    </row>
    <row r="12601" spans="1:1" x14ac:dyDescent="0.25">
      <c r="A12601" s="89"/>
    </row>
    <row r="12602" spans="1:1" x14ac:dyDescent="0.25">
      <c r="A12602" s="89"/>
    </row>
    <row r="12603" spans="1:1" x14ac:dyDescent="0.25">
      <c r="A12603" s="89"/>
    </row>
    <row r="12604" spans="1:1" x14ac:dyDescent="0.25">
      <c r="A12604" s="89"/>
    </row>
    <row r="12605" spans="1:1" x14ac:dyDescent="0.25">
      <c r="A12605" s="89"/>
    </row>
    <row r="12606" spans="1:1" x14ac:dyDescent="0.25">
      <c r="A12606" s="89"/>
    </row>
    <row r="12607" spans="1:1" x14ac:dyDescent="0.25">
      <c r="A12607" s="89"/>
    </row>
    <row r="12608" spans="1:1" x14ac:dyDescent="0.25">
      <c r="A12608" s="89"/>
    </row>
    <row r="12609" spans="1:1" x14ac:dyDescent="0.25">
      <c r="A12609" s="89"/>
    </row>
    <row r="12610" spans="1:1" x14ac:dyDescent="0.25">
      <c r="A12610" s="89"/>
    </row>
    <row r="12611" spans="1:1" x14ac:dyDescent="0.25">
      <c r="A12611" s="89"/>
    </row>
    <row r="12612" spans="1:1" x14ac:dyDescent="0.25">
      <c r="A12612" s="89"/>
    </row>
    <row r="12613" spans="1:1" x14ac:dyDescent="0.25">
      <c r="A12613" s="89"/>
    </row>
    <row r="12614" spans="1:1" x14ac:dyDescent="0.25">
      <c r="A12614" s="89"/>
    </row>
    <row r="12615" spans="1:1" x14ac:dyDescent="0.25">
      <c r="A12615" s="89"/>
    </row>
    <row r="12616" spans="1:1" x14ac:dyDescent="0.25">
      <c r="A12616" s="89"/>
    </row>
    <row r="12617" spans="1:1" x14ac:dyDescent="0.25">
      <c r="A12617" s="89"/>
    </row>
    <row r="12618" spans="1:1" x14ac:dyDescent="0.25">
      <c r="A12618" s="89"/>
    </row>
    <row r="12619" spans="1:1" x14ac:dyDescent="0.25">
      <c r="A12619" s="89"/>
    </row>
    <row r="12620" spans="1:1" x14ac:dyDescent="0.25">
      <c r="A12620" s="89"/>
    </row>
    <row r="12621" spans="1:1" x14ac:dyDescent="0.25">
      <c r="A12621" s="89"/>
    </row>
    <row r="12622" spans="1:1" x14ac:dyDescent="0.25">
      <c r="A12622" s="89"/>
    </row>
    <row r="12623" spans="1:1" x14ac:dyDescent="0.25">
      <c r="A12623" s="89"/>
    </row>
    <row r="12624" spans="1:1" x14ac:dyDescent="0.25">
      <c r="A12624" s="89"/>
    </row>
    <row r="12625" spans="1:1" x14ac:dyDescent="0.25">
      <c r="A12625" s="89"/>
    </row>
    <row r="12626" spans="1:1" x14ac:dyDescent="0.25">
      <c r="A12626" s="89"/>
    </row>
    <row r="12627" spans="1:1" x14ac:dyDescent="0.25">
      <c r="A12627" s="89"/>
    </row>
    <row r="12628" spans="1:1" x14ac:dyDescent="0.25">
      <c r="A12628" s="89"/>
    </row>
    <row r="12629" spans="1:1" x14ac:dyDescent="0.25">
      <c r="A12629" s="89"/>
    </row>
    <row r="12630" spans="1:1" x14ac:dyDescent="0.25">
      <c r="A12630" s="89"/>
    </row>
    <row r="12631" spans="1:1" x14ac:dyDescent="0.25">
      <c r="A12631" s="89"/>
    </row>
    <row r="12632" spans="1:1" x14ac:dyDescent="0.25">
      <c r="A12632" s="89"/>
    </row>
    <row r="12633" spans="1:1" x14ac:dyDescent="0.25">
      <c r="A12633" s="89"/>
    </row>
    <row r="12634" spans="1:1" x14ac:dyDescent="0.25">
      <c r="A12634" s="89"/>
    </row>
    <row r="12635" spans="1:1" x14ac:dyDescent="0.25">
      <c r="A12635" s="89"/>
    </row>
    <row r="12636" spans="1:1" x14ac:dyDescent="0.25">
      <c r="A12636" s="89"/>
    </row>
    <row r="12637" spans="1:1" x14ac:dyDescent="0.25">
      <c r="A12637" s="89"/>
    </row>
    <row r="12638" spans="1:1" x14ac:dyDescent="0.25">
      <c r="A12638" s="89"/>
    </row>
    <row r="12639" spans="1:1" x14ac:dyDescent="0.25">
      <c r="A12639" s="89"/>
    </row>
    <row r="12640" spans="1:1" x14ac:dyDescent="0.25">
      <c r="A12640" s="89"/>
    </row>
    <row r="12641" spans="1:1" x14ac:dyDescent="0.25">
      <c r="A12641" s="89"/>
    </row>
    <row r="12642" spans="1:1" x14ac:dyDescent="0.25">
      <c r="A12642" s="89"/>
    </row>
    <row r="12643" spans="1:1" x14ac:dyDescent="0.25">
      <c r="A12643" s="89"/>
    </row>
    <row r="12644" spans="1:1" x14ac:dyDescent="0.25">
      <c r="A12644" s="89"/>
    </row>
    <row r="12645" spans="1:1" x14ac:dyDescent="0.25">
      <c r="A12645" s="89"/>
    </row>
    <row r="12646" spans="1:1" x14ac:dyDescent="0.25">
      <c r="A12646" s="89"/>
    </row>
    <row r="12647" spans="1:1" x14ac:dyDescent="0.25">
      <c r="A12647" s="89"/>
    </row>
    <row r="12648" spans="1:1" x14ac:dyDescent="0.25">
      <c r="A12648" s="89"/>
    </row>
    <row r="12649" spans="1:1" x14ac:dyDescent="0.25">
      <c r="A12649" s="89"/>
    </row>
    <row r="12650" spans="1:1" x14ac:dyDescent="0.25">
      <c r="A12650" s="89"/>
    </row>
    <row r="12651" spans="1:1" x14ac:dyDescent="0.25">
      <c r="A12651" s="89"/>
    </row>
    <row r="12652" spans="1:1" x14ac:dyDescent="0.25">
      <c r="A12652" s="89"/>
    </row>
    <row r="12653" spans="1:1" x14ac:dyDescent="0.25">
      <c r="A12653" s="89"/>
    </row>
    <row r="12654" spans="1:1" x14ac:dyDescent="0.25">
      <c r="A12654" s="89"/>
    </row>
    <row r="12655" spans="1:1" x14ac:dyDescent="0.25">
      <c r="A12655" s="89"/>
    </row>
    <row r="12656" spans="1:1" x14ac:dyDescent="0.25">
      <c r="A12656" s="89"/>
    </row>
    <row r="12657" spans="1:1" x14ac:dyDescent="0.25">
      <c r="A12657" s="89"/>
    </row>
    <row r="12658" spans="1:1" x14ac:dyDescent="0.25">
      <c r="A12658" s="89"/>
    </row>
    <row r="12659" spans="1:1" x14ac:dyDescent="0.25">
      <c r="A12659" s="89"/>
    </row>
    <row r="12660" spans="1:1" x14ac:dyDescent="0.25">
      <c r="A12660" s="89"/>
    </row>
    <row r="12661" spans="1:1" x14ac:dyDescent="0.25">
      <c r="A12661" s="89"/>
    </row>
    <row r="12662" spans="1:1" x14ac:dyDescent="0.25">
      <c r="A12662" s="89"/>
    </row>
    <row r="12663" spans="1:1" x14ac:dyDescent="0.25">
      <c r="A12663" s="89"/>
    </row>
    <row r="12664" spans="1:1" x14ac:dyDescent="0.25">
      <c r="A12664" s="89"/>
    </row>
    <row r="12665" spans="1:1" x14ac:dyDescent="0.25">
      <c r="A12665" s="89"/>
    </row>
    <row r="12666" spans="1:1" x14ac:dyDescent="0.25">
      <c r="A12666" s="89"/>
    </row>
    <row r="12667" spans="1:1" x14ac:dyDescent="0.25">
      <c r="A12667" s="89"/>
    </row>
    <row r="12668" spans="1:1" x14ac:dyDescent="0.25">
      <c r="A12668" s="89"/>
    </row>
    <row r="12669" spans="1:1" x14ac:dyDescent="0.25">
      <c r="A12669" s="89"/>
    </row>
    <row r="12670" spans="1:1" x14ac:dyDescent="0.25">
      <c r="A12670" s="89"/>
    </row>
    <row r="12671" spans="1:1" x14ac:dyDescent="0.25">
      <c r="A12671" s="89"/>
    </row>
    <row r="12672" spans="1:1" x14ac:dyDescent="0.25">
      <c r="A12672" s="89"/>
    </row>
    <row r="12673" spans="1:1" x14ac:dyDescent="0.25">
      <c r="A12673" s="89"/>
    </row>
    <row r="12674" spans="1:1" x14ac:dyDescent="0.25">
      <c r="A12674" s="89"/>
    </row>
    <row r="12675" spans="1:1" x14ac:dyDescent="0.25">
      <c r="A12675" s="89"/>
    </row>
    <row r="12676" spans="1:1" x14ac:dyDescent="0.25">
      <c r="A12676" s="89"/>
    </row>
    <row r="12677" spans="1:1" x14ac:dyDescent="0.25">
      <c r="A12677" s="89"/>
    </row>
    <row r="12678" spans="1:1" x14ac:dyDescent="0.25">
      <c r="A12678" s="89"/>
    </row>
    <row r="12679" spans="1:1" x14ac:dyDescent="0.25">
      <c r="A12679" s="89"/>
    </row>
    <row r="12680" spans="1:1" x14ac:dyDescent="0.25">
      <c r="A12680" s="89"/>
    </row>
    <row r="12681" spans="1:1" x14ac:dyDescent="0.25">
      <c r="A12681" s="89"/>
    </row>
    <row r="12682" spans="1:1" x14ac:dyDescent="0.25">
      <c r="A12682" s="89"/>
    </row>
    <row r="12683" spans="1:1" x14ac:dyDescent="0.25">
      <c r="A12683" s="89"/>
    </row>
    <row r="12684" spans="1:1" x14ac:dyDescent="0.25">
      <c r="A12684" s="89"/>
    </row>
    <row r="12685" spans="1:1" x14ac:dyDescent="0.25">
      <c r="A12685" s="89"/>
    </row>
    <row r="12686" spans="1:1" x14ac:dyDescent="0.25">
      <c r="A12686" s="89"/>
    </row>
    <row r="12687" spans="1:1" x14ac:dyDescent="0.25">
      <c r="A12687" s="89"/>
    </row>
    <row r="12688" spans="1:1" x14ac:dyDescent="0.25">
      <c r="A12688" s="89"/>
    </row>
    <row r="12689" spans="1:1" x14ac:dyDescent="0.25">
      <c r="A12689" s="89"/>
    </row>
    <row r="12690" spans="1:1" x14ac:dyDescent="0.25">
      <c r="A12690" s="89"/>
    </row>
    <row r="12691" spans="1:1" x14ac:dyDescent="0.25">
      <c r="A12691" s="89"/>
    </row>
    <row r="12692" spans="1:1" x14ac:dyDescent="0.25">
      <c r="A12692" s="89"/>
    </row>
    <row r="12693" spans="1:1" x14ac:dyDescent="0.25">
      <c r="A12693" s="89"/>
    </row>
    <row r="12694" spans="1:1" x14ac:dyDescent="0.25">
      <c r="A12694" s="89"/>
    </row>
    <row r="12695" spans="1:1" x14ac:dyDescent="0.25">
      <c r="A12695" s="89"/>
    </row>
    <row r="12696" spans="1:1" x14ac:dyDescent="0.25">
      <c r="A12696" s="89"/>
    </row>
    <row r="12697" spans="1:1" x14ac:dyDescent="0.25">
      <c r="A12697" s="89"/>
    </row>
    <row r="12698" spans="1:1" x14ac:dyDescent="0.25">
      <c r="A12698" s="89"/>
    </row>
    <row r="12699" spans="1:1" x14ac:dyDescent="0.25">
      <c r="A12699" s="89"/>
    </row>
    <row r="12700" spans="1:1" x14ac:dyDescent="0.25">
      <c r="A12700" s="89"/>
    </row>
    <row r="12701" spans="1:1" x14ac:dyDescent="0.25">
      <c r="A12701" s="89"/>
    </row>
    <row r="12702" spans="1:1" x14ac:dyDescent="0.25">
      <c r="A12702" s="89"/>
    </row>
    <row r="12703" spans="1:1" x14ac:dyDescent="0.25">
      <c r="A12703" s="89"/>
    </row>
    <row r="12704" spans="1:1" x14ac:dyDescent="0.25">
      <c r="A12704" s="89"/>
    </row>
    <row r="12705" spans="1:1" x14ac:dyDescent="0.25">
      <c r="A12705" s="89"/>
    </row>
    <row r="12706" spans="1:1" x14ac:dyDescent="0.25">
      <c r="A12706" s="89"/>
    </row>
    <row r="12707" spans="1:1" x14ac:dyDescent="0.25">
      <c r="A12707" s="89"/>
    </row>
    <row r="12708" spans="1:1" x14ac:dyDescent="0.25">
      <c r="A12708" s="89"/>
    </row>
    <row r="12709" spans="1:1" x14ac:dyDescent="0.25">
      <c r="A12709" s="89"/>
    </row>
    <row r="12710" spans="1:1" x14ac:dyDescent="0.25">
      <c r="A12710" s="89"/>
    </row>
    <row r="12711" spans="1:1" x14ac:dyDescent="0.25">
      <c r="A12711" s="89"/>
    </row>
    <row r="12712" spans="1:1" x14ac:dyDescent="0.25">
      <c r="A12712" s="89"/>
    </row>
    <row r="12713" spans="1:1" x14ac:dyDescent="0.25">
      <c r="A12713" s="89"/>
    </row>
    <row r="12714" spans="1:1" x14ac:dyDescent="0.25">
      <c r="A12714" s="89"/>
    </row>
    <row r="12715" spans="1:1" x14ac:dyDescent="0.25">
      <c r="A12715" s="89"/>
    </row>
    <row r="12716" spans="1:1" x14ac:dyDescent="0.25">
      <c r="A12716" s="89"/>
    </row>
    <row r="12717" spans="1:1" x14ac:dyDescent="0.25">
      <c r="A12717" s="89"/>
    </row>
    <row r="12718" spans="1:1" x14ac:dyDescent="0.25">
      <c r="A12718" s="89"/>
    </row>
    <row r="12719" spans="1:1" x14ac:dyDescent="0.25">
      <c r="A12719" s="89"/>
    </row>
    <row r="12720" spans="1:1" x14ac:dyDescent="0.25">
      <c r="A12720" s="89"/>
    </row>
    <row r="12721" spans="1:1" x14ac:dyDescent="0.25">
      <c r="A12721" s="89"/>
    </row>
    <row r="12722" spans="1:1" x14ac:dyDescent="0.25">
      <c r="A12722" s="89"/>
    </row>
    <row r="12723" spans="1:1" x14ac:dyDescent="0.25">
      <c r="A12723" s="89"/>
    </row>
    <row r="12724" spans="1:1" x14ac:dyDescent="0.25">
      <c r="A12724" s="89"/>
    </row>
    <row r="12725" spans="1:1" x14ac:dyDescent="0.25">
      <c r="A12725" s="89"/>
    </row>
    <row r="12726" spans="1:1" x14ac:dyDescent="0.25">
      <c r="A12726" s="89"/>
    </row>
    <row r="12727" spans="1:1" x14ac:dyDescent="0.25">
      <c r="A12727" s="89"/>
    </row>
    <row r="12728" spans="1:1" x14ac:dyDescent="0.25">
      <c r="A12728" s="89"/>
    </row>
    <row r="12729" spans="1:1" x14ac:dyDescent="0.25">
      <c r="A12729" s="89"/>
    </row>
    <row r="12730" spans="1:1" x14ac:dyDescent="0.25">
      <c r="A12730" s="89"/>
    </row>
    <row r="12731" spans="1:1" x14ac:dyDescent="0.25">
      <c r="A12731" s="89"/>
    </row>
    <row r="12732" spans="1:1" x14ac:dyDescent="0.25">
      <c r="A12732" s="89"/>
    </row>
    <row r="12733" spans="1:1" x14ac:dyDescent="0.25">
      <c r="A12733" s="89"/>
    </row>
    <row r="12734" spans="1:1" x14ac:dyDescent="0.25">
      <c r="A12734" s="89"/>
    </row>
    <row r="12735" spans="1:1" x14ac:dyDescent="0.25">
      <c r="A12735" s="89"/>
    </row>
    <row r="12736" spans="1:1" x14ac:dyDescent="0.25">
      <c r="A12736" s="89"/>
    </row>
    <row r="12737" spans="1:1" x14ac:dyDescent="0.25">
      <c r="A12737" s="89"/>
    </row>
    <row r="12738" spans="1:1" x14ac:dyDescent="0.25">
      <c r="A12738" s="89"/>
    </row>
    <row r="12739" spans="1:1" x14ac:dyDescent="0.25">
      <c r="A12739" s="89"/>
    </row>
    <row r="12740" spans="1:1" x14ac:dyDescent="0.25">
      <c r="A12740" s="89"/>
    </row>
    <row r="12741" spans="1:1" x14ac:dyDescent="0.25">
      <c r="A12741" s="89"/>
    </row>
    <row r="12742" spans="1:1" x14ac:dyDescent="0.25">
      <c r="A12742" s="89"/>
    </row>
    <row r="12743" spans="1:1" x14ac:dyDescent="0.25">
      <c r="A12743" s="89"/>
    </row>
    <row r="12744" spans="1:1" x14ac:dyDescent="0.25">
      <c r="A12744" s="89"/>
    </row>
    <row r="12745" spans="1:1" x14ac:dyDescent="0.25">
      <c r="A12745" s="89"/>
    </row>
    <row r="12746" spans="1:1" x14ac:dyDescent="0.25">
      <c r="A12746" s="89"/>
    </row>
    <row r="12747" spans="1:1" x14ac:dyDescent="0.25">
      <c r="A12747" s="89"/>
    </row>
    <row r="12748" spans="1:1" x14ac:dyDescent="0.25">
      <c r="A12748" s="89"/>
    </row>
    <row r="12749" spans="1:1" x14ac:dyDescent="0.25">
      <c r="A12749" s="89"/>
    </row>
    <row r="12750" spans="1:1" x14ac:dyDescent="0.25">
      <c r="A12750" s="89"/>
    </row>
    <row r="12751" spans="1:1" x14ac:dyDescent="0.25">
      <c r="A12751" s="89"/>
    </row>
    <row r="12752" spans="1:1" x14ac:dyDescent="0.25">
      <c r="A12752" s="89"/>
    </row>
    <row r="12753" spans="1:1" x14ac:dyDescent="0.25">
      <c r="A12753" s="89"/>
    </row>
    <row r="12754" spans="1:1" x14ac:dyDescent="0.25">
      <c r="A12754" s="89"/>
    </row>
    <row r="12755" spans="1:1" x14ac:dyDescent="0.25">
      <c r="A12755" s="89"/>
    </row>
    <row r="12756" spans="1:1" x14ac:dyDescent="0.25">
      <c r="A12756" s="89"/>
    </row>
    <row r="12757" spans="1:1" x14ac:dyDescent="0.25">
      <c r="A12757" s="89"/>
    </row>
    <row r="12758" spans="1:1" x14ac:dyDescent="0.25">
      <c r="A12758" s="89"/>
    </row>
    <row r="12759" spans="1:1" x14ac:dyDescent="0.25">
      <c r="A12759" s="89"/>
    </row>
    <row r="12760" spans="1:1" x14ac:dyDescent="0.25">
      <c r="A12760" s="89"/>
    </row>
    <row r="12761" spans="1:1" x14ac:dyDescent="0.25">
      <c r="A12761" s="89"/>
    </row>
    <row r="12762" spans="1:1" x14ac:dyDescent="0.25">
      <c r="A12762" s="89"/>
    </row>
    <row r="12763" spans="1:1" x14ac:dyDescent="0.25">
      <c r="A12763" s="89"/>
    </row>
    <row r="12764" spans="1:1" x14ac:dyDescent="0.25">
      <c r="A12764" s="89"/>
    </row>
    <row r="12765" spans="1:1" x14ac:dyDescent="0.25">
      <c r="A12765" s="89"/>
    </row>
    <row r="12766" spans="1:1" x14ac:dyDescent="0.25">
      <c r="A12766" s="89"/>
    </row>
    <row r="12767" spans="1:1" x14ac:dyDescent="0.25">
      <c r="A12767" s="89"/>
    </row>
    <row r="12768" spans="1:1" x14ac:dyDescent="0.25">
      <c r="A12768" s="89"/>
    </row>
    <row r="12769" spans="1:1" x14ac:dyDescent="0.25">
      <c r="A12769" s="89"/>
    </row>
    <row r="12770" spans="1:1" x14ac:dyDescent="0.25">
      <c r="A12770" s="89"/>
    </row>
    <row r="12771" spans="1:1" x14ac:dyDescent="0.25">
      <c r="A12771" s="89"/>
    </row>
    <row r="12772" spans="1:1" x14ac:dyDescent="0.25">
      <c r="A12772" s="89"/>
    </row>
    <row r="12773" spans="1:1" x14ac:dyDescent="0.25">
      <c r="A12773" s="89"/>
    </row>
    <row r="12774" spans="1:1" x14ac:dyDescent="0.25">
      <c r="A12774" s="89"/>
    </row>
    <row r="12775" spans="1:1" x14ac:dyDescent="0.25">
      <c r="A12775" s="89"/>
    </row>
    <row r="12776" spans="1:1" x14ac:dyDescent="0.25">
      <c r="A12776" s="89"/>
    </row>
    <row r="12777" spans="1:1" x14ac:dyDescent="0.25">
      <c r="A12777" s="89"/>
    </row>
    <row r="12778" spans="1:1" x14ac:dyDescent="0.25">
      <c r="A12778" s="89"/>
    </row>
    <row r="12779" spans="1:1" x14ac:dyDescent="0.25">
      <c r="A12779" s="89"/>
    </row>
    <row r="12780" spans="1:1" x14ac:dyDescent="0.25">
      <c r="A12780" s="89"/>
    </row>
    <row r="12781" spans="1:1" x14ac:dyDescent="0.25">
      <c r="A12781" s="89"/>
    </row>
    <row r="12782" spans="1:1" x14ac:dyDescent="0.25">
      <c r="A12782" s="89"/>
    </row>
    <row r="12783" spans="1:1" x14ac:dyDescent="0.25">
      <c r="A12783" s="89"/>
    </row>
    <row r="12784" spans="1:1" x14ac:dyDescent="0.25">
      <c r="A12784" s="89"/>
    </row>
    <row r="12785" spans="1:1" x14ac:dyDescent="0.25">
      <c r="A12785" s="89"/>
    </row>
    <row r="12786" spans="1:1" x14ac:dyDescent="0.25">
      <c r="A12786" s="89"/>
    </row>
    <row r="12787" spans="1:1" x14ac:dyDescent="0.25">
      <c r="A12787" s="89"/>
    </row>
    <row r="12788" spans="1:1" x14ac:dyDescent="0.25">
      <c r="A12788" s="89"/>
    </row>
    <row r="12789" spans="1:1" x14ac:dyDescent="0.25">
      <c r="A12789" s="89"/>
    </row>
    <row r="12790" spans="1:1" x14ac:dyDescent="0.25">
      <c r="A12790" s="89"/>
    </row>
    <row r="12791" spans="1:1" x14ac:dyDescent="0.25">
      <c r="A12791" s="89"/>
    </row>
    <row r="12792" spans="1:1" x14ac:dyDescent="0.25">
      <c r="A12792" s="89"/>
    </row>
    <row r="12793" spans="1:1" x14ac:dyDescent="0.25">
      <c r="A12793" s="89"/>
    </row>
    <row r="12794" spans="1:1" x14ac:dyDescent="0.25">
      <c r="A12794" s="89"/>
    </row>
    <row r="12795" spans="1:1" x14ac:dyDescent="0.25">
      <c r="A12795" s="89"/>
    </row>
    <row r="12796" spans="1:1" x14ac:dyDescent="0.25">
      <c r="A12796" s="89"/>
    </row>
    <row r="12797" spans="1:1" x14ac:dyDescent="0.25">
      <c r="A12797" s="89"/>
    </row>
    <row r="12798" spans="1:1" x14ac:dyDescent="0.25">
      <c r="A12798" s="89"/>
    </row>
    <row r="12799" spans="1:1" x14ac:dyDescent="0.25">
      <c r="A12799" s="89"/>
    </row>
    <row r="12800" spans="1:1" x14ac:dyDescent="0.25">
      <c r="A12800" s="89"/>
    </row>
    <row r="12801" spans="1:1" x14ac:dyDescent="0.25">
      <c r="A12801" s="89"/>
    </row>
    <row r="12802" spans="1:1" x14ac:dyDescent="0.25">
      <c r="A12802" s="89"/>
    </row>
    <row r="12803" spans="1:1" x14ac:dyDescent="0.25">
      <c r="A12803" s="89"/>
    </row>
    <row r="12804" spans="1:1" x14ac:dyDescent="0.25">
      <c r="A12804" s="89"/>
    </row>
    <row r="12805" spans="1:1" x14ac:dyDescent="0.25">
      <c r="A12805" s="89"/>
    </row>
    <row r="12806" spans="1:1" x14ac:dyDescent="0.25">
      <c r="A12806" s="89"/>
    </row>
    <row r="12807" spans="1:1" x14ac:dyDescent="0.25">
      <c r="A12807" s="89"/>
    </row>
    <row r="12808" spans="1:1" x14ac:dyDescent="0.25">
      <c r="A12808" s="89"/>
    </row>
    <row r="12809" spans="1:1" x14ac:dyDescent="0.25">
      <c r="A12809" s="89"/>
    </row>
    <row r="12810" spans="1:1" x14ac:dyDescent="0.25">
      <c r="A12810" s="89"/>
    </row>
    <row r="12811" spans="1:1" x14ac:dyDescent="0.25">
      <c r="A12811" s="89"/>
    </row>
    <row r="12812" spans="1:1" x14ac:dyDescent="0.25">
      <c r="A12812" s="89"/>
    </row>
    <row r="12813" spans="1:1" x14ac:dyDescent="0.25">
      <c r="A12813" s="89"/>
    </row>
    <row r="12814" spans="1:1" x14ac:dyDescent="0.25">
      <c r="A12814" s="89"/>
    </row>
    <row r="12815" spans="1:1" x14ac:dyDescent="0.25">
      <c r="A12815" s="89"/>
    </row>
    <row r="12816" spans="1:1" x14ac:dyDescent="0.25">
      <c r="A12816" s="89"/>
    </row>
    <row r="12817" spans="1:1" x14ac:dyDescent="0.25">
      <c r="A12817" s="89"/>
    </row>
    <row r="12818" spans="1:1" x14ac:dyDescent="0.25">
      <c r="A12818" s="89"/>
    </row>
    <row r="12819" spans="1:1" x14ac:dyDescent="0.25">
      <c r="A12819" s="89"/>
    </row>
    <row r="12820" spans="1:1" x14ac:dyDescent="0.25">
      <c r="A12820" s="89"/>
    </row>
    <row r="12821" spans="1:1" x14ac:dyDescent="0.25">
      <c r="A12821" s="89"/>
    </row>
    <row r="12822" spans="1:1" x14ac:dyDescent="0.25">
      <c r="A12822" s="89"/>
    </row>
    <row r="12823" spans="1:1" x14ac:dyDescent="0.25">
      <c r="A12823" s="89"/>
    </row>
    <row r="12824" spans="1:1" x14ac:dyDescent="0.25">
      <c r="A12824" s="89"/>
    </row>
    <row r="12825" spans="1:1" x14ac:dyDescent="0.25">
      <c r="A12825" s="89"/>
    </row>
    <row r="12826" spans="1:1" x14ac:dyDescent="0.25">
      <c r="A12826" s="89"/>
    </row>
    <row r="12827" spans="1:1" x14ac:dyDescent="0.25">
      <c r="A12827" s="89"/>
    </row>
    <row r="12828" spans="1:1" x14ac:dyDescent="0.25">
      <c r="A12828" s="89"/>
    </row>
    <row r="12829" spans="1:1" x14ac:dyDescent="0.25">
      <c r="A12829" s="89"/>
    </row>
    <row r="12830" spans="1:1" x14ac:dyDescent="0.25">
      <c r="A12830" s="89"/>
    </row>
    <row r="12831" spans="1:1" x14ac:dyDescent="0.25">
      <c r="A12831" s="89"/>
    </row>
    <row r="12832" spans="1:1" x14ac:dyDescent="0.25">
      <c r="A12832" s="89"/>
    </row>
    <row r="12833" spans="1:1" x14ac:dyDescent="0.25">
      <c r="A12833" s="89"/>
    </row>
    <row r="12834" spans="1:1" x14ac:dyDescent="0.25">
      <c r="A12834" s="89"/>
    </row>
    <row r="12835" spans="1:1" x14ac:dyDescent="0.25">
      <c r="A12835" s="89"/>
    </row>
    <row r="12836" spans="1:1" x14ac:dyDescent="0.25">
      <c r="A12836" s="89"/>
    </row>
    <row r="12837" spans="1:1" x14ac:dyDescent="0.25">
      <c r="A12837" s="89"/>
    </row>
    <row r="12838" spans="1:1" x14ac:dyDescent="0.25">
      <c r="A12838" s="89"/>
    </row>
    <row r="12839" spans="1:1" x14ac:dyDescent="0.25">
      <c r="A12839" s="89"/>
    </row>
    <row r="12840" spans="1:1" x14ac:dyDescent="0.25">
      <c r="A12840" s="89"/>
    </row>
    <row r="12841" spans="1:1" x14ac:dyDescent="0.25">
      <c r="A12841" s="89"/>
    </row>
    <row r="12842" spans="1:1" x14ac:dyDescent="0.25">
      <c r="A12842" s="89"/>
    </row>
    <row r="12843" spans="1:1" x14ac:dyDescent="0.25">
      <c r="A12843" s="89"/>
    </row>
    <row r="12844" spans="1:1" x14ac:dyDescent="0.25">
      <c r="A12844" s="89"/>
    </row>
    <row r="12845" spans="1:1" x14ac:dyDescent="0.25">
      <c r="A12845" s="89"/>
    </row>
    <row r="12846" spans="1:1" x14ac:dyDescent="0.25">
      <c r="A12846" s="89"/>
    </row>
    <row r="12847" spans="1:1" x14ac:dyDescent="0.25">
      <c r="A12847" s="89"/>
    </row>
    <row r="12848" spans="1:1" x14ac:dyDescent="0.25">
      <c r="A12848" s="89"/>
    </row>
    <row r="12849" spans="1:1" x14ac:dyDescent="0.25">
      <c r="A12849" s="89"/>
    </row>
    <row r="12850" spans="1:1" x14ac:dyDescent="0.25">
      <c r="A12850" s="89"/>
    </row>
    <row r="12851" spans="1:1" x14ac:dyDescent="0.25">
      <c r="A12851" s="89"/>
    </row>
    <row r="12852" spans="1:1" x14ac:dyDescent="0.25">
      <c r="A12852" s="89"/>
    </row>
    <row r="12853" spans="1:1" x14ac:dyDescent="0.25">
      <c r="A12853" s="89"/>
    </row>
    <row r="12854" spans="1:1" x14ac:dyDescent="0.25">
      <c r="A12854" s="89"/>
    </row>
    <row r="12855" spans="1:1" x14ac:dyDescent="0.25">
      <c r="A12855" s="89"/>
    </row>
    <row r="12856" spans="1:1" x14ac:dyDescent="0.25">
      <c r="A12856" s="89"/>
    </row>
    <row r="12857" spans="1:1" x14ac:dyDescent="0.25">
      <c r="A12857" s="89"/>
    </row>
    <row r="12858" spans="1:1" x14ac:dyDescent="0.25">
      <c r="A12858" s="89"/>
    </row>
    <row r="12859" spans="1:1" x14ac:dyDescent="0.25">
      <c r="A12859" s="89"/>
    </row>
    <row r="12860" spans="1:1" x14ac:dyDescent="0.25">
      <c r="A12860" s="89"/>
    </row>
    <row r="12861" spans="1:1" x14ac:dyDescent="0.25">
      <c r="A12861" s="89"/>
    </row>
    <row r="12862" spans="1:1" x14ac:dyDescent="0.25">
      <c r="A12862" s="89"/>
    </row>
    <row r="12863" spans="1:1" x14ac:dyDescent="0.25">
      <c r="A12863" s="89"/>
    </row>
    <row r="12864" spans="1:1" x14ac:dyDescent="0.25">
      <c r="A12864" s="89"/>
    </row>
    <row r="12865" spans="1:1" x14ac:dyDescent="0.25">
      <c r="A12865" s="89"/>
    </row>
    <row r="12866" spans="1:1" x14ac:dyDescent="0.25">
      <c r="A12866" s="89"/>
    </row>
    <row r="12867" spans="1:1" x14ac:dyDescent="0.25">
      <c r="A12867" s="89"/>
    </row>
    <row r="12868" spans="1:1" x14ac:dyDescent="0.25">
      <c r="A12868" s="89"/>
    </row>
    <row r="12869" spans="1:1" x14ac:dyDescent="0.25">
      <c r="A12869" s="89"/>
    </row>
    <row r="12870" spans="1:1" x14ac:dyDescent="0.25">
      <c r="A12870" s="89"/>
    </row>
    <row r="12871" spans="1:1" x14ac:dyDescent="0.25">
      <c r="A12871" s="89"/>
    </row>
    <row r="12872" spans="1:1" x14ac:dyDescent="0.25">
      <c r="A12872" s="89"/>
    </row>
    <row r="12873" spans="1:1" x14ac:dyDescent="0.25">
      <c r="A12873" s="89"/>
    </row>
    <row r="12874" spans="1:1" x14ac:dyDescent="0.25">
      <c r="A12874" s="89"/>
    </row>
    <row r="12875" spans="1:1" x14ac:dyDescent="0.25">
      <c r="A12875" s="89"/>
    </row>
    <row r="12876" spans="1:1" x14ac:dyDescent="0.25">
      <c r="A12876" s="89"/>
    </row>
    <row r="12877" spans="1:1" x14ac:dyDescent="0.25">
      <c r="A12877" s="89"/>
    </row>
    <row r="12878" spans="1:1" x14ac:dyDescent="0.25">
      <c r="A12878" s="89"/>
    </row>
    <row r="12879" spans="1:1" x14ac:dyDescent="0.25">
      <c r="A12879" s="89"/>
    </row>
    <row r="12880" spans="1:1" x14ac:dyDescent="0.25">
      <c r="A12880" s="89"/>
    </row>
    <row r="12881" spans="1:1" x14ac:dyDescent="0.25">
      <c r="A12881" s="89"/>
    </row>
    <row r="12882" spans="1:1" x14ac:dyDescent="0.25">
      <c r="A12882" s="89"/>
    </row>
    <row r="12883" spans="1:1" x14ac:dyDescent="0.25">
      <c r="A12883" s="89"/>
    </row>
    <row r="12884" spans="1:1" x14ac:dyDescent="0.25">
      <c r="A12884" s="89"/>
    </row>
    <row r="12885" spans="1:1" x14ac:dyDescent="0.25">
      <c r="A12885" s="89"/>
    </row>
    <row r="12886" spans="1:1" x14ac:dyDescent="0.25">
      <c r="A12886" s="89"/>
    </row>
    <row r="12887" spans="1:1" x14ac:dyDescent="0.25">
      <c r="A12887" s="89"/>
    </row>
    <row r="12888" spans="1:1" x14ac:dyDescent="0.25">
      <c r="A12888" s="89"/>
    </row>
    <row r="12889" spans="1:1" x14ac:dyDescent="0.25">
      <c r="A12889" s="89"/>
    </row>
    <row r="12890" spans="1:1" x14ac:dyDescent="0.25">
      <c r="A12890" s="89"/>
    </row>
    <row r="12891" spans="1:1" x14ac:dyDescent="0.25">
      <c r="A12891" s="89"/>
    </row>
    <row r="12892" spans="1:1" x14ac:dyDescent="0.25">
      <c r="A12892" s="89"/>
    </row>
    <row r="12893" spans="1:1" x14ac:dyDescent="0.25">
      <c r="A12893" s="89"/>
    </row>
    <row r="12894" spans="1:1" x14ac:dyDescent="0.25">
      <c r="A12894" s="89"/>
    </row>
    <row r="12895" spans="1:1" x14ac:dyDescent="0.25">
      <c r="A12895" s="89"/>
    </row>
    <row r="12896" spans="1:1" x14ac:dyDescent="0.25">
      <c r="A12896" s="89"/>
    </row>
    <row r="12897" spans="1:1" x14ac:dyDescent="0.25">
      <c r="A12897" s="89"/>
    </row>
    <row r="12898" spans="1:1" x14ac:dyDescent="0.25">
      <c r="A12898" s="89"/>
    </row>
    <row r="12899" spans="1:1" x14ac:dyDescent="0.25">
      <c r="A12899" s="89"/>
    </row>
    <row r="12900" spans="1:1" x14ac:dyDescent="0.25">
      <c r="A12900" s="89"/>
    </row>
    <row r="12901" spans="1:1" x14ac:dyDescent="0.25">
      <c r="A12901" s="89"/>
    </row>
    <row r="12902" spans="1:1" x14ac:dyDescent="0.25">
      <c r="A12902" s="89"/>
    </row>
    <row r="12903" spans="1:1" x14ac:dyDescent="0.25">
      <c r="A12903" s="89"/>
    </row>
    <row r="12904" spans="1:1" x14ac:dyDescent="0.25">
      <c r="A12904" s="89"/>
    </row>
    <row r="12905" spans="1:1" x14ac:dyDescent="0.25">
      <c r="A12905" s="89"/>
    </row>
    <row r="12906" spans="1:1" x14ac:dyDescent="0.25">
      <c r="A12906" s="89"/>
    </row>
    <row r="12907" spans="1:1" x14ac:dyDescent="0.25">
      <c r="A12907" s="89"/>
    </row>
    <row r="12908" spans="1:1" x14ac:dyDescent="0.25">
      <c r="A12908" s="89"/>
    </row>
    <row r="12909" spans="1:1" x14ac:dyDescent="0.25">
      <c r="A12909" s="89"/>
    </row>
    <row r="12910" spans="1:1" x14ac:dyDescent="0.25">
      <c r="A12910" s="89"/>
    </row>
    <row r="12911" spans="1:1" x14ac:dyDescent="0.25">
      <c r="A12911" s="89"/>
    </row>
    <row r="12912" spans="1:1" x14ac:dyDescent="0.25">
      <c r="A12912" s="89"/>
    </row>
    <row r="12913" spans="1:1" x14ac:dyDescent="0.25">
      <c r="A12913" s="89"/>
    </row>
    <row r="12914" spans="1:1" x14ac:dyDescent="0.25">
      <c r="A12914" s="89"/>
    </row>
    <row r="12915" spans="1:1" x14ac:dyDescent="0.25">
      <c r="A12915" s="89"/>
    </row>
    <row r="12916" spans="1:1" x14ac:dyDescent="0.25">
      <c r="A12916" s="89"/>
    </row>
    <row r="12917" spans="1:1" x14ac:dyDescent="0.25">
      <c r="A12917" s="89"/>
    </row>
    <row r="12918" spans="1:1" x14ac:dyDescent="0.25">
      <c r="A12918" s="89"/>
    </row>
    <row r="12919" spans="1:1" x14ac:dyDescent="0.25">
      <c r="A12919" s="89"/>
    </row>
    <row r="12920" spans="1:1" x14ac:dyDescent="0.25">
      <c r="A12920" s="89"/>
    </row>
    <row r="12921" spans="1:1" x14ac:dyDescent="0.25">
      <c r="A12921" s="89"/>
    </row>
    <row r="12922" spans="1:1" x14ac:dyDescent="0.25">
      <c r="A12922" s="89"/>
    </row>
    <row r="12923" spans="1:1" x14ac:dyDescent="0.25">
      <c r="A12923" s="89"/>
    </row>
    <row r="12924" spans="1:1" x14ac:dyDescent="0.25">
      <c r="A12924" s="89"/>
    </row>
    <row r="12925" spans="1:1" x14ac:dyDescent="0.25">
      <c r="A12925" s="89"/>
    </row>
    <row r="12926" spans="1:1" x14ac:dyDescent="0.25">
      <c r="A12926" s="89"/>
    </row>
    <row r="12927" spans="1:1" x14ac:dyDescent="0.25">
      <c r="A12927" s="89"/>
    </row>
    <row r="12928" spans="1:1" x14ac:dyDescent="0.25">
      <c r="A12928" s="89"/>
    </row>
    <row r="12929" spans="1:1" x14ac:dyDescent="0.25">
      <c r="A12929" s="89"/>
    </row>
    <row r="12930" spans="1:1" x14ac:dyDescent="0.25">
      <c r="A12930" s="89"/>
    </row>
    <row r="12931" spans="1:1" x14ac:dyDescent="0.25">
      <c r="A12931" s="89"/>
    </row>
    <row r="12932" spans="1:1" x14ac:dyDescent="0.25">
      <c r="A12932" s="89"/>
    </row>
    <row r="12933" spans="1:1" x14ac:dyDescent="0.25">
      <c r="A12933" s="89"/>
    </row>
    <row r="12934" spans="1:1" x14ac:dyDescent="0.25">
      <c r="A12934" s="89"/>
    </row>
    <row r="12935" spans="1:1" x14ac:dyDescent="0.25">
      <c r="A12935" s="89"/>
    </row>
    <row r="12936" spans="1:1" x14ac:dyDescent="0.25">
      <c r="A12936" s="89"/>
    </row>
    <row r="12937" spans="1:1" x14ac:dyDescent="0.25">
      <c r="A12937" s="89"/>
    </row>
    <row r="12938" spans="1:1" x14ac:dyDescent="0.25">
      <c r="A12938" s="89"/>
    </row>
    <row r="12939" spans="1:1" x14ac:dyDescent="0.25">
      <c r="A12939" s="89"/>
    </row>
    <row r="12940" spans="1:1" x14ac:dyDescent="0.25">
      <c r="A12940" s="89"/>
    </row>
    <row r="12941" spans="1:1" x14ac:dyDescent="0.25">
      <c r="A12941" s="89"/>
    </row>
    <row r="12942" spans="1:1" x14ac:dyDescent="0.25">
      <c r="A12942" s="89"/>
    </row>
    <row r="12943" spans="1:1" x14ac:dyDescent="0.25">
      <c r="A12943" s="89"/>
    </row>
    <row r="12944" spans="1:1" x14ac:dyDescent="0.25">
      <c r="A12944" s="89"/>
    </row>
    <row r="12945" spans="1:1" x14ac:dyDescent="0.25">
      <c r="A12945" s="89"/>
    </row>
    <row r="12946" spans="1:1" x14ac:dyDescent="0.25">
      <c r="A12946" s="89"/>
    </row>
    <row r="12947" spans="1:1" x14ac:dyDescent="0.25">
      <c r="A12947" s="89"/>
    </row>
    <row r="12948" spans="1:1" x14ac:dyDescent="0.25">
      <c r="A12948" s="89"/>
    </row>
    <row r="12949" spans="1:1" x14ac:dyDescent="0.25">
      <c r="A12949" s="89"/>
    </row>
    <row r="12950" spans="1:1" x14ac:dyDescent="0.25">
      <c r="A12950" s="89"/>
    </row>
    <row r="12951" spans="1:1" x14ac:dyDescent="0.25">
      <c r="A12951" s="89"/>
    </row>
    <row r="12952" spans="1:1" x14ac:dyDescent="0.25">
      <c r="A12952" s="89"/>
    </row>
    <row r="12953" spans="1:1" x14ac:dyDescent="0.25">
      <c r="A12953" s="89"/>
    </row>
    <row r="12954" spans="1:1" x14ac:dyDescent="0.25">
      <c r="A12954" s="89"/>
    </row>
    <row r="12955" spans="1:1" x14ac:dyDescent="0.25">
      <c r="A12955" s="89"/>
    </row>
    <row r="12956" spans="1:1" x14ac:dyDescent="0.25">
      <c r="A12956" s="89"/>
    </row>
    <row r="12957" spans="1:1" x14ac:dyDescent="0.25">
      <c r="A12957" s="89"/>
    </row>
    <row r="12958" spans="1:1" x14ac:dyDescent="0.25">
      <c r="A12958" s="89"/>
    </row>
    <row r="12959" spans="1:1" x14ac:dyDescent="0.25">
      <c r="A12959" s="89"/>
    </row>
    <row r="12960" spans="1:1" x14ac:dyDescent="0.25">
      <c r="A12960" s="89"/>
    </row>
    <row r="12961" spans="1:1" x14ac:dyDescent="0.25">
      <c r="A12961" s="89"/>
    </row>
    <row r="12962" spans="1:1" x14ac:dyDescent="0.25">
      <c r="A12962" s="89"/>
    </row>
    <row r="12963" spans="1:1" x14ac:dyDescent="0.25">
      <c r="A12963" s="89"/>
    </row>
    <row r="12964" spans="1:1" x14ac:dyDescent="0.25">
      <c r="A12964" s="89"/>
    </row>
    <row r="12965" spans="1:1" x14ac:dyDescent="0.25">
      <c r="A12965" s="89"/>
    </row>
    <row r="12966" spans="1:1" x14ac:dyDescent="0.25">
      <c r="A12966" s="89"/>
    </row>
    <row r="12967" spans="1:1" x14ac:dyDescent="0.25">
      <c r="A12967" s="89"/>
    </row>
    <row r="12968" spans="1:1" x14ac:dyDescent="0.25">
      <c r="A12968" s="89"/>
    </row>
    <row r="12969" spans="1:1" x14ac:dyDescent="0.25">
      <c r="A12969" s="89"/>
    </row>
    <row r="12970" spans="1:1" x14ac:dyDescent="0.25">
      <c r="A12970" s="89"/>
    </row>
    <row r="12971" spans="1:1" x14ac:dyDescent="0.25">
      <c r="A12971" s="89"/>
    </row>
    <row r="12972" spans="1:1" x14ac:dyDescent="0.25">
      <c r="A12972" s="89"/>
    </row>
    <row r="12973" spans="1:1" x14ac:dyDescent="0.25">
      <c r="A12973" s="89"/>
    </row>
    <row r="12974" spans="1:1" x14ac:dyDescent="0.25">
      <c r="A12974" s="89"/>
    </row>
    <row r="12975" spans="1:1" x14ac:dyDescent="0.25">
      <c r="A12975" s="89"/>
    </row>
    <row r="12976" spans="1:1" x14ac:dyDescent="0.25">
      <c r="A12976" s="89"/>
    </row>
    <row r="12977" spans="1:1" x14ac:dyDescent="0.25">
      <c r="A12977" s="89"/>
    </row>
    <row r="12978" spans="1:1" x14ac:dyDescent="0.25">
      <c r="A12978" s="89"/>
    </row>
    <row r="12979" spans="1:1" x14ac:dyDescent="0.25">
      <c r="A12979" s="89"/>
    </row>
    <row r="12980" spans="1:1" x14ac:dyDescent="0.25">
      <c r="A12980" s="89"/>
    </row>
    <row r="12981" spans="1:1" x14ac:dyDescent="0.25">
      <c r="A12981" s="89"/>
    </row>
    <row r="12982" spans="1:1" x14ac:dyDescent="0.25">
      <c r="A12982" s="89"/>
    </row>
    <row r="12983" spans="1:1" x14ac:dyDescent="0.25">
      <c r="A12983" s="89"/>
    </row>
    <row r="12984" spans="1:1" x14ac:dyDescent="0.25">
      <c r="A12984" s="89"/>
    </row>
    <row r="12985" spans="1:1" x14ac:dyDescent="0.25">
      <c r="A12985" s="89"/>
    </row>
    <row r="12986" spans="1:1" x14ac:dyDescent="0.25">
      <c r="A12986" s="89"/>
    </row>
    <row r="12987" spans="1:1" x14ac:dyDescent="0.25">
      <c r="A12987" s="89"/>
    </row>
    <row r="12988" spans="1:1" x14ac:dyDescent="0.25">
      <c r="A12988" s="89"/>
    </row>
    <row r="12989" spans="1:1" x14ac:dyDescent="0.25">
      <c r="A12989" s="89"/>
    </row>
    <row r="12990" spans="1:1" x14ac:dyDescent="0.25">
      <c r="A12990" s="89"/>
    </row>
    <row r="12991" spans="1:1" x14ac:dyDescent="0.25">
      <c r="A12991" s="89"/>
    </row>
    <row r="12992" spans="1:1" x14ac:dyDescent="0.25">
      <c r="A12992" s="89"/>
    </row>
    <row r="12993" spans="1:1" x14ac:dyDescent="0.25">
      <c r="A12993" s="89"/>
    </row>
    <row r="12994" spans="1:1" x14ac:dyDescent="0.25">
      <c r="A12994" s="89"/>
    </row>
    <row r="12995" spans="1:1" x14ac:dyDescent="0.25">
      <c r="A12995" s="89"/>
    </row>
    <row r="12996" spans="1:1" x14ac:dyDescent="0.25">
      <c r="A12996" s="89"/>
    </row>
    <row r="12997" spans="1:1" x14ac:dyDescent="0.25">
      <c r="A12997" s="89"/>
    </row>
    <row r="12998" spans="1:1" x14ac:dyDescent="0.25">
      <c r="A12998" s="89"/>
    </row>
    <row r="12999" spans="1:1" x14ac:dyDescent="0.25">
      <c r="A12999" s="89"/>
    </row>
    <row r="13000" spans="1:1" x14ac:dyDescent="0.25">
      <c r="A13000" s="89"/>
    </row>
    <row r="13001" spans="1:1" x14ac:dyDescent="0.25">
      <c r="A13001" s="89"/>
    </row>
    <row r="13002" spans="1:1" x14ac:dyDescent="0.25">
      <c r="A13002" s="89"/>
    </row>
    <row r="13003" spans="1:1" x14ac:dyDescent="0.25">
      <c r="A13003" s="89"/>
    </row>
    <row r="13004" spans="1:1" x14ac:dyDescent="0.25">
      <c r="A13004" s="89"/>
    </row>
    <row r="13005" spans="1:1" x14ac:dyDescent="0.25">
      <c r="A13005" s="89"/>
    </row>
    <row r="13006" spans="1:1" x14ac:dyDescent="0.25">
      <c r="A13006" s="89"/>
    </row>
    <row r="13007" spans="1:1" x14ac:dyDescent="0.25">
      <c r="A13007" s="89"/>
    </row>
    <row r="13008" spans="1:1" x14ac:dyDescent="0.25">
      <c r="A13008" s="89"/>
    </row>
    <row r="13009" spans="1:1" x14ac:dyDescent="0.25">
      <c r="A13009" s="89"/>
    </row>
    <row r="13010" spans="1:1" x14ac:dyDescent="0.25">
      <c r="A13010" s="89"/>
    </row>
    <row r="13011" spans="1:1" x14ac:dyDescent="0.25">
      <c r="A13011" s="89"/>
    </row>
    <row r="13012" spans="1:1" x14ac:dyDescent="0.25">
      <c r="A13012" s="89"/>
    </row>
    <row r="13013" spans="1:1" x14ac:dyDescent="0.25">
      <c r="A13013" s="89"/>
    </row>
    <row r="13014" spans="1:1" x14ac:dyDescent="0.25">
      <c r="A13014" s="89"/>
    </row>
    <row r="13015" spans="1:1" x14ac:dyDescent="0.25">
      <c r="A13015" s="89"/>
    </row>
    <row r="13016" spans="1:1" x14ac:dyDescent="0.25">
      <c r="A13016" s="89"/>
    </row>
    <row r="13017" spans="1:1" x14ac:dyDescent="0.25">
      <c r="A13017" s="89"/>
    </row>
    <row r="13018" spans="1:1" x14ac:dyDescent="0.25">
      <c r="A13018" s="89"/>
    </row>
    <row r="13019" spans="1:1" x14ac:dyDescent="0.25">
      <c r="A13019" s="89"/>
    </row>
    <row r="13020" spans="1:1" x14ac:dyDescent="0.25">
      <c r="A13020" s="89"/>
    </row>
    <row r="13021" spans="1:1" x14ac:dyDescent="0.25">
      <c r="A13021" s="89"/>
    </row>
    <row r="13022" spans="1:1" x14ac:dyDescent="0.25">
      <c r="A13022" s="89"/>
    </row>
    <row r="13023" spans="1:1" x14ac:dyDescent="0.25">
      <c r="A13023" s="89"/>
    </row>
    <row r="13024" spans="1:1" x14ac:dyDescent="0.25">
      <c r="A13024" s="89"/>
    </row>
    <row r="13025" spans="1:1" x14ac:dyDescent="0.25">
      <c r="A13025" s="89"/>
    </row>
    <row r="13026" spans="1:1" x14ac:dyDescent="0.25">
      <c r="A13026" s="89"/>
    </row>
    <row r="13027" spans="1:1" x14ac:dyDescent="0.25">
      <c r="A13027" s="89"/>
    </row>
    <row r="13028" spans="1:1" x14ac:dyDescent="0.25">
      <c r="A13028" s="89"/>
    </row>
    <row r="13029" spans="1:1" x14ac:dyDescent="0.25">
      <c r="A13029" s="89"/>
    </row>
    <row r="13030" spans="1:1" x14ac:dyDescent="0.25">
      <c r="A13030" s="89"/>
    </row>
    <row r="13031" spans="1:1" x14ac:dyDescent="0.25">
      <c r="A13031" s="89"/>
    </row>
    <row r="13032" spans="1:1" x14ac:dyDescent="0.25">
      <c r="A13032" s="89"/>
    </row>
    <row r="13033" spans="1:1" x14ac:dyDescent="0.25">
      <c r="A13033" s="89"/>
    </row>
    <row r="13034" spans="1:1" x14ac:dyDescent="0.25">
      <c r="A13034" s="89"/>
    </row>
    <row r="13035" spans="1:1" x14ac:dyDescent="0.25">
      <c r="A13035" s="89"/>
    </row>
    <row r="13036" spans="1:1" x14ac:dyDescent="0.25">
      <c r="A13036" s="89"/>
    </row>
    <row r="13037" spans="1:1" x14ac:dyDescent="0.25">
      <c r="A13037" s="89"/>
    </row>
    <row r="13038" spans="1:1" x14ac:dyDescent="0.25">
      <c r="A13038" s="89"/>
    </row>
    <row r="13039" spans="1:1" x14ac:dyDescent="0.25">
      <c r="A13039" s="89"/>
    </row>
    <row r="13040" spans="1:1" x14ac:dyDescent="0.25">
      <c r="A13040" s="89"/>
    </row>
    <row r="13041" spans="1:1" x14ac:dyDescent="0.25">
      <c r="A13041" s="89"/>
    </row>
    <row r="13042" spans="1:1" x14ac:dyDescent="0.25">
      <c r="A13042" s="89"/>
    </row>
    <row r="13043" spans="1:1" x14ac:dyDescent="0.25">
      <c r="A13043" s="89"/>
    </row>
    <row r="13044" spans="1:1" x14ac:dyDescent="0.25">
      <c r="A13044" s="89"/>
    </row>
    <row r="13045" spans="1:1" x14ac:dyDescent="0.25">
      <c r="A13045" s="89"/>
    </row>
    <row r="13046" spans="1:1" x14ac:dyDescent="0.25">
      <c r="A13046" s="89"/>
    </row>
    <row r="13047" spans="1:1" x14ac:dyDescent="0.25">
      <c r="A13047" s="89"/>
    </row>
    <row r="13048" spans="1:1" x14ac:dyDescent="0.25">
      <c r="A13048" s="89"/>
    </row>
    <row r="13049" spans="1:1" x14ac:dyDescent="0.25">
      <c r="A13049" s="89"/>
    </row>
    <row r="13050" spans="1:1" x14ac:dyDescent="0.25">
      <c r="A13050" s="89"/>
    </row>
    <row r="13051" spans="1:1" x14ac:dyDescent="0.25">
      <c r="A13051" s="89"/>
    </row>
    <row r="13052" spans="1:1" x14ac:dyDescent="0.25">
      <c r="A13052" s="89"/>
    </row>
    <row r="13053" spans="1:1" x14ac:dyDescent="0.25">
      <c r="A13053" s="89"/>
    </row>
    <row r="13054" spans="1:1" x14ac:dyDescent="0.25">
      <c r="A13054" s="89"/>
    </row>
    <row r="13055" spans="1:1" x14ac:dyDescent="0.25">
      <c r="A13055" s="89"/>
    </row>
    <row r="13056" spans="1:1" x14ac:dyDescent="0.25">
      <c r="A13056" s="89"/>
    </row>
    <row r="13057" spans="1:1" x14ac:dyDescent="0.25">
      <c r="A13057" s="89"/>
    </row>
    <row r="13058" spans="1:1" x14ac:dyDescent="0.25">
      <c r="A13058" s="89"/>
    </row>
    <row r="13059" spans="1:1" x14ac:dyDescent="0.25">
      <c r="A13059" s="89"/>
    </row>
    <row r="13060" spans="1:1" x14ac:dyDescent="0.25">
      <c r="A13060" s="89"/>
    </row>
    <row r="13061" spans="1:1" x14ac:dyDescent="0.25">
      <c r="A13061" s="89"/>
    </row>
    <row r="13062" spans="1:1" x14ac:dyDescent="0.25">
      <c r="A13062" s="89"/>
    </row>
    <row r="13063" spans="1:1" x14ac:dyDescent="0.25">
      <c r="A13063" s="89"/>
    </row>
    <row r="13064" spans="1:1" x14ac:dyDescent="0.25">
      <c r="A13064" s="89"/>
    </row>
    <row r="13065" spans="1:1" x14ac:dyDescent="0.25">
      <c r="A13065" s="89"/>
    </row>
    <row r="13066" spans="1:1" x14ac:dyDescent="0.25">
      <c r="A13066" s="89"/>
    </row>
    <row r="13067" spans="1:1" x14ac:dyDescent="0.25">
      <c r="A13067" s="89"/>
    </row>
    <row r="13068" spans="1:1" x14ac:dyDescent="0.25">
      <c r="A13068" s="89"/>
    </row>
    <row r="13069" spans="1:1" x14ac:dyDescent="0.25">
      <c r="A13069" s="89"/>
    </row>
    <row r="13070" spans="1:1" x14ac:dyDescent="0.25">
      <c r="A13070" s="89"/>
    </row>
    <row r="13071" spans="1:1" x14ac:dyDescent="0.25">
      <c r="A13071" s="89"/>
    </row>
    <row r="13072" spans="1:1" x14ac:dyDescent="0.25">
      <c r="A13072" s="89"/>
    </row>
    <row r="13073" spans="1:1" x14ac:dyDescent="0.25">
      <c r="A13073" s="89"/>
    </row>
  </sheetData>
  <sortState ref="A4:A14">
    <sortCondition ref="A4"/>
  </sortState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3" name="Button 2">
              <controlPr defaultSize="0" print="0" autoFill="0" autoPict="0" macro="[0]!menu">
                <anchor moveWithCells="1" sizeWithCells="1">
                  <from>
                    <xdr:col>1</xdr:col>
                    <xdr:colOff>381000</xdr:colOff>
                    <xdr:row>4</xdr:row>
                    <xdr:rowOff>161925</xdr:rowOff>
                  </from>
                  <to>
                    <xdr:col>3</xdr:col>
                    <xdr:colOff>485775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3"/>
  <dimension ref="A1:C1961"/>
  <sheetViews>
    <sheetView workbookViewId="0">
      <selection activeCell="A5" sqref="A5:C5"/>
    </sheetView>
  </sheetViews>
  <sheetFormatPr defaultColWidth="8.85546875" defaultRowHeight="15" x14ac:dyDescent="0.25"/>
  <cols>
    <col min="1" max="1" width="22.140625" style="1" bestFit="1" customWidth="1"/>
    <col min="2" max="2" width="12" style="1" bestFit="1" customWidth="1"/>
    <col min="3" max="3" width="21" style="1" bestFit="1" customWidth="1"/>
    <col min="4" max="16384" width="8.85546875" style="1"/>
  </cols>
  <sheetData>
    <row r="1" spans="1:3" ht="23.25" x14ac:dyDescent="0.35">
      <c r="A1" s="100" t="s">
        <v>27</v>
      </c>
      <c r="B1" s="101"/>
      <c r="C1" s="101"/>
    </row>
    <row r="2" spans="1:3" ht="15.75" thickBot="1" x14ac:dyDescent="0.3"/>
    <row r="3" spans="1:3" ht="18.75" x14ac:dyDescent="0.3">
      <c r="A3" s="13" t="s">
        <v>3</v>
      </c>
      <c r="B3" s="14" t="s">
        <v>24</v>
      </c>
      <c r="C3" s="15" t="s">
        <v>4</v>
      </c>
    </row>
    <row r="4" spans="1:3" ht="18.75" x14ac:dyDescent="0.3">
      <c r="A4" s="4" t="s">
        <v>39</v>
      </c>
      <c r="B4" s="4" t="s">
        <v>38</v>
      </c>
      <c r="C4" s="4">
        <v>10</v>
      </c>
    </row>
    <row r="5" spans="1:3" ht="18.75" x14ac:dyDescent="0.3">
      <c r="A5" s="4"/>
      <c r="B5" s="4"/>
      <c r="C5" s="4"/>
    </row>
    <row r="6" spans="1:3" ht="18.75" x14ac:dyDescent="0.3">
      <c r="A6" s="4"/>
      <c r="B6" s="4"/>
      <c r="C6" s="4"/>
    </row>
    <row r="7" spans="1:3" ht="18.75" x14ac:dyDescent="0.3">
      <c r="A7" s="4"/>
      <c r="B7" s="4"/>
      <c r="C7" s="4"/>
    </row>
    <row r="8" spans="1:3" ht="18.75" x14ac:dyDescent="0.3">
      <c r="A8" s="4"/>
      <c r="B8" s="4"/>
      <c r="C8" s="4"/>
    </row>
    <row r="9" spans="1:3" ht="18.75" x14ac:dyDescent="0.3">
      <c r="A9" s="4"/>
      <c r="B9" s="4"/>
      <c r="C9" s="4"/>
    </row>
    <row r="10" spans="1:3" ht="18.75" x14ac:dyDescent="0.3">
      <c r="A10" s="4"/>
      <c r="B10" s="4"/>
      <c r="C10" s="4"/>
    </row>
    <row r="11" spans="1:3" ht="18.75" x14ac:dyDescent="0.3">
      <c r="A11" s="4"/>
      <c r="B11" s="4"/>
      <c r="C11" s="4"/>
    </row>
    <row r="12" spans="1:3" ht="18.75" x14ac:dyDescent="0.3">
      <c r="A12" s="4"/>
      <c r="B12" s="4"/>
      <c r="C12" s="4"/>
    </row>
    <row r="13" spans="1:3" ht="18.75" x14ac:dyDescent="0.3">
      <c r="A13" s="4"/>
      <c r="B13" s="4"/>
      <c r="C13" s="4"/>
    </row>
    <row r="14" spans="1:3" ht="18.75" x14ac:dyDescent="0.3">
      <c r="A14" s="4"/>
      <c r="B14" s="4"/>
      <c r="C14" s="4"/>
    </row>
    <row r="15" spans="1:3" ht="18.75" x14ac:dyDescent="0.3">
      <c r="A15" s="4"/>
      <c r="B15" s="4"/>
      <c r="C15" s="4"/>
    </row>
    <row r="16" spans="1:3" ht="18.75" x14ac:dyDescent="0.3">
      <c r="A16" s="4"/>
      <c r="B16" s="4"/>
      <c r="C16" s="4"/>
    </row>
    <row r="17" spans="1:3" ht="18.75" x14ac:dyDescent="0.3">
      <c r="A17" s="4"/>
      <c r="B17" s="4"/>
      <c r="C17" s="4"/>
    </row>
    <row r="18" spans="1:3" ht="18.75" x14ac:dyDescent="0.3">
      <c r="A18" s="4"/>
      <c r="B18" s="4"/>
      <c r="C18" s="4"/>
    </row>
    <row r="19" spans="1:3" ht="18.75" x14ac:dyDescent="0.3">
      <c r="A19" s="4"/>
      <c r="B19" s="4"/>
      <c r="C19" s="4"/>
    </row>
    <row r="20" spans="1:3" ht="18.75" x14ac:dyDescent="0.3">
      <c r="A20" s="4"/>
      <c r="B20" s="4"/>
      <c r="C20" s="4"/>
    </row>
    <row r="21" spans="1:3" ht="18.75" x14ac:dyDescent="0.3">
      <c r="A21" s="4"/>
      <c r="B21" s="4"/>
      <c r="C21" s="4"/>
    </row>
    <row r="22" spans="1:3" ht="18.75" x14ac:dyDescent="0.3">
      <c r="A22" s="4"/>
      <c r="B22" s="4"/>
      <c r="C22" s="4"/>
    </row>
    <row r="23" spans="1:3" ht="18.75" x14ac:dyDescent="0.3">
      <c r="A23" s="4"/>
      <c r="B23" s="4"/>
      <c r="C23" s="4"/>
    </row>
    <row r="24" spans="1:3" ht="18.75" x14ac:dyDescent="0.3">
      <c r="A24" s="4"/>
      <c r="B24" s="4"/>
      <c r="C24" s="4"/>
    </row>
    <row r="25" spans="1:3" ht="18.75" x14ac:dyDescent="0.3">
      <c r="A25" s="4"/>
      <c r="B25" s="4"/>
      <c r="C25" s="4"/>
    </row>
    <row r="26" spans="1:3" ht="18.75" x14ac:dyDescent="0.3">
      <c r="A26" s="4"/>
      <c r="B26" s="4"/>
      <c r="C26" s="4"/>
    </row>
    <row r="27" spans="1:3" ht="18.75" x14ac:dyDescent="0.3">
      <c r="A27" s="4"/>
      <c r="B27" s="4"/>
      <c r="C27" s="4"/>
    </row>
    <row r="28" spans="1:3" ht="18.75" x14ac:dyDescent="0.3">
      <c r="A28" s="4"/>
      <c r="B28" s="4"/>
      <c r="C28" s="4"/>
    </row>
    <row r="29" spans="1:3" ht="18.75" x14ac:dyDescent="0.3">
      <c r="A29" s="4"/>
      <c r="B29" s="4"/>
      <c r="C29" s="4"/>
    </row>
    <row r="30" spans="1:3" ht="18.75" x14ac:dyDescent="0.3">
      <c r="A30" s="4"/>
      <c r="B30" s="4"/>
      <c r="C30" s="4"/>
    </row>
    <row r="31" spans="1:3" ht="18.75" x14ac:dyDescent="0.3">
      <c r="A31" s="4"/>
      <c r="B31" s="4"/>
      <c r="C31" s="4"/>
    </row>
    <row r="32" spans="1:3" ht="18.75" x14ac:dyDescent="0.3">
      <c r="A32" s="4"/>
      <c r="B32" s="4"/>
      <c r="C32" s="4"/>
    </row>
    <row r="33" spans="1:3" ht="18.75" x14ac:dyDescent="0.3">
      <c r="A33" s="4"/>
      <c r="B33" s="4"/>
      <c r="C33" s="4"/>
    </row>
    <row r="34" spans="1:3" ht="18.75" x14ac:dyDescent="0.3">
      <c r="A34" s="4"/>
      <c r="B34" s="4"/>
      <c r="C34" s="4"/>
    </row>
    <row r="35" spans="1:3" ht="18.75" x14ac:dyDescent="0.3">
      <c r="A35" s="4"/>
      <c r="B35" s="4"/>
      <c r="C35" s="4"/>
    </row>
    <row r="36" spans="1:3" ht="18.75" x14ac:dyDescent="0.3">
      <c r="A36" s="4"/>
      <c r="B36" s="4"/>
      <c r="C36" s="4"/>
    </row>
    <row r="37" spans="1:3" ht="18.75" x14ac:dyDescent="0.3">
      <c r="A37" s="4"/>
      <c r="B37" s="4"/>
      <c r="C37" s="4"/>
    </row>
    <row r="38" spans="1:3" ht="18.75" x14ac:dyDescent="0.3">
      <c r="A38" s="4"/>
      <c r="B38" s="4"/>
      <c r="C38" s="4"/>
    </row>
    <row r="39" spans="1:3" ht="18.75" x14ac:dyDescent="0.3">
      <c r="A39" s="4"/>
      <c r="B39" s="4"/>
      <c r="C39" s="4"/>
    </row>
    <row r="40" spans="1:3" ht="18.75" x14ac:dyDescent="0.3">
      <c r="A40" s="4"/>
      <c r="B40" s="4"/>
      <c r="C40" s="4"/>
    </row>
    <row r="41" spans="1:3" ht="18.75" x14ac:dyDescent="0.3">
      <c r="A41" s="4"/>
      <c r="B41" s="4"/>
      <c r="C41" s="4"/>
    </row>
    <row r="42" spans="1:3" ht="18.75" x14ac:dyDescent="0.3">
      <c r="A42" s="4"/>
      <c r="B42" s="4"/>
      <c r="C42" s="4"/>
    </row>
    <row r="43" spans="1:3" ht="18.75" x14ac:dyDescent="0.3">
      <c r="A43" s="4"/>
      <c r="B43" s="4"/>
      <c r="C43" s="4"/>
    </row>
    <row r="44" spans="1:3" ht="18.75" x14ac:dyDescent="0.3">
      <c r="A44" s="4"/>
      <c r="B44" s="4"/>
      <c r="C44" s="4"/>
    </row>
    <row r="45" spans="1:3" ht="18.75" x14ac:dyDescent="0.3">
      <c r="A45" s="4"/>
      <c r="B45" s="4"/>
      <c r="C45" s="4"/>
    </row>
    <row r="46" spans="1:3" ht="18.75" x14ac:dyDescent="0.3">
      <c r="A46" s="4"/>
      <c r="B46" s="4"/>
      <c r="C46" s="4"/>
    </row>
    <row r="47" spans="1:3" ht="18.75" x14ac:dyDescent="0.3">
      <c r="A47" s="86"/>
      <c r="B47" s="4"/>
      <c r="C47" s="86"/>
    </row>
    <row r="48" spans="1:3" ht="18.75" x14ac:dyDescent="0.3">
      <c r="A48" s="86"/>
      <c r="B48" s="4"/>
      <c r="C48" s="86"/>
    </row>
    <row r="49" spans="1:3" ht="18.75" x14ac:dyDescent="0.3">
      <c r="A49" s="86"/>
      <c r="B49" s="4"/>
      <c r="C49" s="86"/>
    </row>
    <row r="50" spans="1:3" ht="18.75" x14ac:dyDescent="0.3">
      <c r="A50" s="86"/>
      <c r="B50" s="4"/>
      <c r="C50" s="86"/>
    </row>
    <row r="51" spans="1:3" ht="18.75" x14ac:dyDescent="0.3">
      <c r="A51" s="86"/>
      <c r="B51" s="4"/>
      <c r="C51" s="86"/>
    </row>
    <row r="52" spans="1:3" ht="18.75" x14ac:dyDescent="0.3">
      <c r="A52" s="86"/>
      <c r="B52" s="4"/>
      <c r="C52" s="86"/>
    </row>
    <row r="53" spans="1:3" ht="18.75" x14ac:dyDescent="0.3">
      <c r="A53" s="86"/>
      <c r="B53" s="4"/>
      <c r="C53" s="86"/>
    </row>
    <row r="54" spans="1:3" ht="18.75" x14ac:dyDescent="0.3">
      <c r="A54" s="86"/>
      <c r="B54" s="4"/>
      <c r="C54" s="86"/>
    </row>
    <row r="55" spans="1:3" ht="18.75" x14ac:dyDescent="0.3">
      <c r="A55" s="86"/>
      <c r="B55" s="4"/>
      <c r="C55" s="86"/>
    </row>
    <row r="56" spans="1:3" ht="18.75" x14ac:dyDescent="0.3">
      <c r="A56" s="86"/>
      <c r="B56" s="4"/>
      <c r="C56" s="86"/>
    </row>
    <row r="57" spans="1:3" ht="18.75" x14ac:dyDescent="0.3">
      <c r="A57" s="86"/>
      <c r="B57" s="4"/>
      <c r="C57" s="86"/>
    </row>
    <row r="58" spans="1:3" ht="18.75" x14ac:dyDescent="0.3">
      <c r="A58" s="86"/>
      <c r="B58" s="4"/>
      <c r="C58" s="86"/>
    </row>
    <row r="59" spans="1:3" ht="18.75" x14ac:dyDescent="0.3">
      <c r="A59" s="86"/>
      <c r="B59" s="4"/>
      <c r="C59" s="86"/>
    </row>
    <row r="60" spans="1:3" ht="18.75" x14ac:dyDescent="0.3">
      <c r="A60" s="86"/>
      <c r="B60" s="4"/>
      <c r="C60" s="86"/>
    </row>
    <row r="61" spans="1:3" ht="18.75" x14ac:dyDescent="0.3">
      <c r="A61" s="86"/>
      <c r="B61" s="4"/>
      <c r="C61" s="86"/>
    </row>
    <row r="62" spans="1:3" ht="18.75" x14ac:dyDescent="0.3">
      <c r="A62" s="86"/>
      <c r="B62" s="4"/>
      <c r="C62" s="86"/>
    </row>
    <row r="63" spans="1:3" ht="18.75" x14ac:dyDescent="0.3">
      <c r="A63" s="86"/>
      <c r="B63" s="4"/>
      <c r="C63" s="86"/>
    </row>
    <row r="64" spans="1:3" ht="18.75" x14ac:dyDescent="0.3">
      <c r="A64" s="86"/>
      <c r="B64" s="4"/>
      <c r="C64" s="86"/>
    </row>
    <row r="65" spans="1:3" ht="18.75" x14ac:dyDescent="0.3">
      <c r="A65" s="86"/>
      <c r="B65" s="4"/>
      <c r="C65" s="86"/>
    </row>
    <row r="66" spans="1:3" ht="18.75" x14ac:dyDescent="0.3">
      <c r="A66" s="86"/>
      <c r="B66" s="4"/>
      <c r="C66" s="86"/>
    </row>
    <row r="67" spans="1:3" ht="18.75" x14ac:dyDescent="0.3">
      <c r="A67" s="86"/>
      <c r="B67" s="4"/>
      <c r="C67" s="86"/>
    </row>
    <row r="68" spans="1:3" ht="18.75" x14ac:dyDescent="0.3">
      <c r="A68" s="86"/>
      <c r="B68" s="4"/>
      <c r="C68" s="86"/>
    </row>
    <row r="69" spans="1:3" ht="18.75" x14ac:dyDescent="0.3">
      <c r="A69" s="86"/>
      <c r="B69" s="4"/>
      <c r="C69" s="86"/>
    </row>
    <row r="70" spans="1:3" ht="18.75" x14ac:dyDescent="0.3">
      <c r="A70" s="86"/>
      <c r="B70" s="4"/>
      <c r="C70" s="86"/>
    </row>
    <row r="71" spans="1:3" ht="18.75" x14ac:dyDescent="0.3">
      <c r="A71" s="86"/>
      <c r="B71" s="4"/>
      <c r="C71" s="86"/>
    </row>
    <row r="72" spans="1:3" ht="18.75" x14ac:dyDescent="0.3">
      <c r="A72" s="86"/>
      <c r="B72" s="4"/>
      <c r="C72" s="86"/>
    </row>
    <row r="73" spans="1:3" ht="18.75" x14ac:dyDescent="0.3">
      <c r="A73" s="86"/>
      <c r="B73" s="4"/>
      <c r="C73" s="86"/>
    </row>
    <row r="74" spans="1:3" ht="18.75" x14ac:dyDescent="0.3">
      <c r="A74" s="86"/>
      <c r="B74" s="4"/>
      <c r="C74" s="86"/>
    </row>
    <row r="75" spans="1:3" ht="18.75" x14ac:dyDescent="0.3">
      <c r="A75" s="86"/>
      <c r="B75" s="4"/>
      <c r="C75" s="86"/>
    </row>
    <row r="76" spans="1:3" ht="18.75" x14ac:dyDescent="0.3">
      <c r="A76" s="86"/>
      <c r="B76" s="4"/>
      <c r="C76" s="86"/>
    </row>
    <row r="77" spans="1:3" ht="18.75" x14ac:dyDescent="0.3">
      <c r="A77" s="86"/>
      <c r="B77" s="4"/>
      <c r="C77" s="86"/>
    </row>
    <row r="78" spans="1:3" ht="18.75" x14ac:dyDescent="0.3">
      <c r="A78" s="86"/>
      <c r="B78" s="4"/>
      <c r="C78" s="86"/>
    </row>
    <row r="79" spans="1:3" ht="18.75" x14ac:dyDescent="0.3">
      <c r="A79" s="86"/>
      <c r="B79" s="4"/>
      <c r="C79" s="86"/>
    </row>
    <row r="80" spans="1:3" ht="18.75" x14ac:dyDescent="0.3">
      <c r="A80" s="86"/>
      <c r="B80" s="4"/>
      <c r="C80" s="86"/>
    </row>
    <row r="81" spans="1:3" ht="18.75" x14ac:dyDescent="0.3">
      <c r="A81" s="86"/>
      <c r="B81" s="4"/>
      <c r="C81" s="86"/>
    </row>
    <row r="82" spans="1:3" ht="18.75" x14ac:dyDescent="0.3">
      <c r="A82" s="86"/>
      <c r="B82" s="4"/>
      <c r="C82" s="86"/>
    </row>
    <row r="83" spans="1:3" ht="18.75" x14ac:dyDescent="0.3">
      <c r="A83" s="86"/>
      <c r="B83" s="4"/>
      <c r="C83" s="86"/>
    </row>
    <row r="84" spans="1:3" ht="18.75" x14ac:dyDescent="0.3">
      <c r="A84" s="86"/>
      <c r="B84" s="4"/>
      <c r="C84" s="86"/>
    </row>
    <row r="85" spans="1:3" ht="18.75" x14ac:dyDescent="0.3">
      <c r="A85" s="86"/>
      <c r="B85" s="4"/>
      <c r="C85" s="86"/>
    </row>
    <row r="86" spans="1:3" ht="18.75" x14ac:dyDescent="0.3">
      <c r="A86" s="86"/>
      <c r="B86" s="4"/>
      <c r="C86" s="86"/>
    </row>
    <row r="87" spans="1:3" ht="18.75" x14ac:dyDescent="0.3">
      <c r="A87" s="86"/>
      <c r="B87" s="4"/>
      <c r="C87" s="86"/>
    </row>
    <row r="88" spans="1:3" ht="18.75" x14ac:dyDescent="0.3">
      <c r="A88" s="86"/>
      <c r="B88" s="4"/>
      <c r="C88" s="86"/>
    </row>
    <row r="89" spans="1:3" ht="18.75" x14ac:dyDescent="0.3">
      <c r="A89" s="86"/>
      <c r="B89" s="4"/>
      <c r="C89" s="86"/>
    </row>
    <row r="90" spans="1:3" ht="18.75" x14ac:dyDescent="0.3">
      <c r="A90" s="86"/>
      <c r="B90" s="4"/>
      <c r="C90" s="86"/>
    </row>
    <row r="91" spans="1:3" ht="18.75" x14ac:dyDescent="0.3">
      <c r="A91" s="86"/>
      <c r="B91" s="4"/>
      <c r="C91" s="86"/>
    </row>
    <row r="92" spans="1:3" ht="18.75" x14ac:dyDescent="0.3">
      <c r="A92" s="86"/>
      <c r="B92" s="4"/>
      <c r="C92" s="86"/>
    </row>
    <row r="93" spans="1:3" ht="18.75" x14ac:dyDescent="0.3">
      <c r="A93" s="86"/>
      <c r="B93" s="4"/>
      <c r="C93" s="86"/>
    </row>
    <row r="94" spans="1:3" ht="18.75" x14ac:dyDescent="0.3">
      <c r="A94" s="86"/>
      <c r="B94" s="4"/>
      <c r="C94" s="86"/>
    </row>
    <row r="95" spans="1:3" ht="18.75" x14ac:dyDescent="0.3">
      <c r="A95" s="86"/>
      <c r="B95" s="4"/>
      <c r="C95" s="86"/>
    </row>
    <row r="96" spans="1:3" ht="18.75" x14ac:dyDescent="0.3">
      <c r="A96" s="86"/>
      <c r="B96" s="4"/>
      <c r="C96" s="86"/>
    </row>
    <row r="97" spans="1:3" ht="18.75" x14ac:dyDescent="0.3">
      <c r="A97" s="86"/>
      <c r="B97" s="4"/>
      <c r="C97" s="86"/>
    </row>
    <row r="98" spans="1:3" ht="18.75" x14ac:dyDescent="0.3">
      <c r="A98" s="86"/>
      <c r="B98" s="4"/>
      <c r="C98" s="86"/>
    </row>
    <row r="99" spans="1:3" ht="18.75" x14ac:dyDescent="0.3">
      <c r="A99" s="86"/>
      <c r="B99" s="4"/>
      <c r="C99" s="86"/>
    </row>
    <row r="100" spans="1:3" ht="18.75" x14ac:dyDescent="0.3">
      <c r="A100" s="86"/>
      <c r="B100" s="4"/>
      <c r="C100" s="86"/>
    </row>
    <row r="101" spans="1:3" ht="18.75" x14ac:dyDescent="0.3">
      <c r="A101" s="86"/>
      <c r="B101" s="4"/>
      <c r="C101" s="86"/>
    </row>
    <row r="102" spans="1:3" ht="18.75" x14ac:dyDescent="0.3">
      <c r="A102" s="86"/>
      <c r="B102" s="4"/>
      <c r="C102" s="86"/>
    </row>
    <row r="103" spans="1:3" ht="18.75" x14ac:dyDescent="0.3">
      <c r="A103" s="86"/>
      <c r="B103" s="4"/>
      <c r="C103" s="86"/>
    </row>
    <row r="104" spans="1:3" ht="18.75" x14ac:dyDescent="0.3">
      <c r="A104" s="86"/>
      <c r="B104" s="4"/>
      <c r="C104" s="86"/>
    </row>
    <row r="105" spans="1:3" ht="18.75" x14ac:dyDescent="0.3">
      <c r="A105" s="86"/>
      <c r="B105" s="4"/>
      <c r="C105" s="86"/>
    </row>
    <row r="106" spans="1:3" ht="18.75" x14ac:dyDescent="0.3">
      <c r="A106" s="86"/>
      <c r="B106" s="4"/>
      <c r="C106" s="86"/>
    </row>
    <row r="107" spans="1:3" ht="18.75" x14ac:dyDescent="0.3">
      <c r="A107" s="86"/>
      <c r="B107" s="4"/>
      <c r="C107" s="86"/>
    </row>
    <row r="108" spans="1:3" ht="18.75" x14ac:dyDescent="0.3">
      <c r="A108" s="86"/>
      <c r="B108" s="4"/>
      <c r="C108" s="86"/>
    </row>
    <row r="109" spans="1:3" ht="18.75" x14ac:dyDescent="0.3">
      <c r="A109" s="86"/>
      <c r="B109" s="4"/>
      <c r="C109" s="86"/>
    </row>
    <row r="110" spans="1:3" ht="18.75" x14ac:dyDescent="0.3">
      <c r="A110" s="86"/>
      <c r="B110" s="4"/>
      <c r="C110" s="86"/>
    </row>
    <row r="111" spans="1:3" ht="18.75" x14ac:dyDescent="0.3">
      <c r="A111" s="86"/>
      <c r="B111" s="4"/>
      <c r="C111" s="86"/>
    </row>
    <row r="112" spans="1:3" ht="18.75" x14ac:dyDescent="0.3">
      <c r="A112" s="86"/>
      <c r="B112" s="4"/>
      <c r="C112" s="86"/>
    </row>
    <row r="113" spans="1:3" ht="18.75" x14ac:dyDescent="0.3">
      <c r="A113" s="86"/>
      <c r="B113" s="4"/>
      <c r="C113" s="86"/>
    </row>
    <row r="114" spans="1:3" ht="18.75" x14ac:dyDescent="0.3">
      <c r="A114" s="86"/>
      <c r="B114" s="4"/>
      <c r="C114" s="86"/>
    </row>
    <row r="115" spans="1:3" ht="18.75" x14ac:dyDescent="0.3">
      <c r="A115" s="86"/>
      <c r="B115" s="4"/>
      <c r="C115" s="86"/>
    </row>
    <row r="116" spans="1:3" ht="18.75" x14ac:dyDescent="0.3">
      <c r="A116" s="86"/>
      <c r="B116" s="4"/>
      <c r="C116" s="86"/>
    </row>
    <row r="117" spans="1:3" ht="18.75" x14ac:dyDescent="0.3">
      <c r="A117" s="86"/>
      <c r="B117" s="4"/>
      <c r="C117" s="86"/>
    </row>
    <row r="118" spans="1:3" ht="18.75" x14ac:dyDescent="0.3">
      <c r="A118" s="86"/>
      <c r="B118" s="4"/>
      <c r="C118" s="86"/>
    </row>
    <row r="119" spans="1:3" ht="18.75" x14ac:dyDescent="0.3">
      <c r="A119" s="86"/>
      <c r="B119" s="4"/>
      <c r="C119" s="86"/>
    </row>
    <row r="120" spans="1:3" ht="18.75" x14ac:dyDescent="0.3">
      <c r="A120" s="86"/>
      <c r="B120" s="4"/>
      <c r="C120" s="86"/>
    </row>
    <row r="121" spans="1:3" ht="18.75" x14ac:dyDescent="0.3">
      <c r="A121" s="86"/>
      <c r="B121" s="4"/>
      <c r="C121" s="86"/>
    </row>
    <row r="122" spans="1:3" ht="18.75" x14ac:dyDescent="0.3">
      <c r="A122" s="86"/>
      <c r="B122" s="4"/>
      <c r="C122" s="86"/>
    </row>
    <row r="123" spans="1:3" ht="18.75" x14ac:dyDescent="0.3">
      <c r="A123" s="86"/>
      <c r="B123" s="4"/>
      <c r="C123" s="86"/>
    </row>
    <row r="124" spans="1:3" ht="18.75" x14ac:dyDescent="0.3">
      <c r="A124" s="86"/>
      <c r="B124" s="4"/>
      <c r="C124" s="86"/>
    </row>
    <row r="125" spans="1:3" ht="18.75" x14ac:dyDescent="0.3">
      <c r="A125" s="86"/>
      <c r="B125" s="4"/>
      <c r="C125" s="86"/>
    </row>
    <row r="126" spans="1:3" ht="18.75" x14ac:dyDescent="0.3">
      <c r="A126" s="86"/>
      <c r="B126" s="4"/>
      <c r="C126" s="86"/>
    </row>
    <row r="127" spans="1:3" ht="18.75" x14ac:dyDescent="0.3">
      <c r="A127" s="86"/>
      <c r="B127" s="4"/>
      <c r="C127" s="86"/>
    </row>
    <row r="128" spans="1:3" ht="18.75" x14ac:dyDescent="0.3">
      <c r="A128" s="86"/>
      <c r="B128" s="4"/>
      <c r="C128" s="86"/>
    </row>
    <row r="129" spans="1:3" ht="18.75" x14ac:dyDescent="0.3">
      <c r="A129" s="86"/>
      <c r="B129" s="4"/>
      <c r="C129" s="86"/>
    </row>
    <row r="130" spans="1:3" ht="18.75" x14ac:dyDescent="0.3">
      <c r="A130" s="86"/>
      <c r="B130" s="4"/>
      <c r="C130" s="86"/>
    </row>
    <row r="131" spans="1:3" ht="18.75" x14ac:dyDescent="0.3">
      <c r="A131" s="86"/>
      <c r="B131" s="4"/>
      <c r="C131" s="86"/>
    </row>
    <row r="132" spans="1:3" ht="18.75" x14ac:dyDescent="0.3">
      <c r="A132" s="86"/>
      <c r="B132" s="4"/>
      <c r="C132" s="86"/>
    </row>
    <row r="133" spans="1:3" ht="18.75" x14ac:dyDescent="0.3">
      <c r="A133" s="86"/>
      <c r="B133" s="4"/>
      <c r="C133" s="86"/>
    </row>
    <row r="134" spans="1:3" ht="18.75" x14ac:dyDescent="0.3">
      <c r="A134" s="86"/>
      <c r="B134" s="4"/>
      <c r="C134" s="86"/>
    </row>
    <row r="135" spans="1:3" ht="18.75" x14ac:dyDescent="0.3">
      <c r="A135" s="86"/>
      <c r="B135" s="4"/>
      <c r="C135" s="86"/>
    </row>
    <row r="136" spans="1:3" ht="18.75" x14ac:dyDescent="0.3">
      <c r="A136" s="86"/>
      <c r="B136" s="4"/>
      <c r="C136" s="86"/>
    </row>
    <row r="137" spans="1:3" ht="18.75" x14ac:dyDescent="0.3">
      <c r="A137" s="86"/>
      <c r="B137" s="4"/>
      <c r="C137" s="86"/>
    </row>
    <row r="138" spans="1:3" ht="18.75" x14ac:dyDescent="0.3">
      <c r="A138" s="86"/>
      <c r="B138" s="4"/>
      <c r="C138" s="86"/>
    </row>
    <row r="139" spans="1:3" ht="18.75" x14ac:dyDescent="0.3">
      <c r="A139" s="86"/>
      <c r="B139" s="4"/>
      <c r="C139" s="86"/>
    </row>
    <row r="140" spans="1:3" ht="18.75" x14ac:dyDescent="0.3">
      <c r="A140" s="86"/>
      <c r="B140" s="4"/>
      <c r="C140" s="86"/>
    </row>
    <row r="141" spans="1:3" ht="18.75" x14ac:dyDescent="0.3">
      <c r="A141" s="86"/>
      <c r="B141" s="4"/>
      <c r="C141" s="86"/>
    </row>
    <row r="142" spans="1:3" ht="18.75" x14ac:dyDescent="0.3">
      <c r="A142" s="86"/>
      <c r="B142" s="4"/>
      <c r="C142" s="86"/>
    </row>
    <row r="143" spans="1:3" ht="18.75" x14ac:dyDescent="0.3">
      <c r="A143" s="86"/>
      <c r="B143" s="4"/>
      <c r="C143" s="86"/>
    </row>
    <row r="144" spans="1:3" ht="18.75" x14ac:dyDescent="0.3">
      <c r="A144" s="86"/>
      <c r="B144" s="4"/>
      <c r="C144" s="86"/>
    </row>
    <row r="145" spans="1:3" ht="18.75" x14ac:dyDescent="0.3">
      <c r="A145" s="86"/>
      <c r="B145" s="4"/>
      <c r="C145" s="86"/>
    </row>
    <row r="146" spans="1:3" ht="18.75" x14ac:dyDescent="0.3">
      <c r="A146" s="86"/>
      <c r="B146" s="4"/>
      <c r="C146" s="86"/>
    </row>
    <row r="147" spans="1:3" ht="18.75" x14ac:dyDescent="0.3">
      <c r="A147" s="86"/>
      <c r="B147" s="4"/>
      <c r="C147" s="86"/>
    </row>
    <row r="148" spans="1:3" ht="18.75" x14ac:dyDescent="0.3">
      <c r="A148" s="86"/>
      <c r="B148" s="4"/>
      <c r="C148" s="86"/>
    </row>
    <row r="149" spans="1:3" ht="18.75" x14ac:dyDescent="0.3">
      <c r="A149" s="86"/>
      <c r="B149" s="4"/>
      <c r="C149" s="86"/>
    </row>
    <row r="150" spans="1:3" ht="18.75" x14ac:dyDescent="0.3">
      <c r="A150" s="86"/>
      <c r="B150" s="4"/>
      <c r="C150" s="86"/>
    </row>
    <row r="151" spans="1:3" ht="18.75" x14ac:dyDescent="0.3">
      <c r="A151" s="86"/>
      <c r="B151" s="4"/>
      <c r="C151" s="86"/>
    </row>
    <row r="152" spans="1:3" ht="18.75" x14ac:dyDescent="0.3">
      <c r="A152" s="86"/>
      <c r="B152" s="4"/>
      <c r="C152" s="86"/>
    </row>
    <row r="153" spans="1:3" ht="18.75" x14ac:dyDescent="0.3">
      <c r="A153" s="86"/>
      <c r="B153" s="4"/>
      <c r="C153" s="86"/>
    </row>
    <row r="154" spans="1:3" ht="18.75" x14ac:dyDescent="0.3">
      <c r="A154" s="86"/>
      <c r="B154" s="4"/>
      <c r="C154" s="86"/>
    </row>
    <row r="155" spans="1:3" ht="18.75" x14ac:dyDescent="0.3">
      <c r="A155" s="86"/>
      <c r="B155" s="4"/>
      <c r="C155" s="86"/>
    </row>
    <row r="156" spans="1:3" ht="18.75" x14ac:dyDescent="0.3">
      <c r="A156" s="86"/>
      <c r="B156" s="4"/>
      <c r="C156" s="86"/>
    </row>
    <row r="157" spans="1:3" ht="18.75" x14ac:dyDescent="0.3">
      <c r="A157" s="86"/>
      <c r="B157" s="4"/>
      <c r="C157" s="86"/>
    </row>
    <row r="158" spans="1:3" ht="18.75" x14ac:dyDescent="0.3">
      <c r="A158" s="86"/>
      <c r="B158" s="4"/>
      <c r="C158" s="86"/>
    </row>
    <row r="159" spans="1:3" ht="18.75" x14ac:dyDescent="0.3">
      <c r="A159" s="86"/>
      <c r="B159" s="4"/>
      <c r="C159" s="86"/>
    </row>
    <row r="160" spans="1:3" ht="18.75" x14ac:dyDescent="0.3">
      <c r="A160" s="86"/>
      <c r="B160" s="4"/>
      <c r="C160" s="86"/>
    </row>
    <row r="161" spans="1:3" ht="18.75" x14ac:dyDescent="0.3">
      <c r="A161" s="86"/>
      <c r="B161" s="4"/>
      <c r="C161" s="86"/>
    </row>
    <row r="162" spans="1:3" ht="18.75" x14ac:dyDescent="0.3">
      <c r="A162" s="86"/>
      <c r="B162" s="4"/>
      <c r="C162" s="86"/>
    </row>
    <row r="163" spans="1:3" ht="18.75" x14ac:dyDescent="0.3">
      <c r="A163" s="86"/>
      <c r="B163" s="4"/>
      <c r="C163" s="86"/>
    </row>
    <row r="164" spans="1:3" ht="18.75" x14ac:dyDescent="0.3">
      <c r="A164" s="86"/>
      <c r="B164" s="4"/>
      <c r="C164" s="86"/>
    </row>
    <row r="165" spans="1:3" ht="18.75" x14ac:dyDescent="0.3">
      <c r="A165" s="86"/>
      <c r="B165" s="4"/>
      <c r="C165" s="86"/>
    </row>
    <row r="166" spans="1:3" ht="18.75" x14ac:dyDescent="0.3">
      <c r="A166" s="86"/>
      <c r="B166" s="4"/>
      <c r="C166" s="86"/>
    </row>
    <row r="167" spans="1:3" ht="18.75" x14ac:dyDescent="0.3">
      <c r="A167" s="86"/>
      <c r="B167" s="4"/>
      <c r="C167" s="86"/>
    </row>
    <row r="168" spans="1:3" ht="18.75" x14ac:dyDescent="0.3">
      <c r="A168" s="86"/>
      <c r="B168" s="4"/>
      <c r="C168" s="86"/>
    </row>
    <row r="169" spans="1:3" ht="18.75" x14ac:dyDescent="0.3">
      <c r="A169" s="86"/>
      <c r="B169" s="4"/>
      <c r="C169" s="86"/>
    </row>
    <row r="170" spans="1:3" ht="18.75" x14ac:dyDescent="0.3">
      <c r="A170" s="86"/>
      <c r="B170" s="4"/>
      <c r="C170" s="86"/>
    </row>
    <row r="171" spans="1:3" ht="18.75" x14ac:dyDescent="0.3">
      <c r="A171" s="86"/>
      <c r="B171" s="4"/>
      <c r="C171" s="86"/>
    </row>
    <row r="172" spans="1:3" ht="18.75" x14ac:dyDescent="0.3">
      <c r="A172" s="86"/>
      <c r="B172" s="4"/>
      <c r="C172" s="86"/>
    </row>
    <row r="173" spans="1:3" ht="18.75" x14ac:dyDescent="0.3">
      <c r="A173" s="86"/>
      <c r="B173" s="4"/>
      <c r="C173" s="86"/>
    </row>
    <row r="174" spans="1:3" ht="18.75" x14ac:dyDescent="0.3">
      <c r="A174" s="86"/>
      <c r="B174" s="4"/>
      <c r="C174" s="86"/>
    </row>
    <row r="175" spans="1:3" ht="18.75" x14ac:dyDescent="0.3">
      <c r="A175" s="86"/>
      <c r="B175" s="4"/>
      <c r="C175" s="86"/>
    </row>
    <row r="176" spans="1:3" ht="18.75" x14ac:dyDescent="0.3">
      <c r="A176" s="86"/>
      <c r="B176" s="4"/>
      <c r="C176" s="86"/>
    </row>
    <row r="177" spans="1:3" ht="18.75" x14ac:dyDescent="0.3">
      <c r="A177" s="86"/>
      <c r="B177" s="4"/>
      <c r="C177" s="86"/>
    </row>
    <row r="178" spans="1:3" ht="18.75" x14ac:dyDescent="0.3">
      <c r="A178" s="86"/>
      <c r="B178" s="4"/>
      <c r="C178" s="86"/>
    </row>
    <row r="179" spans="1:3" ht="18.75" x14ac:dyDescent="0.3">
      <c r="A179" s="86"/>
      <c r="B179" s="4"/>
      <c r="C179" s="86"/>
    </row>
    <row r="180" spans="1:3" ht="18.75" x14ac:dyDescent="0.3">
      <c r="A180" s="86"/>
      <c r="B180" s="4"/>
      <c r="C180" s="86"/>
    </row>
    <row r="181" spans="1:3" ht="18.75" x14ac:dyDescent="0.3">
      <c r="A181" s="86"/>
      <c r="B181" s="4"/>
      <c r="C181" s="86"/>
    </row>
    <row r="182" spans="1:3" ht="18.75" x14ac:dyDescent="0.3">
      <c r="A182" s="86"/>
      <c r="B182" s="4"/>
      <c r="C182" s="86"/>
    </row>
    <row r="183" spans="1:3" ht="18.75" x14ac:dyDescent="0.3">
      <c r="A183" s="86"/>
      <c r="B183" s="4"/>
      <c r="C183" s="86"/>
    </row>
    <row r="184" spans="1:3" ht="18.75" x14ac:dyDescent="0.3">
      <c r="A184" s="86"/>
      <c r="B184" s="4"/>
      <c r="C184" s="86"/>
    </row>
    <row r="185" spans="1:3" ht="18.75" x14ac:dyDescent="0.3">
      <c r="A185" s="86"/>
      <c r="B185" s="4"/>
      <c r="C185" s="86"/>
    </row>
    <row r="186" spans="1:3" ht="18.75" x14ac:dyDescent="0.3">
      <c r="A186" s="86"/>
      <c r="B186" s="4"/>
      <c r="C186" s="86"/>
    </row>
    <row r="187" spans="1:3" ht="18.75" x14ac:dyDescent="0.3">
      <c r="A187" s="86"/>
      <c r="B187" s="4"/>
      <c r="C187" s="86"/>
    </row>
    <row r="188" spans="1:3" ht="18.75" x14ac:dyDescent="0.3">
      <c r="A188" s="86"/>
      <c r="B188" s="4"/>
      <c r="C188" s="86"/>
    </row>
    <row r="189" spans="1:3" ht="18.75" x14ac:dyDescent="0.3">
      <c r="A189" s="86"/>
      <c r="B189" s="4"/>
      <c r="C189" s="86"/>
    </row>
    <row r="190" spans="1:3" ht="18.75" x14ac:dyDescent="0.3">
      <c r="A190" s="86"/>
      <c r="B190" s="4"/>
      <c r="C190" s="86"/>
    </row>
    <row r="191" spans="1:3" ht="18.75" x14ac:dyDescent="0.3">
      <c r="A191" s="86"/>
      <c r="B191" s="4"/>
      <c r="C191" s="86"/>
    </row>
    <row r="192" spans="1:3" ht="18.75" x14ac:dyDescent="0.3">
      <c r="A192" s="86"/>
      <c r="B192" s="4"/>
      <c r="C192" s="86"/>
    </row>
    <row r="193" spans="1:3" ht="18.75" x14ac:dyDescent="0.3">
      <c r="A193" s="86"/>
      <c r="B193" s="4"/>
      <c r="C193" s="86"/>
    </row>
    <row r="194" spans="1:3" ht="18.75" x14ac:dyDescent="0.3">
      <c r="A194" s="86"/>
      <c r="B194" s="4"/>
      <c r="C194" s="86"/>
    </row>
    <row r="195" spans="1:3" ht="18.75" x14ac:dyDescent="0.3">
      <c r="A195" s="86"/>
      <c r="B195" s="4"/>
      <c r="C195" s="86"/>
    </row>
    <row r="196" spans="1:3" ht="18.75" x14ac:dyDescent="0.3">
      <c r="A196" s="86"/>
      <c r="B196" s="4"/>
      <c r="C196" s="86"/>
    </row>
    <row r="197" spans="1:3" ht="18.75" x14ac:dyDescent="0.3">
      <c r="A197" s="86"/>
      <c r="B197" s="4"/>
      <c r="C197" s="86"/>
    </row>
    <row r="198" spans="1:3" ht="18.75" x14ac:dyDescent="0.3">
      <c r="A198" s="86"/>
      <c r="B198" s="4"/>
      <c r="C198" s="86"/>
    </row>
    <row r="199" spans="1:3" ht="18.75" x14ac:dyDescent="0.3">
      <c r="A199" s="86"/>
      <c r="B199" s="4"/>
      <c r="C199" s="86"/>
    </row>
    <row r="200" spans="1:3" ht="18.75" x14ac:dyDescent="0.3">
      <c r="A200" s="86"/>
      <c r="B200" s="4"/>
      <c r="C200" s="86"/>
    </row>
    <row r="201" spans="1:3" ht="18.75" x14ac:dyDescent="0.3">
      <c r="A201" s="86"/>
      <c r="B201" s="4"/>
      <c r="C201" s="86"/>
    </row>
    <row r="202" spans="1:3" ht="18.75" x14ac:dyDescent="0.3">
      <c r="A202" s="86"/>
      <c r="B202" s="4"/>
      <c r="C202" s="86"/>
    </row>
    <row r="203" spans="1:3" ht="18.75" x14ac:dyDescent="0.3">
      <c r="A203" s="86"/>
      <c r="B203" s="4"/>
      <c r="C203" s="86"/>
    </row>
    <row r="204" spans="1:3" ht="18.75" x14ac:dyDescent="0.3">
      <c r="A204" s="86"/>
      <c r="B204" s="4"/>
      <c r="C204" s="86"/>
    </row>
    <row r="205" spans="1:3" ht="18.75" x14ac:dyDescent="0.3">
      <c r="A205" s="86"/>
      <c r="B205" s="4"/>
      <c r="C205" s="86"/>
    </row>
    <row r="206" spans="1:3" ht="18.75" x14ac:dyDescent="0.3">
      <c r="A206" s="86"/>
      <c r="B206" s="4"/>
      <c r="C206" s="86"/>
    </row>
    <row r="207" spans="1:3" ht="18.75" x14ac:dyDescent="0.3">
      <c r="A207" s="86"/>
      <c r="B207" s="4"/>
      <c r="C207" s="86"/>
    </row>
    <row r="208" spans="1:3" ht="18.75" x14ac:dyDescent="0.3">
      <c r="A208" s="86"/>
      <c r="B208" s="4"/>
      <c r="C208" s="86"/>
    </row>
    <row r="209" spans="1:3" ht="18.75" x14ac:dyDescent="0.3">
      <c r="A209" s="86"/>
      <c r="B209" s="4"/>
      <c r="C209" s="86"/>
    </row>
    <row r="210" spans="1:3" ht="18.75" x14ac:dyDescent="0.3">
      <c r="A210" s="86"/>
      <c r="B210" s="4"/>
      <c r="C210" s="86"/>
    </row>
    <row r="211" spans="1:3" ht="18.75" x14ac:dyDescent="0.3">
      <c r="A211" s="86"/>
      <c r="B211" s="4"/>
      <c r="C211" s="86"/>
    </row>
    <row r="212" spans="1:3" ht="18.75" x14ac:dyDescent="0.3">
      <c r="A212" s="86"/>
      <c r="B212" s="4"/>
      <c r="C212" s="86"/>
    </row>
    <row r="213" spans="1:3" ht="18.75" x14ac:dyDescent="0.3">
      <c r="A213" s="86"/>
      <c r="B213" s="4"/>
      <c r="C213" s="86"/>
    </row>
    <row r="214" spans="1:3" ht="18.75" x14ac:dyDescent="0.3">
      <c r="A214" s="86"/>
      <c r="B214" s="4"/>
      <c r="C214" s="86"/>
    </row>
    <row r="215" spans="1:3" ht="18.75" x14ac:dyDescent="0.3">
      <c r="A215" s="86"/>
      <c r="B215" s="4"/>
      <c r="C215" s="86"/>
    </row>
    <row r="216" spans="1:3" ht="18.75" x14ac:dyDescent="0.3">
      <c r="A216" s="86"/>
      <c r="B216" s="4"/>
      <c r="C216" s="86"/>
    </row>
    <row r="217" spans="1:3" ht="18.75" x14ac:dyDescent="0.3">
      <c r="A217" s="86"/>
      <c r="B217" s="4"/>
      <c r="C217" s="86"/>
    </row>
    <row r="218" spans="1:3" ht="18.75" x14ac:dyDescent="0.3">
      <c r="A218" s="86"/>
      <c r="B218" s="4"/>
      <c r="C218" s="86"/>
    </row>
    <row r="219" spans="1:3" ht="18.75" x14ac:dyDescent="0.3">
      <c r="A219" s="86"/>
      <c r="B219" s="4"/>
      <c r="C219" s="86"/>
    </row>
    <row r="220" spans="1:3" ht="18.75" x14ac:dyDescent="0.3">
      <c r="A220" s="86"/>
      <c r="B220" s="4"/>
      <c r="C220" s="86"/>
    </row>
    <row r="221" spans="1:3" ht="18.75" x14ac:dyDescent="0.3">
      <c r="A221" s="86"/>
      <c r="B221" s="4"/>
      <c r="C221" s="86"/>
    </row>
    <row r="222" spans="1:3" ht="18.75" x14ac:dyDescent="0.3">
      <c r="A222" s="86"/>
      <c r="B222" s="4"/>
      <c r="C222" s="86"/>
    </row>
    <row r="223" spans="1:3" ht="18.75" x14ac:dyDescent="0.3">
      <c r="A223" s="86"/>
      <c r="B223" s="4"/>
      <c r="C223" s="86"/>
    </row>
    <row r="224" spans="1:3" ht="18.75" x14ac:dyDescent="0.3">
      <c r="A224" s="86"/>
      <c r="B224" s="4"/>
      <c r="C224" s="86"/>
    </row>
    <row r="225" spans="1:3" ht="18.75" x14ac:dyDescent="0.3">
      <c r="A225" s="86"/>
      <c r="B225" s="4"/>
      <c r="C225" s="86"/>
    </row>
    <row r="226" spans="1:3" ht="18.75" x14ac:dyDescent="0.3">
      <c r="A226" s="86"/>
      <c r="B226" s="4"/>
      <c r="C226" s="86"/>
    </row>
    <row r="227" spans="1:3" ht="18.75" x14ac:dyDescent="0.3">
      <c r="A227" s="86"/>
      <c r="B227" s="4"/>
      <c r="C227" s="86"/>
    </row>
    <row r="228" spans="1:3" ht="18.75" x14ac:dyDescent="0.3">
      <c r="A228" s="86"/>
      <c r="B228" s="4"/>
      <c r="C228" s="86"/>
    </row>
    <row r="229" spans="1:3" ht="18.75" x14ac:dyDescent="0.3">
      <c r="A229" s="86"/>
      <c r="B229" s="4"/>
      <c r="C229" s="86"/>
    </row>
    <row r="230" spans="1:3" ht="18.75" x14ac:dyDescent="0.3">
      <c r="A230" s="86"/>
      <c r="B230" s="4"/>
      <c r="C230" s="86"/>
    </row>
    <row r="231" spans="1:3" ht="18.75" x14ac:dyDescent="0.3">
      <c r="A231" s="86"/>
      <c r="B231" s="4"/>
      <c r="C231" s="86"/>
    </row>
    <row r="232" spans="1:3" ht="18.75" x14ac:dyDescent="0.3">
      <c r="A232" s="86"/>
      <c r="B232" s="4"/>
      <c r="C232" s="86"/>
    </row>
    <row r="233" spans="1:3" ht="18.75" x14ac:dyDescent="0.3">
      <c r="A233" s="86"/>
      <c r="B233" s="4"/>
      <c r="C233" s="86"/>
    </row>
    <row r="234" spans="1:3" ht="18.75" x14ac:dyDescent="0.3">
      <c r="A234" s="86"/>
      <c r="B234" s="4"/>
      <c r="C234" s="86"/>
    </row>
    <row r="235" spans="1:3" ht="18.75" x14ac:dyDescent="0.3">
      <c r="A235" s="86"/>
      <c r="B235" s="4"/>
      <c r="C235" s="86"/>
    </row>
    <row r="236" spans="1:3" ht="18.75" x14ac:dyDescent="0.3">
      <c r="A236" s="86"/>
      <c r="B236" s="4"/>
      <c r="C236" s="86"/>
    </row>
    <row r="237" spans="1:3" ht="18.75" x14ac:dyDescent="0.3">
      <c r="A237" s="86"/>
      <c r="B237" s="4"/>
      <c r="C237" s="86"/>
    </row>
    <row r="238" spans="1:3" ht="18.75" x14ac:dyDescent="0.3">
      <c r="A238" s="86"/>
      <c r="B238" s="4"/>
      <c r="C238" s="86"/>
    </row>
    <row r="239" spans="1:3" ht="18.75" x14ac:dyDescent="0.3">
      <c r="A239" s="86"/>
      <c r="B239" s="4"/>
      <c r="C239" s="86"/>
    </row>
    <row r="240" spans="1:3" ht="18.75" x14ac:dyDescent="0.3">
      <c r="A240" s="86"/>
      <c r="B240" s="4"/>
      <c r="C240" s="86"/>
    </row>
    <row r="241" spans="1:3" ht="18.75" x14ac:dyDescent="0.3">
      <c r="A241" s="86"/>
      <c r="B241" s="4"/>
      <c r="C241" s="86"/>
    </row>
    <row r="242" spans="1:3" ht="18.75" x14ac:dyDescent="0.3">
      <c r="A242" s="86"/>
      <c r="B242" s="4"/>
      <c r="C242" s="86"/>
    </row>
    <row r="243" spans="1:3" ht="18.75" x14ac:dyDescent="0.3">
      <c r="A243" s="86"/>
      <c r="B243" s="4"/>
      <c r="C243" s="86"/>
    </row>
    <row r="244" spans="1:3" ht="18.75" x14ac:dyDescent="0.3">
      <c r="A244" s="86"/>
      <c r="B244" s="4"/>
      <c r="C244" s="86"/>
    </row>
    <row r="245" spans="1:3" ht="18.75" x14ac:dyDescent="0.3">
      <c r="A245" s="86"/>
      <c r="B245" s="4"/>
      <c r="C245" s="86"/>
    </row>
    <row r="246" spans="1:3" ht="18.75" x14ac:dyDescent="0.3">
      <c r="A246" s="86"/>
      <c r="B246" s="4"/>
      <c r="C246" s="86"/>
    </row>
    <row r="247" spans="1:3" ht="18.75" x14ac:dyDescent="0.3">
      <c r="A247" s="86"/>
      <c r="B247" s="4"/>
      <c r="C247" s="86"/>
    </row>
    <row r="248" spans="1:3" ht="18.75" x14ac:dyDescent="0.3">
      <c r="A248" s="86"/>
      <c r="B248" s="4"/>
      <c r="C248" s="86"/>
    </row>
    <row r="249" spans="1:3" ht="18.75" x14ac:dyDescent="0.3">
      <c r="A249" s="86"/>
      <c r="B249" s="4"/>
      <c r="C249" s="86"/>
    </row>
    <row r="250" spans="1:3" ht="18.75" x14ac:dyDescent="0.3">
      <c r="A250" s="86"/>
      <c r="B250" s="4"/>
      <c r="C250" s="86"/>
    </row>
    <row r="251" spans="1:3" ht="18.75" x14ac:dyDescent="0.3">
      <c r="A251" s="86"/>
      <c r="B251" s="4"/>
      <c r="C251" s="86"/>
    </row>
    <row r="252" spans="1:3" ht="18.75" x14ac:dyDescent="0.3">
      <c r="A252" s="86"/>
      <c r="B252" s="4"/>
      <c r="C252" s="86"/>
    </row>
    <row r="253" spans="1:3" ht="18.75" x14ac:dyDescent="0.3">
      <c r="A253" s="86"/>
      <c r="B253" s="4"/>
      <c r="C253" s="86"/>
    </row>
    <row r="254" spans="1:3" ht="18.75" x14ac:dyDescent="0.3">
      <c r="A254" s="86"/>
      <c r="B254" s="4"/>
      <c r="C254" s="86"/>
    </row>
    <row r="255" spans="1:3" ht="18.75" x14ac:dyDescent="0.3">
      <c r="A255" s="86"/>
      <c r="B255" s="4"/>
      <c r="C255" s="86"/>
    </row>
    <row r="256" spans="1:3" ht="18.75" x14ac:dyDescent="0.3">
      <c r="A256" s="86"/>
      <c r="B256" s="4"/>
      <c r="C256" s="86"/>
    </row>
    <row r="257" spans="1:3" ht="18.75" x14ac:dyDescent="0.3">
      <c r="A257" s="86"/>
      <c r="B257" s="4"/>
      <c r="C257" s="86"/>
    </row>
    <row r="258" spans="1:3" ht="18.75" x14ac:dyDescent="0.3">
      <c r="A258" s="86"/>
      <c r="B258" s="4"/>
      <c r="C258" s="86"/>
    </row>
    <row r="259" spans="1:3" ht="18.75" x14ac:dyDescent="0.3">
      <c r="A259" s="86"/>
      <c r="B259" s="4"/>
      <c r="C259" s="86"/>
    </row>
    <row r="260" spans="1:3" ht="18.75" x14ac:dyDescent="0.3">
      <c r="A260" s="86"/>
      <c r="B260" s="4"/>
      <c r="C260" s="86"/>
    </row>
    <row r="261" spans="1:3" ht="18.75" x14ac:dyDescent="0.3">
      <c r="A261" s="86"/>
      <c r="B261" s="4"/>
      <c r="C261" s="86"/>
    </row>
    <row r="262" spans="1:3" ht="18.75" x14ac:dyDescent="0.3">
      <c r="A262" s="86"/>
      <c r="B262" s="4"/>
      <c r="C262" s="86"/>
    </row>
    <row r="263" spans="1:3" ht="18.75" x14ac:dyDescent="0.3">
      <c r="A263" s="86"/>
      <c r="B263" s="4"/>
      <c r="C263" s="86"/>
    </row>
    <row r="264" spans="1:3" ht="18.75" x14ac:dyDescent="0.3">
      <c r="A264" s="86"/>
      <c r="B264" s="4"/>
      <c r="C264" s="86"/>
    </row>
    <row r="265" spans="1:3" ht="18.75" x14ac:dyDescent="0.3">
      <c r="A265" s="86"/>
      <c r="B265" s="4"/>
      <c r="C265" s="86"/>
    </row>
    <row r="266" spans="1:3" ht="18.75" x14ac:dyDescent="0.3">
      <c r="A266" s="86"/>
      <c r="B266" s="4"/>
      <c r="C266" s="86"/>
    </row>
    <row r="267" spans="1:3" ht="18.75" x14ac:dyDescent="0.3">
      <c r="A267" s="86"/>
      <c r="B267" s="4"/>
      <c r="C267" s="86"/>
    </row>
    <row r="268" spans="1:3" ht="18.75" x14ac:dyDescent="0.3">
      <c r="A268" s="86"/>
      <c r="B268" s="4"/>
      <c r="C268" s="86"/>
    </row>
    <row r="269" spans="1:3" ht="18.75" x14ac:dyDescent="0.3">
      <c r="A269" s="86"/>
      <c r="B269" s="4"/>
      <c r="C269" s="86"/>
    </row>
    <row r="270" spans="1:3" ht="18.75" x14ac:dyDescent="0.3">
      <c r="A270" s="86"/>
      <c r="B270" s="4"/>
      <c r="C270" s="86"/>
    </row>
    <row r="271" spans="1:3" ht="18.75" x14ac:dyDescent="0.3">
      <c r="A271" s="86"/>
      <c r="B271" s="4"/>
      <c r="C271" s="86"/>
    </row>
    <row r="272" spans="1:3" ht="18.75" x14ac:dyDescent="0.3">
      <c r="A272" s="86"/>
      <c r="B272" s="4"/>
      <c r="C272" s="86"/>
    </row>
    <row r="273" spans="1:3" ht="18.75" x14ac:dyDescent="0.3">
      <c r="A273" s="86"/>
      <c r="B273" s="4"/>
      <c r="C273" s="86"/>
    </row>
    <row r="274" spans="1:3" ht="18.75" x14ac:dyDescent="0.3">
      <c r="A274" s="86"/>
      <c r="B274" s="4"/>
      <c r="C274" s="86"/>
    </row>
    <row r="275" spans="1:3" ht="18.75" x14ac:dyDescent="0.3">
      <c r="A275" s="86"/>
      <c r="B275" s="4"/>
      <c r="C275" s="86"/>
    </row>
    <row r="276" spans="1:3" ht="18.75" x14ac:dyDescent="0.3">
      <c r="A276" s="86"/>
      <c r="B276" s="4"/>
      <c r="C276" s="86"/>
    </row>
    <row r="277" spans="1:3" ht="18.75" x14ac:dyDescent="0.3">
      <c r="A277" s="86"/>
      <c r="B277" s="4"/>
      <c r="C277" s="86"/>
    </row>
    <row r="278" spans="1:3" ht="18.75" x14ac:dyDescent="0.3">
      <c r="A278" s="86"/>
      <c r="B278" s="4"/>
      <c r="C278" s="86"/>
    </row>
    <row r="279" spans="1:3" ht="18.75" x14ac:dyDescent="0.3">
      <c r="A279" s="86"/>
      <c r="B279" s="4"/>
      <c r="C279" s="86"/>
    </row>
    <row r="280" spans="1:3" ht="18.75" x14ac:dyDescent="0.3">
      <c r="A280" s="86"/>
      <c r="B280" s="4"/>
      <c r="C280" s="86"/>
    </row>
    <row r="281" spans="1:3" ht="18.75" x14ac:dyDescent="0.3">
      <c r="A281" s="86"/>
      <c r="B281" s="4"/>
      <c r="C281" s="86"/>
    </row>
    <row r="282" spans="1:3" ht="18.75" x14ac:dyDescent="0.3">
      <c r="A282" s="86"/>
      <c r="B282" s="4"/>
      <c r="C282" s="86"/>
    </row>
    <row r="283" spans="1:3" ht="18.75" x14ac:dyDescent="0.3">
      <c r="A283" s="86"/>
      <c r="B283" s="4"/>
      <c r="C283" s="86"/>
    </row>
    <row r="284" spans="1:3" ht="18.75" x14ac:dyDescent="0.3">
      <c r="A284" s="86"/>
      <c r="B284" s="4"/>
      <c r="C284" s="86"/>
    </row>
    <row r="285" spans="1:3" ht="18.75" x14ac:dyDescent="0.3">
      <c r="A285" s="86"/>
      <c r="B285" s="4"/>
      <c r="C285" s="86"/>
    </row>
    <row r="286" spans="1:3" ht="18.75" x14ac:dyDescent="0.3">
      <c r="A286" s="86"/>
      <c r="B286" s="4"/>
      <c r="C286" s="86"/>
    </row>
    <row r="287" spans="1:3" ht="18.75" x14ac:dyDescent="0.3">
      <c r="A287" s="86"/>
      <c r="B287" s="4"/>
      <c r="C287" s="86"/>
    </row>
    <row r="288" spans="1:3" ht="18.75" x14ac:dyDescent="0.3">
      <c r="A288" s="86"/>
      <c r="B288" s="4"/>
      <c r="C288" s="86"/>
    </row>
    <row r="289" spans="1:3" ht="18.75" x14ac:dyDescent="0.3">
      <c r="A289" s="86"/>
      <c r="B289" s="4"/>
      <c r="C289" s="86"/>
    </row>
    <row r="290" spans="1:3" ht="18.75" x14ac:dyDescent="0.3">
      <c r="A290" s="86"/>
      <c r="B290" s="4"/>
      <c r="C290" s="86"/>
    </row>
    <row r="291" spans="1:3" ht="18.75" x14ac:dyDescent="0.3">
      <c r="A291" s="86"/>
      <c r="B291" s="4"/>
      <c r="C291" s="86"/>
    </row>
    <row r="292" spans="1:3" ht="18.75" x14ac:dyDescent="0.3">
      <c r="A292" s="86"/>
      <c r="B292" s="4"/>
      <c r="C292" s="86"/>
    </row>
    <row r="293" spans="1:3" ht="18.75" x14ac:dyDescent="0.3">
      <c r="A293" s="86"/>
      <c r="B293" s="4"/>
      <c r="C293" s="86"/>
    </row>
    <row r="294" spans="1:3" ht="18.75" x14ac:dyDescent="0.3">
      <c r="A294" s="86"/>
      <c r="B294" s="4"/>
      <c r="C294" s="86"/>
    </row>
    <row r="295" spans="1:3" ht="18.75" x14ac:dyDescent="0.3">
      <c r="A295" s="86"/>
      <c r="B295" s="4"/>
      <c r="C295" s="86"/>
    </row>
    <row r="296" spans="1:3" ht="18.75" x14ac:dyDescent="0.3">
      <c r="A296" s="86"/>
      <c r="B296" s="4"/>
      <c r="C296" s="86"/>
    </row>
    <row r="297" spans="1:3" ht="18.75" x14ac:dyDescent="0.3">
      <c r="A297" s="86"/>
      <c r="B297" s="4"/>
      <c r="C297" s="86"/>
    </row>
    <row r="298" spans="1:3" ht="18.75" x14ac:dyDescent="0.3">
      <c r="A298" s="86"/>
      <c r="B298" s="4"/>
      <c r="C298" s="86"/>
    </row>
    <row r="299" spans="1:3" ht="18.75" x14ac:dyDescent="0.3">
      <c r="A299" s="86"/>
      <c r="B299" s="4"/>
      <c r="C299" s="86"/>
    </row>
    <row r="300" spans="1:3" ht="18.75" x14ac:dyDescent="0.3">
      <c r="A300" s="86"/>
      <c r="B300" s="4"/>
      <c r="C300" s="86"/>
    </row>
    <row r="301" spans="1:3" ht="18.75" x14ac:dyDescent="0.3">
      <c r="A301" s="86"/>
      <c r="B301" s="4"/>
      <c r="C301" s="86"/>
    </row>
    <row r="302" spans="1:3" ht="18.75" x14ac:dyDescent="0.3">
      <c r="A302" s="86"/>
      <c r="B302" s="4"/>
      <c r="C302" s="86"/>
    </row>
    <row r="303" spans="1:3" ht="18.75" x14ac:dyDescent="0.3">
      <c r="A303" s="86"/>
      <c r="B303" s="4"/>
      <c r="C303" s="86"/>
    </row>
    <row r="304" spans="1:3" ht="18.75" x14ac:dyDescent="0.3">
      <c r="A304" s="86"/>
      <c r="B304" s="4"/>
      <c r="C304" s="86"/>
    </row>
    <row r="305" spans="1:3" ht="18.75" x14ac:dyDescent="0.3">
      <c r="A305" s="86"/>
      <c r="B305" s="4"/>
      <c r="C305" s="86"/>
    </row>
    <row r="306" spans="1:3" ht="18.75" x14ac:dyDescent="0.3">
      <c r="A306" s="86"/>
      <c r="B306" s="4"/>
      <c r="C306" s="86"/>
    </row>
    <row r="307" spans="1:3" ht="18.75" x14ac:dyDescent="0.3">
      <c r="A307" s="86"/>
      <c r="B307" s="4"/>
      <c r="C307" s="86"/>
    </row>
    <row r="308" spans="1:3" ht="18.75" x14ac:dyDescent="0.3">
      <c r="A308" s="86"/>
      <c r="B308" s="4"/>
      <c r="C308" s="86"/>
    </row>
    <row r="309" spans="1:3" ht="18.75" x14ac:dyDescent="0.3">
      <c r="A309" s="86"/>
      <c r="B309" s="4"/>
      <c r="C309" s="86"/>
    </row>
    <row r="310" spans="1:3" ht="18.75" x14ac:dyDescent="0.3">
      <c r="A310" s="86"/>
      <c r="B310" s="4"/>
      <c r="C310" s="86"/>
    </row>
    <row r="311" spans="1:3" ht="18.75" x14ac:dyDescent="0.3">
      <c r="A311" s="86"/>
      <c r="B311" s="4"/>
      <c r="C311" s="86"/>
    </row>
    <row r="312" spans="1:3" ht="18.75" x14ac:dyDescent="0.3">
      <c r="A312" s="86"/>
      <c r="B312" s="4"/>
      <c r="C312" s="86"/>
    </row>
    <row r="313" spans="1:3" ht="18.75" x14ac:dyDescent="0.3">
      <c r="A313" s="86"/>
      <c r="B313" s="4"/>
      <c r="C313" s="86"/>
    </row>
    <row r="314" spans="1:3" ht="18.75" x14ac:dyDescent="0.3">
      <c r="A314" s="86"/>
      <c r="B314" s="4"/>
      <c r="C314" s="86"/>
    </row>
    <row r="315" spans="1:3" ht="18.75" x14ac:dyDescent="0.3">
      <c r="A315" s="86"/>
      <c r="B315" s="4"/>
      <c r="C315" s="86"/>
    </row>
    <row r="316" spans="1:3" ht="18.75" x14ac:dyDescent="0.3">
      <c r="A316" s="86"/>
      <c r="B316" s="4"/>
      <c r="C316" s="86"/>
    </row>
    <row r="317" spans="1:3" ht="18.75" x14ac:dyDescent="0.3">
      <c r="A317" s="86"/>
      <c r="B317" s="4"/>
      <c r="C317" s="86"/>
    </row>
    <row r="318" spans="1:3" ht="18.75" x14ac:dyDescent="0.3">
      <c r="A318" s="86"/>
      <c r="B318" s="4"/>
      <c r="C318" s="86"/>
    </row>
    <row r="319" spans="1:3" ht="18.75" x14ac:dyDescent="0.3">
      <c r="A319" s="86"/>
      <c r="B319" s="4"/>
      <c r="C319" s="86"/>
    </row>
    <row r="320" spans="1:3" ht="18.75" x14ac:dyDescent="0.3">
      <c r="A320" s="86"/>
      <c r="B320" s="4"/>
      <c r="C320" s="86"/>
    </row>
    <row r="321" spans="1:3" ht="18.75" x14ac:dyDescent="0.3">
      <c r="A321" s="86"/>
      <c r="B321" s="4"/>
      <c r="C321" s="86"/>
    </row>
    <row r="322" spans="1:3" ht="18.75" x14ac:dyDescent="0.3">
      <c r="A322" s="86"/>
      <c r="B322" s="4"/>
      <c r="C322" s="86"/>
    </row>
    <row r="323" spans="1:3" ht="18.75" x14ac:dyDescent="0.3">
      <c r="A323" s="86"/>
      <c r="B323" s="4"/>
      <c r="C323" s="86"/>
    </row>
    <row r="324" spans="1:3" ht="18.75" x14ac:dyDescent="0.3">
      <c r="A324" s="86"/>
      <c r="B324" s="4"/>
      <c r="C324" s="86"/>
    </row>
    <row r="325" spans="1:3" ht="18.75" x14ac:dyDescent="0.3">
      <c r="A325" s="86"/>
      <c r="B325" s="4"/>
      <c r="C325" s="86"/>
    </row>
    <row r="326" spans="1:3" ht="18.75" x14ac:dyDescent="0.3">
      <c r="A326" s="86"/>
      <c r="B326" s="4"/>
      <c r="C326" s="86"/>
    </row>
    <row r="327" spans="1:3" ht="18.75" x14ac:dyDescent="0.3">
      <c r="A327" s="86"/>
      <c r="B327" s="4"/>
      <c r="C327" s="86"/>
    </row>
    <row r="328" spans="1:3" ht="18.75" x14ac:dyDescent="0.3">
      <c r="A328" s="86"/>
      <c r="B328" s="4"/>
      <c r="C328" s="86"/>
    </row>
    <row r="329" spans="1:3" ht="18.75" x14ac:dyDescent="0.3">
      <c r="A329" s="86"/>
      <c r="B329" s="4"/>
      <c r="C329" s="86"/>
    </row>
    <row r="330" spans="1:3" ht="18.75" x14ac:dyDescent="0.3">
      <c r="A330" s="86"/>
      <c r="B330" s="4"/>
      <c r="C330" s="86"/>
    </row>
    <row r="331" spans="1:3" ht="18.75" x14ac:dyDescent="0.3">
      <c r="A331" s="86"/>
      <c r="B331" s="4"/>
      <c r="C331" s="86"/>
    </row>
    <row r="332" spans="1:3" ht="18.75" x14ac:dyDescent="0.3">
      <c r="A332" s="86"/>
      <c r="B332" s="4"/>
      <c r="C332" s="86"/>
    </row>
    <row r="333" spans="1:3" ht="18.75" x14ac:dyDescent="0.3">
      <c r="A333" s="86"/>
      <c r="B333" s="4"/>
      <c r="C333" s="86"/>
    </row>
    <row r="334" spans="1:3" ht="18.75" x14ac:dyDescent="0.3">
      <c r="A334" s="86"/>
      <c r="B334" s="4"/>
      <c r="C334" s="86"/>
    </row>
    <row r="335" spans="1:3" ht="18.75" x14ac:dyDescent="0.3">
      <c r="A335" s="86"/>
      <c r="B335" s="4"/>
      <c r="C335" s="86"/>
    </row>
    <row r="336" spans="1:3" ht="18.75" x14ac:dyDescent="0.3">
      <c r="A336" s="86"/>
      <c r="B336" s="4"/>
      <c r="C336" s="86"/>
    </row>
    <row r="337" spans="1:3" ht="18.75" x14ac:dyDescent="0.3">
      <c r="A337" s="86"/>
      <c r="B337" s="4"/>
      <c r="C337" s="86"/>
    </row>
    <row r="338" spans="1:3" ht="18.75" x14ac:dyDescent="0.3">
      <c r="A338" s="86"/>
      <c r="B338" s="4"/>
      <c r="C338" s="86"/>
    </row>
    <row r="339" spans="1:3" ht="18.75" x14ac:dyDescent="0.3">
      <c r="A339" s="86"/>
      <c r="B339" s="4"/>
      <c r="C339" s="86"/>
    </row>
    <row r="340" spans="1:3" ht="18.75" x14ac:dyDescent="0.3">
      <c r="A340" s="86"/>
      <c r="B340" s="4"/>
      <c r="C340" s="86"/>
    </row>
    <row r="341" spans="1:3" ht="18.75" x14ac:dyDescent="0.3">
      <c r="A341" s="86"/>
      <c r="B341" s="4"/>
      <c r="C341" s="86"/>
    </row>
    <row r="342" spans="1:3" ht="18.75" x14ac:dyDescent="0.3">
      <c r="A342" s="86"/>
      <c r="B342" s="4"/>
      <c r="C342" s="86"/>
    </row>
    <row r="343" spans="1:3" ht="18.75" x14ac:dyDescent="0.3">
      <c r="A343" s="86"/>
      <c r="B343" s="4"/>
      <c r="C343" s="86"/>
    </row>
    <row r="344" spans="1:3" ht="18.75" x14ac:dyDescent="0.3">
      <c r="A344" s="86"/>
      <c r="B344" s="4"/>
      <c r="C344" s="86"/>
    </row>
    <row r="345" spans="1:3" ht="18.75" x14ac:dyDescent="0.3">
      <c r="A345" s="86"/>
      <c r="B345" s="4"/>
      <c r="C345" s="86"/>
    </row>
    <row r="346" spans="1:3" ht="18.75" x14ac:dyDescent="0.3">
      <c r="A346" s="86"/>
      <c r="B346" s="4"/>
      <c r="C346" s="86"/>
    </row>
    <row r="347" spans="1:3" ht="18.75" x14ac:dyDescent="0.3">
      <c r="A347" s="86"/>
      <c r="B347" s="4"/>
      <c r="C347" s="86"/>
    </row>
    <row r="348" spans="1:3" ht="18.75" x14ac:dyDescent="0.3">
      <c r="A348" s="86"/>
      <c r="B348" s="4"/>
      <c r="C348" s="86"/>
    </row>
    <row r="349" spans="1:3" ht="18.75" x14ac:dyDescent="0.3">
      <c r="A349" s="86"/>
      <c r="B349" s="4"/>
      <c r="C349" s="86"/>
    </row>
    <row r="350" spans="1:3" ht="18.75" x14ac:dyDescent="0.3">
      <c r="A350" s="86"/>
      <c r="B350" s="4"/>
      <c r="C350" s="86"/>
    </row>
    <row r="351" spans="1:3" ht="18.75" x14ac:dyDescent="0.3">
      <c r="A351" s="86"/>
      <c r="B351" s="4"/>
      <c r="C351" s="86"/>
    </row>
    <row r="352" spans="1:3" ht="18.75" x14ac:dyDescent="0.3">
      <c r="A352" s="86"/>
      <c r="B352" s="4"/>
      <c r="C352" s="86"/>
    </row>
    <row r="353" spans="1:3" ht="18.75" x14ac:dyDescent="0.3">
      <c r="A353" s="86"/>
      <c r="B353" s="4"/>
      <c r="C353" s="86"/>
    </row>
    <row r="354" spans="1:3" ht="18.75" x14ac:dyDescent="0.3">
      <c r="A354" s="86"/>
      <c r="B354" s="4"/>
      <c r="C354" s="86"/>
    </row>
    <row r="355" spans="1:3" ht="18.75" x14ac:dyDescent="0.3">
      <c r="A355" s="86"/>
      <c r="B355" s="4"/>
      <c r="C355" s="86"/>
    </row>
    <row r="356" spans="1:3" ht="18.75" x14ac:dyDescent="0.3">
      <c r="A356" s="86"/>
      <c r="B356" s="4"/>
      <c r="C356" s="86"/>
    </row>
    <row r="357" spans="1:3" ht="18.75" x14ac:dyDescent="0.3">
      <c r="A357" s="86"/>
      <c r="B357" s="4"/>
      <c r="C357" s="86"/>
    </row>
    <row r="358" spans="1:3" ht="18.75" x14ac:dyDescent="0.3">
      <c r="A358" s="86"/>
      <c r="B358" s="4"/>
      <c r="C358" s="86"/>
    </row>
    <row r="359" spans="1:3" ht="18.75" x14ac:dyDescent="0.3">
      <c r="A359" s="86"/>
      <c r="B359" s="4"/>
      <c r="C359" s="86"/>
    </row>
    <row r="360" spans="1:3" ht="18.75" x14ac:dyDescent="0.3">
      <c r="A360" s="86"/>
      <c r="B360" s="4"/>
      <c r="C360" s="86"/>
    </row>
    <row r="361" spans="1:3" ht="18.75" x14ac:dyDescent="0.3">
      <c r="A361" s="86"/>
      <c r="B361" s="4"/>
      <c r="C361" s="86"/>
    </row>
    <row r="362" spans="1:3" ht="18.75" x14ac:dyDescent="0.3">
      <c r="A362" s="86"/>
      <c r="B362" s="4"/>
      <c r="C362" s="86"/>
    </row>
    <row r="363" spans="1:3" ht="18.75" x14ac:dyDescent="0.3">
      <c r="A363" s="86"/>
      <c r="B363" s="4"/>
      <c r="C363" s="86"/>
    </row>
    <row r="364" spans="1:3" ht="18.75" x14ac:dyDescent="0.3">
      <c r="A364" s="86"/>
      <c r="B364" s="4"/>
      <c r="C364" s="86"/>
    </row>
    <row r="365" spans="1:3" ht="18.75" x14ac:dyDescent="0.3">
      <c r="A365" s="86"/>
      <c r="B365" s="4"/>
      <c r="C365" s="86"/>
    </row>
    <row r="366" spans="1:3" ht="18.75" x14ac:dyDescent="0.3">
      <c r="A366" s="86"/>
      <c r="B366" s="4"/>
      <c r="C366" s="86"/>
    </row>
    <row r="367" spans="1:3" ht="18.75" x14ac:dyDescent="0.3">
      <c r="A367" s="86"/>
      <c r="B367" s="4"/>
      <c r="C367" s="86"/>
    </row>
    <row r="368" spans="1:3" ht="18.75" x14ac:dyDescent="0.3">
      <c r="A368" s="86"/>
      <c r="B368" s="4"/>
      <c r="C368" s="86"/>
    </row>
    <row r="369" spans="1:3" ht="18.75" x14ac:dyDescent="0.3">
      <c r="A369" s="86"/>
      <c r="B369" s="4"/>
      <c r="C369" s="86"/>
    </row>
    <row r="370" spans="1:3" ht="18.75" x14ac:dyDescent="0.3">
      <c r="A370" s="86"/>
      <c r="B370" s="4"/>
      <c r="C370" s="86"/>
    </row>
    <row r="371" spans="1:3" ht="18.75" x14ac:dyDescent="0.3">
      <c r="A371" s="86"/>
      <c r="B371" s="4"/>
      <c r="C371" s="86"/>
    </row>
    <row r="372" spans="1:3" ht="18.75" x14ac:dyDescent="0.3">
      <c r="A372" s="86"/>
      <c r="B372" s="4"/>
      <c r="C372" s="86"/>
    </row>
    <row r="373" spans="1:3" ht="18.75" x14ac:dyDescent="0.3">
      <c r="A373" s="86"/>
      <c r="B373" s="4"/>
      <c r="C373" s="86"/>
    </row>
    <row r="374" spans="1:3" ht="18.75" x14ac:dyDescent="0.3">
      <c r="A374" s="86"/>
      <c r="B374" s="4"/>
      <c r="C374" s="86"/>
    </row>
    <row r="375" spans="1:3" ht="18.75" x14ac:dyDescent="0.3">
      <c r="A375" s="86"/>
      <c r="B375" s="4"/>
      <c r="C375" s="86"/>
    </row>
    <row r="376" spans="1:3" ht="18.75" x14ac:dyDescent="0.3">
      <c r="A376" s="86"/>
      <c r="B376" s="4"/>
      <c r="C376" s="86"/>
    </row>
    <row r="377" spans="1:3" ht="18.75" x14ac:dyDescent="0.3">
      <c r="A377" s="86"/>
      <c r="B377" s="4"/>
      <c r="C377" s="86"/>
    </row>
    <row r="378" spans="1:3" ht="18.75" x14ac:dyDescent="0.3">
      <c r="A378" s="86"/>
      <c r="B378" s="4"/>
      <c r="C378" s="86"/>
    </row>
    <row r="379" spans="1:3" ht="18.75" x14ac:dyDescent="0.3">
      <c r="A379" s="86"/>
      <c r="B379" s="4"/>
      <c r="C379" s="86"/>
    </row>
    <row r="380" spans="1:3" ht="18.75" x14ac:dyDescent="0.3">
      <c r="A380" s="86"/>
      <c r="B380" s="4"/>
      <c r="C380" s="86"/>
    </row>
    <row r="381" spans="1:3" ht="18.75" x14ac:dyDescent="0.3">
      <c r="A381" s="86"/>
      <c r="B381" s="4"/>
      <c r="C381" s="86"/>
    </row>
    <row r="382" spans="1:3" ht="18.75" x14ac:dyDescent="0.3">
      <c r="A382" s="86"/>
      <c r="B382" s="4"/>
      <c r="C382" s="86"/>
    </row>
    <row r="383" spans="1:3" ht="18.75" x14ac:dyDescent="0.3">
      <c r="A383" s="86"/>
      <c r="B383" s="4"/>
      <c r="C383" s="86"/>
    </row>
    <row r="384" spans="1:3" ht="18.75" x14ac:dyDescent="0.3">
      <c r="A384" s="86"/>
      <c r="B384" s="4"/>
      <c r="C384" s="86"/>
    </row>
    <row r="385" spans="1:3" ht="18.75" x14ac:dyDescent="0.3">
      <c r="A385" s="86"/>
      <c r="B385" s="4"/>
      <c r="C385" s="86"/>
    </row>
    <row r="386" spans="1:3" ht="18.75" x14ac:dyDescent="0.3">
      <c r="A386" s="86"/>
      <c r="B386" s="4"/>
      <c r="C386" s="86"/>
    </row>
    <row r="387" spans="1:3" ht="18.75" x14ac:dyDescent="0.3">
      <c r="A387" s="86"/>
      <c r="B387" s="4"/>
      <c r="C387" s="86"/>
    </row>
    <row r="388" spans="1:3" ht="18.75" x14ac:dyDescent="0.3">
      <c r="A388" s="86"/>
      <c r="B388" s="4"/>
      <c r="C388" s="86"/>
    </row>
    <row r="389" spans="1:3" ht="18.75" x14ac:dyDescent="0.3">
      <c r="A389" s="86"/>
      <c r="B389" s="4"/>
      <c r="C389" s="86"/>
    </row>
    <row r="390" spans="1:3" ht="18.75" x14ac:dyDescent="0.3">
      <c r="A390" s="86"/>
      <c r="B390" s="4"/>
      <c r="C390" s="86"/>
    </row>
    <row r="391" spans="1:3" ht="18.75" x14ac:dyDescent="0.3">
      <c r="A391" s="86"/>
      <c r="B391" s="4"/>
      <c r="C391" s="86"/>
    </row>
    <row r="392" spans="1:3" ht="18.75" x14ac:dyDescent="0.3">
      <c r="A392" s="86"/>
      <c r="B392" s="4"/>
      <c r="C392" s="86"/>
    </row>
    <row r="393" spans="1:3" ht="18.75" x14ac:dyDescent="0.3">
      <c r="A393" s="86"/>
      <c r="B393" s="4"/>
      <c r="C393" s="86"/>
    </row>
    <row r="394" spans="1:3" ht="18.75" x14ac:dyDescent="0.3">
      <c r="A394" s="86"/>
      <c r="B394" s="4"/>
      <c r="C394" s="86"/>
    </row>
    <row r="395" spans="1:3" ht="18.75" x14ac:dyDescent="0.3">
      <c r="A395" s="86"/>
      <c r="B395" s="4"/>
      <c r="C395" s="86"/>
    </row>
    <row r="396" spans="1:3" ht="18.75" x14ac:dyDescent="0.3">
      <c r="A396" s="86"/>
      <c r="B396" s="4"/>
      <c r="C396" s="86"/>
    </row>
    <row r="397" spans="1:3" ht="18.75" x14ac:dyDescent="0.3">
      <c r="A397" s="86"/>
      <c r="B397" s="4"/>
      <c r="C397" s="86"/>
    </row>
    <row r="398" spans="1:3" ht="18.75" x14ac:dyDescent="0.3">
      <c r="A398" s="86"/>
      <c r="B398" s="4"/>
      <c r="C398" s="86"/>
    </row>
    <row r="399" spans="1:3" ht="18.75" x14ac:dyDescent="0.3">
      <c r="A399" s="86"/>
      <c r="B399" s="4"/>
      <c r="C399" s="86"/>
    </row>
    <row r="400" spans="1:3" ht="18.75" x14ac:dyDescent="0.3">
      <c r="A400" s="86"/>
      <c r="B400" s="4"/>
      <c r="C400" s="86"/>
    </row>
    <row r="401" spans="1:3" ht="18.75" x14ac:dyDescent="0.3">
      <c r="A401" s="86"/>
      <c r="B401" s="4"/>
      <c r="C401" s="86"/>
    </row>
    <row r="402" spans="1:3" ht="18.75" x14ac:dyDescent="0.3">
      <c r="A402" s="86"/>
      <c r="B402" s="4"/>
      <c r="C402" s="86"/>
    </row>
    <row r="403" spans="1:3" ht="18.75" x14ac:dyDescent="0.3">
      <c r="A403" s="86"/>
      <c r="B403" s="4"/>
      <c r="C403" s="86"/>
    </row>
    <row r="404" spans="1:3" ht="18.75" x14ac:dyDescent="0.3">
      <c r="A404" s="86"/>
      <c r="B404" s="4"/>
      <c r="C404" s="86"/>
    </row>
    <row r="405" spans="1:3" ht="18.75" x14ac:dyDescent="0.3">
      <c r="A405" s="86"/>
      <c r="B405" s="4"/>
      <c r="C405" s="86"/>
    </row>
    <row r="406" spans="1:3" ht="18.75" x14ac:dyDescent="0.3">
      <c r="A406" s="86"/>
      <c r="B406" s="4"/>
      <c r="C406" s="86"/>
    </row>
    <row r="407" spans="1:3" ht="18.75" x14ac:dyDescent="0.3">
      <c r="A407" s="86"/>
      <c r="B407" s="4"/>
      <c r="C407" s="86"/>
    </row>
    <row r="408" spans="1:3" ht="18.75" x14ac:dyDescent="0.3">
      <c r="A408" s="86"/>
      <c r="B408" s="4"/>
      <c r="C408" s="86"/>
    </row>
    <row r="409" spans="1:3" ht="18.75" x14ac:dyDescent="0.3">
      <c r="A409" s="86"/>
      <c r="B409" s="4"/>
      <c r="C409" s="86"/>
    </row>
    <row r="410" spans="1:3" ht="18.75" x14ac:dyDescent="0.3">
      <c r="A410" s="86"/>
      <c r="B410" s="4"/>
      <c r="C410" s="86"/>
    </row>
    <row r="411" spans="1:3" ht="18.75" x14ac:dyDescent="0.3">
      <c r="A411" s="86"/>
      <c r="B411" s="4"/>
      <c r="C411" s="86"/>
    </row>
    <row r="412" spans="1:3" ht="18.75" x14ac:dyDescent="0.3">
      <c r="A412" s="86"/>
      <c r="B412" s="4"/>
      <c r="C412" s="86"/>
    </row>
    <row r="413" spans="1:3" ht="18.75" x14ac:dyDescent="0.3">
      <c r="A413" s="86"/>
      <c r="B413" s="4"/>
      <c r="C413" s="86"/>
    </row>
    <row r="414" spans="1:3" ht="18.75" x14ac:dyDescent="0.3">
      <c r="A414" s="86"/>
      <c r="B414" s="4"/>
      <c r="C414" s="86"/>
    </row>
    <row r="415" spans="1:3" ht="18.75" x14ac:dyDescent="0.3">
      <c r="A415" s="86"/>
      <c r="B415" s="4"/>
      <c r="C415" s="86"/>
    </row>
    <row r="416" spans="1:3" ht="18.75" x14ac:dyDescent="0.3">
      <c r="A416" s="86"/>
      <c r="B416" s="4"/>
      <c r="C416" s="86"/>
    </row>
    <row r="417" spans="1:3" ht="18.75" x14ac:dyDescent="0.3">
      <c r="A417" s="86"/>
      <c r="B417" s="4"/>
      <c r="C417" s="86"/>
    </row>
    <row r="418" spans="1:3" ht="18.75" x14ac:dyDescent="0.3">
      <c r="A418" s="86"/>
      <c r="B418" s="4"/>
      <c r="C418" s="86"/>
    </row>
    <row r="419" spans="1:3" ht="18.75" x14ac:dyDescent="0.3">
      <c r="A419" s="86"/>
      <c r="B419" s="4"/>
      <c r="C419" s="86"/>
    </row>
    <row r="420" spans="1:3" ht="18.75" x14ac:dyDescent="0.3">
      <c r="A420" s="86"/>
      <c r="B420" s="4"/>
      <c r="C420" s="86"/>
    </row>
    <row r="421" spans="1:3" ht="18.75" x14ac:dyDescent="0.3">
      <c r="A421" s="86"/>
      <c r="B421" s="4"/>
      <c r="C421" s="86"/>
    </row>
    <row r="422" spans="1:3" ht="18.75" x14ac:dyDescent="0.3">
      <c r="A422" s="86"/>
      <c r="B422" s="4"/>
      <c r="C422" s="86"/>
    </row>
    <row r="423" spans="1:3" ht="18.75" x14ac:dyDescent="0.3">
      <c r="A423" s="86"/>
      <c r="B423" s="4"/>
      <c r="C423" s="86"/>
    </row>
    <row r="424" spans="1:3" ht="18.75" x14ac:dyDescent="0.3">
      <c r="A424" s="86"/>
      <c r="B424" s="4"/>
      <c r="C424" s="86"/>
    </row>
    <row r="425" spans="1:3" ht="18.75" x14ac:dyDescent="0.3">
      <c r="A425" s="86"/>
      <c r="B425" s="4"/>
      <c r="C425" s="86"/>
    </row>
    <row r="426" spans="1:3" ht="18.75" x14ac:dyDescent="0.3">
      <c r="A426" s="86"/>
      <c r="B426" s="4"/>
      <c r="C426" s="86"/>
    </row>
    <row r="427" spans="1:3" ht="18.75" x14ac:dyDescent="0.3">
      <c r="A427" s="86"/>
      <c r="B427" s="4"/>
      <c r="C427" s="86"/>
    </row>
    <row r="428" spans="1:3" ht="18.75" x14ac:dyDescent="0.3">
      <c r="A428" s="86"/>
      <c r="B428" s="4"/>
      <c r="C428" s="86"/>
    </row>
    <row r="429" spans="1:3" ht="18.75" x14ac:dyDescent="0.3">
      <c r="A429" s="86"/>
      <c r="B429" s="4"/>
      <c r="C429" s="86"/>
    </row>
    <row r="430" spans="1:3" ht="18.75" x14ac:dyDescent="0.3">
      <c r="A430" s="86"/>
      <c r="B430" s="4"/>
      <c r="C430" s="86"/>
    </row>
    <row r="431" spans="1:3" ht="18.75" x14ac:dyDescent="0.3">
      <c r="A431" s="86"/>
      <c r="B431" s="4"/>
      <c r="C431" s="86"/>
    </row>
    <row r="432" spans="1:3" ht="18.75" x14ac:dyDescent="0.3">
      <c r="A432" s="86"/>
      <c r="B432" s="4"/>
      <c r="C432" s="86"/>
    </row>
    <row r="433" spans="1:3" ht="18.75" x14ac:dyDescent="0.3">
      <c r="A433" s="86"/>
      <c r="B433" s="4"/>
      <c r="C433" s="86"/>
    </row>
    <row r="434" spans="1:3" ht="18.75" x14ac:dyDescent="0.3">
      <c r="A434" s="86"/>
      <c r="B434" s="4"/>
      <c r="C434" s="86"/>
    </row>
    <row r="435" spans="1:3" ht="18.75" x14ac:dyDescent="0.3">
      <c r="A435" s="86"/>
      <c r="B435" s="4"/>
      <c r="C435" s="86"/>
    </row>
    <row r="436" spans="1:3" ht="18.75" x14ac:dyDescent="0.3">
      <c r="A436" s="86"/>
      <c r="B436" s="4"/>
      <c r="C436" s="86"/>
    </row>
    <row r="437" spans="1:3" ht="18.75" x14ac:dyDescent="0.3">
      <c r="A437" s="86"/>
      <c r="B437" s="4"/>
      <c r="C437" s="86"/>
    </row>
    <row r="438" spans="1:3" ht="18.75" x14ac:dyDescent="0.3">
      <c r="A438" s="86"/>
      <c r="B438" s="4"/>
      <c r="C438" s="86"/>
    </row>
    <row r="439" spans="1:3" ht="18.75" x14ac:dyDescent="0.3">
      <c r="A439" s="86"/>
      <c r="B439" s="4"/>
      <c r="C439" s="86"/>
    </row>
    <row r="440" spans="1:3" ht="18.75" x14ac:dyDescent="0.3">
      <c r="A440" s="86"/>
      <c r="B440" s="4"/>
      <c r="C440" s="86"/>
    </row>
    <row r="441" spans="1:3" ht="18.75" x14ac:dyDescent="0.3">
      <c r="A441" s="86"/>
      <c r="B441" s="4"/>
      <c r="C441" s="86"/>
    </row>
    <row r="442" spans="1:3" ht="18.75" x14ac:dyDescent="0.3">
      <c r="A442" s="86"/>
      <c r="B442" s="4"/>
      <c r="C442" s="86"/>
    </row>
    <row r="443" spans="1:3" ht="18.75" x14ac:dyDescent="0.3">
      <c r="A443" s="86"/>
      <c r="B443" s="4"/>
      <c r="C443" s="86"/>
    </row>
    <row r="444" spans="1:3" ht="18.75" x14ac:dyDescent="0.3">
      <c r="A444" s="86"/>
      <c r="B444" s="4"/>
      <c r="C444" s="86"/>
    </row>
    <row r="445" spans="1:3" ht="18.75" x14ac:dyDescent="0.3">
      <c r="A445" s="86"/>
      <c r="B445" s="4"/>
      <c r="C445" s="86"/>
    </row>
    <row r="446" spans="1:3" ht="18.75" x14ac:dyDescent="0.3">
      <c r="A446" s="86"/>
      <c r="B446" s="4"/>
      <c r="C446" s="86"/>
    </row>
    <row r="447" spans="1:3" ht="18.75" x14ac:dyDescent="0.3">
      <c r="A447" s="86"/>
      <c r="B447" s="4"/>
      <c r="C447" s="86"/>
    </row>
    <row r="448" spans="1:3" ht="18.75" x14ac:dyDescent="0.3">
      <c r="A448" s="86"/>
      <c r="B448" s="4"/>
      <c r="C448" s="86"/>
    </row>
    <row r="449" spans="1:3" ht="18.75" x14ac:dyDescent="0.3">
      <c r="A449" s="86"/>
      <c r="B449" s="4"/>
      <c r="C449" s="86"/>
    </row>
    <row r="450" spans="1:3" ht="18.75" x14ac:dyDescent="0.3">
      <c r="A450" s="86"/>
      <c r="B450" s="4"/>
      <c r="C450" s="86"/>
    </row>
    <row r="451" spans="1:3" ht="18.75" x14ac:dyDescent="0.3">
      <c r="A451" s="86"/>
      <c r="B451" s="4"/>
      <c r="C451" s="86"/>
    </row>
    <row r="452" spans="1:3" ht="18.75" x14ac:dyDescent="0.3">
      <c r="A452" s="86"/>
      <c r="B452" s="4"/>
      <c r="C452" s="86"/>
    </row>
    <row r="453" spans="1:3" ht="18.75" x14ac:dyDescent="0.3">
      <c r="A453" s="86"/>
      <c r="B453" s="4"/>
      <c r="C453" s="86"/>
    </row>
    <row r="454" spans="1:3" ht="18.75" x14ac:dyDescent="0.3">
      <c r="A454" s="86"/>
      <c r="B454" s="4"/>
      <c r="C454" s="86"/>
    </row>
    <row r="455" spans="1:3" ht="18.75" x14ac:dyDescent="0.3">
      <c r="A455" s="86"/>
      <c r="B455" s="4"/>
      <c r="C455" s="86"/>
    </row>
    <row r="456" spans="1:3" ht="18.75" x14ac:dyDescent="0.3">
      <c r="A456" s="86"/>
      <c r="B456" s="4"/>
      <c r="C456" s="86"/>
    </row>
    <row r="457" spans="1:3" ht="18.75" x14ac:dyDescent="0.3">
      <c r="A457" s="86"/>
      <c r="B457" s="4"/>
      <c r="C457" s="86"/>
    </row>
    <row r="458" spans="1:3" ht="18.75" x14ac:dyDescent="0.3">
      <c r="A458" s="86"/>
      <c r="B458" s="4"/>
      <c r="C458" s="86"/>
    </row>
    <row r="459" spans="1:3" ht="18.75" x14ac:dyDescent="0.3">
      <c r="A459" s="86"/>
      <c r="B459" s="4"/>
      <c r="C459" s="86"/>
    </row>
    <row r="460" spans="1:3" ht="18.75" x14ac:dyDescent="0.3">
      <c r="A460" s="86"/>
      <c r="B460" s="4"/>
      <c r="C460" s="86"/>
    </row>
    <row r="461" spans="1:3" ht="18.75" x14ac:dyDescent="0.3">
      <c r="A461" s="86"/>
      <c r="B461" s="4"/>
      <c r="C461" s="86"/>
    </row>
    <row r="462" spans="1:3" ht="18.75" x14ac:dyDescent="0.3">
      <c r="A462" s="86"/>
      <c r="B462" s="4"/>
      <c r="C462" s="86"/>
    </row>
    <row r="463" spans="1:3" ht="18.75" x14ac:dyDescent="0.3">
      <c r="A463" s="86"/>
      <c r="B463" s="4"/>
      <c r="C463" s="86"/>
    </row>
    <row r="464" spans="1:3" ht="18.75" x14ac:dyDescent="0.3">
      <c r="A464" s="86"/>
      <c r="B464" s="4"/>
      <c r="C464" s="86"/>
    </row>
    <row r="465" spans="1:3" ht="18.75" x14ac:dyDescent="0.3">
      <c r="A465" s="86"/>
      <c r="B465" s="4"/>
      <c r="C465" s="86"/>
    </row>
    <row r="466" spans="1:3" ht="18.75" x14ac:dyDescent="0.3">
      <c r="A466" s="86"/>
      <c r="B466" s="4"/>
      <c r="C466" s="86"/>
    </row>
    <row r="467" spans="1:3" ht="18.75" x14ac:dyDescent="0.3">
      <c r="A467" s="86"/>
      <c r="B467" s="4"/>
      <c r="C467" s="86"/>
    </row>
    <row r="468" spans="1:3" ht="18.75" x14ac:dyDescent="0.3">
      <c r="A468" s="86"/>
      <c r="B468" s="4"/>
      <c r="C468" s="86"/>
    </row>
    <row r="469" spans="1:3" ht="18.75" x14ac:dyDescent="0.3">
      <c r="A469" s="86"/>
      <c r="B469" s="4"/>
      <c r="C469" s="86"/>
    </row>
    <row r="470" spans="1:3" ht="18.75" x14ac:dyDescent="0.3">
      <c r="A470" s="86"/>
      <c r="B470" s="4"/>
      <c r="C470" s="86"/>
    </row>
    <row r="471" spans="1:3" ht="18.75" x14ac:dyDescent="0.3">
      <c r="A471" s="86"/>
      <c r="B471" s="4"/>
      <c r="C471" s="86"/>
    </row>
    <row r="472" spans="1:3" ht="18.75" x14ac:dyDescent="0.3">
      <c r="A472" s="86"/>
      <c r="B472" s="4"/>
      <c r="C472" s="86"/>
    </row>
    <row r="473" spans="1:3" ht="18.75" x14ac:dyDescent="0.3">
      <c r="A473" s="86"/>
      <c r="B473" s="4"/>
      <c r="C473" s="86"/>
    </row>
    <row r="474" spans="1:3" ht="18.75" x14ac:dyDescent="0.3">
      <c r="A474" s="86"/>
      <c r="B474" s="4"/>
      <c r="C474" s="86"/>
    </row>
    <row r="475" spans="1:3" ht="18.75" x14ac:dyDescent="0.3">
      <c r="A475" s="86"/>
      <c r="B475" s="4"/>
      <c r="C475" s="86"/>
    </row>
    <row r="476" spans="1:3" ht="18.75" x14ac:dyDescent="0.3">
      <c r="A476" s="86"/>
      <c r="B476" s="4"/>
      <c r="C476" s="86"/>
    </row>
    <row r="477" spans="1:3" ht="18.75" x14ac:dyDescent="0.3">
      <c r="A477" s="86"/>
      <c r="B477" s="4"/>
      <c r="C477" s="86"/>
    </row>
    <row r="478" spans="1:3" ht="18.75" x14ac:dyDescent="0.3">
      <c r="A478" s="86"/>
      <c r="B478" s="4"/>
      <c r="C478" s="86"/>
    </row>
    <row r="479" spans="1:3" ht="18.75" x14ac:dyDescent="0.3">
      <c r="A479" s="86"/>
      <c r="B479" s="4"/>
      <c r="C479" s="86"/>
    </row>
    <row r="480" spans="1:3" ht="18.75" x14ac:dyDescent="0.3">
      <c r="A480" s="86"/>
      <c r="B480" s="4"/>
      <c r="C480" s="86"/>
    </row>
    <row r="481" spans="1:3" ht="18.75" x14ac:dyDescent="0.3">
      <c r="A481" s="86"/>
      <c r="B481" s="4"/>
      <c r="C481" s="86"/>
    </row>
    <row r="482" spans="1:3" ht="18.75" x14ac:dyDescent="0.3">
      <c r="A482" s="86"/>
      <c r="B482" s="4"/>
      <c r="C482" s="86"/>
    </row>
    <row r="483" spans="1:3" ht="18.75" x14ac:dyDescent="0.3">
      <c r="A483" s="86"/>
      <c r="B483" s="4"/>
      <c r="C483" s="86"/>
    </row>
    <row r="484" spans="1:3" ht="18.75" x14ac:dyDescent="0.3">
      <c r="A484" s="86"/>
      <c r="B484" s="4"/>
      <c r="C484" s="86"/>
    </row>
    <row r="485" spans="1:3" ht="18.75" x14ac:dyDescent="0.3">
      <c r="A485" s="86"/>
      <c r="B485" s="4"/>
      <c r="C485" s="86"/>
    </row>
    <row r="486" spans="1:3" ht="18.75" x14ac:dyDescent="0.3">
      <c r="A486" s="86"/>
      <c r="B486" s="4"/>
      <c r="C486" s="86"/>
    </row>
    <row r="487" spans="1:3" ht="18.75" x14ac:dyDescent="0.3">
      <c r="A487" s="86"/>
      <c r="B487" s="4"/>
      <c r="C487" s="86"/>
    </row>
    <row r="488" spans="1:3" ht="18.75" x14ac:dyDescent="0.3">
      <c r="A488" s="86"/>
      <c r="B488" s="4"/>
      <c r="C488" s="86"/>
    </row>
    <row r="489" spans="1:3" ht="18.75" x14ac:dyDescent="0.3">
      <c r="A489" s="86"/>
      <c r="B489" s="4"/>
      <c r="C489" s="86"/>
    </row>
    <row r="490" spans="1:3" ht="18.75" x14ac:dyDescent="0.3">
      <c r="A490" s="86"/>
      <c r="B490" s="4"/>
      <c r="C490" s="86"/>
    </row>
    <row r="491" spans="1:3" ht="18.75" x14ac:dyDescent="0.3">
      <c r="A491" s="86"/>
      <c r="B491" s="4"/>
      <c r="C491" s="86"/>
    </row>
    <row r="492" spans="1:3" ht="18.75" x14ac:dyDescent="0.3">
      <c r="A492" s="86"/>
      <c r="B492" s="4"/>
      <c r="C492" s="86"/>
    </row>
    <row r="493" spans="1:3" ht="18.75" x14ac:dyDescent="0.3">
      <c r="A493" s="86"/>
      <c r="B493" s="4"/>
      <c r="C493" s="86"/>
    </row>
    <row r="494" spans="1:3" ht="18.75" x14ac:dyDescent="0.3">
      <c r="A494" s="86"/>
      <c r="B494" s="4"/>
      <c r="C494" s="86"/>
    </row>
    <row r="495" spans="1:3" ht="18.75" x14ac:dyDescent="0.3">
      <c r="A495" s="86"/>
      <c r="B495" s="4"/>
      <c r="C495" s="86"/>
    </row>
    <row r="496" spans="1:3" ht="18.75" x14ac:dyDescent="0.3">
      <c r="A496" s="86"/>
      <c r="B496" s="4"/>
      <c r="C496" s="86"/>
    </row>
    <row r="497" spans="1:3" ht="18.75" x14ac:dyDescent="0.3">
      <c r="A497" s="86"/>
      <c r="B497" s="4"/>
      <c r="C497" s="86"/>
    </row>
    <row r="498" spans="1:3" ht="18.75" x14ac:dyDescent="0.3">
      <c r="A498" s="86"/>
      <c r="B498" s="4"/>
      <c r="C498" s="86"/>
    </row>
    <row r="499" spans="1:3" ht="18.75" x14ac:dyDescent="0.3">
      <c r="A499" s="86"/>
      <c r="B499" s="4"/>
      <c r="C499" s="86"/>
    </row>
    <row r="500" spans="1:3" ht="18.75" x14ac:dyDescent="0.3">
      <c r="A500" s="86"/>
      <c r="B500" s="4"/>
      <c r="C500" s="86"/>
    </row>
    <row r="501" spans="1:3" ht="18.75" x14ac:dyDescent="0.3">
      <c r="A501" s="86"/>
      <c r="B501" s="4"/>
      <c r="C501" s="86"/>
    </row>
    <row r="502" spans="1:3" ht="18.75" x14ac:dyDescent="0.3">
      <c r="A502" s="86"/>
      <c r="B502" s="4"/>
      <c r="C502" s="86"/>
    </row>
    <row r="503" spans="1:3" ht="18.75" x14ac:dyDescent="0.3">
      <c r="A503" s="86"/>
      <c r="B503" s="4"/>
      <c r="C503" s="86"/>
    </row>
    <row r="504" spans="1:3" ht="18.75" x14ac:dyDescent="0.3">
      <c r="A504" s="86"/>
      <c r="B504" s="4"/>
      <c r="C504" s="86"/>
    </row>
    <row r="505" spans="1:3" ht="18.75" x14ac:dyDescent="0.3">
      <c r="A505" s="86"/>
      <c r="B505" s="4"/>
      <c r="C505" s="86"/>
    </row>
    <row r="506" spans="1:3" ht="18.75" x14ac:dyDescent="0.3">
      <c r="A506" s="86"/>
      <c r="B506" s="4"/>
      <c r="C506" s="86"/>
    </row>
    <row r="507" spans="1:3" ht="18.75" x14ac:dyDescent="0.3">
      <c r="A507" s="86"/>
      <c r="B507" s="4"/>
      <c r="C507" s="86"/>
    </row>
    <row r="508" spans="1:3" ht="18.75" x14ac:dyDescent="0.3">
      <c r="A508" s="86"/>
      <c r="B508" s="4"/>
      <c r="C508" s="86"/>
    </row>
    <row r="509" spans="1:3" ht="18.75" x14ac:dyDescent="0.3">
      <c r="A509" s="86"/>
      <c r="B509" s="4"/>
      <c r="C509" s="86"/>
    </row>
    <row r="510" spans="1:3" ht="18.75" x14ac:dyDescent="0.3">
      <c r="A510" s="86"/>
      <c r="B510" s="4"/>
      <c r="C510" s="86"/>
    </row>
    <row r="511" spans="1:3" ht="18.75" x14ac:dyDescent="0.3">
      <c r="A511" s="86"/>
      <c r="B511" s="4"/>
      <c r="C511" s="86"/>
    </row>
    <row r="512" spans="1:3" ht="18.75" x14ac:dyDescent="0.3">
      <c r="A512" s="86"/>
      <c r="B512" s="4"/>
      <c r="C512" s="86"/>
    </row>
    <row r="513" spans="1:3" ht="18.75" x14ac:dyDescent="0.3">
      <c r="A513" s="86"/>
      <c r="B513" s="4"/>
      <c r="C513" s="86"/>
    </row>
    <row r="514" spans="1:3" ht="18.75" x14ac:dyDescent="0.3">
      <c r="A514" s="86"/>
      <c r="B514" s="4"/>
      <c r="C514" s="86"/>
    </row>
    <row r="515" spans="1:3" ht="18.75" x14ac:dyDescent="0.3">
      <c r="A515" s="86"/>
      <c r="B515" s="4"/>
      <c r="C515" s="86"/>
    </row>
    <row r="516" spans="1:3" ht="18.75" x14ac:dyDescent="0.3">
      <c r="A516" s="86"/>
      <c r="B516" s="4"/>
      <c r="C516" s="86"/>
    </row>
    <row r="517" spans="1:3" ht="18.75" x14ac:dyDescent="0.3">
      <c r="A517" s="86"/>
      <c r="B517" s="4"/>
      <c r="C517" s="86"/>
    </row>
    <row r="518" spans="1:3" ht="18.75" x14ac:dyDescent="0.3">
      <c r="A518" s="86"/>
      <c r="B518" s="4"/>
      <c r="C518" s="86"/>
    </row>
    <row r="519" spans="1:3" ht="18.75" x14ac:dyDescent="0.3">
      <c r="A519" s="86"/>
      <c r="B519" s="4"/>
      <c r="C519" s="86"/>
    </row>
    <row r="520" spans="1:3" ht="18.75" x14ac:dyDescent="0.3">
      <c r="A520" s="86"/>
      <c r="B520" s="4"/>
      <c r="C520" s="86"/>
    </row>
    <row r="521" spans="1:3" ht="18.75" x14ac:dyDescent="0.3">
      <c r="A521" s="86"/>
      <c r="B521" s="4"/>
      <c r="C521" s="86"/>
    </row>
    <row r="522" spans="1:3" ht="18.75" x14ac:dyDescent="0.3">
      <c r="A522" s="86"/>
      <c r="B522" s="4"/>
      <c r="C522" s="86"/>
    </row>
    <row r="523" spans="1:3" ht="18.75" x14ac:dyDescent="0.3">
      <c r="A523" s="86"/>
      <c r="B523" s="4"/>
      <c r="C523" s="86"/>
    </row>
    <row r="524" spans="1:3" ht="18.75" x14ac:dyDescent="0.3">
      <c r="A524" s="86"/>
      <c r="B524" s="4"/>
      <c r="C524" s="86"/>
    </row>
    <row r="525" spans="1:3" ht="18.75" x14ac:dyDescent="0.3">
      <c r="A525" s="86"/>
      <c r="B525" s="4"/>
      <c r="C525" s="86"/>
    </row>
    <row r="526" spans="1:3" ht="18.75" x14ac:dyDescent="0.3">
      <c r="A526" s="86"/>
      <c r="B526" s="4"/>
      <c r="C526" s="86"/>
    </row>
    <row r="527" spans="1:3" ht="18.75" x14ac:dyDescent="0.3">
      <c r="A527" s="86"/>
      <c r="B527" s="4"/>
      <c r="C527" s="86"/>
    </row>
    <row r="528" spans="1:3" ht="18.75" x14ac:dyDescent="0.3">
      <c r="A528" s="86"/>
      <c r="B528" s="4"/>
      <c r="C528" s="86"/>
    </row>
    <row r="529" spans="1:3" ht="18.75" x14ac:dyDescent="0.3">
      <c r="A529" s="86"/>
      <c r="B529" s="4"/>
      <c r="C529" s="86"/>
    </row>
    <row r="530" spans="1:3" ht="18.75" x14ac:dyDescent="0.3">
      <c r="A530" s="86"/>
      <c r="B530" s="4"/>
      <c r="C530" s="86"/>
    </row>
    <row r="531" spans="1:3" ht="18.75" x14ac:dyDescent="0.3">
      <c r="A531" s="86"/>
      <c r="B531" s="4"/>
      <c r="C531" s="86"/>
    </row>
    <row r="532" spans="1:3" ht="18.75" x14ac:dyDescent="0.3">
      <c r="A532" s="86"/>
      <c r="B532" s="4"/>
      <c r="C532" s="86"/>
    </row>
    <row r="533" spans="1:3" ht="18.75" x14ac:dyDescent="0.3">
      <c r="A533" s="86"/>
      <c r="B533" s="4"/>
      <c r="C533" s="86"/>
    </row>
    <row r="534" spans="1:3" ht="18.75" x14ac:dyDescent="0.3">
      <c r="A534" s="86"/>
      <c r="B534" s="4"/>
      <c r="C534" s="86"/>
    </row>
    <row r="535" spans="1:3" ht="18.75" x14ac:dyDescent="0.3">
      <c r="A535" s="86"/>
      <c r="B535" s="4"/>
      <c r="C535" s="86"/>
    </row>
    <row r="536" spans="1:3" ht="18.75" x14ac:dyDescent="0.3">
      <c r="A536" s="86"/>
      <c r="B536" s="4"/>
      <c r="C536" s="86"/>
    </row>
    <row r="537" spans="1:3" ht="18.75" x14ac:dyDescent="0.3">
      <c r="A537" s="86"/>
      <c r="B537" s="4"/>
      <c r="C537" s="86"/>
    </row>
    <row r="538" spans="1:3" ht="18.75" x14ac:dyDescent="0.3">
      <c r="A538" s="86"/>
      <c r="B538" s="4"/>
      <c r="C538" s="86"/>
    </row>
    <row r="539" spans="1:3" ht="18.75" x14ac:dyDescent="0.3">
      <c r="A539" s="86"/>
      <c r="B539" s="4"/>
      <c r="C539" s="86"/>
    </row>
    <row r="540" spans="1:3" ht="18.75" x14ac:dyDescent="0.3">
      <c r="A540" s="86"/>
      <c r="B540" s="4"/>
      <c r="C540" s="86"/>
    </row>
    <row r="541" spans="1:3" ht="18.75" x14ac:dyDescent="0.3">
      <c r="A541" s="86"/>
      <c r="B541" s="4"/>
      <c r="C541" s="86"/>
    </row>
    <row r="542" spans="1:3" ht="18.75" x14ac:dyDescent="0.3">
      <c r="A542" s="86"/>
      <c r="B542" s="4"/>
      <c r="C542" s="86"/>
    </row>
    <row r="543" spans="1:3" ht="18.75" x14ac:dyDescent="0.3">
      <c r="A543" s="86"/>
      <c r="B543" s="4"/>
      <c r="C543" s="86"/>
    </row>
    <row r="544" spans="1:3" ht="18.75" x14ac:dyDescent="0.3">
      <c r="A544" s="86"/>
      <c r="B544" s="4"/>
      <c r="C544" s="86"/>
    </row>
    <row r="545" spans="1:3" ht="18.75" x14ac:dyDescent="0.3">
      <c r="A545" s="86"/>
      <c r="B545" s="4"/>
      <c r="C545" s="86"/>
    </row>
    <row r="546" spans="1:3" ht="18.75" x14ac:dyDescent="0.3">
      <c r="A546" s="86"/>
      <c r="B546" s="4"/>
      <c r="C546" s="86"/>
    </row>
    <row r="547" spans="1:3" ht="18.75" x14ac:dyDescent="0.3">
      <c r="A547" s="86"/>
      <c r="B547" s="4"/>
      <c r="C547" s="86"/>
    </row>
    <row r="548" spans="1:3" ht="18.75" x14ac:dyDescent="0.3">
      <c r="A548" s="86"/>
      <c r="B548" s="4"/>
      <c r="C548" s="86"/>
    </row>
    <row r="549" spans="1:3" ht="18.75" x14ac:dyDescent="0.3">
      <c r="A549" s="86"/>
      <c r="B549" s="4"/>
      <c r="C549" s="86"/>
    </row>
    <row r="550" spans="1:3" ht="18.75" x14ac:dyDescent="0.3">
      <c r="A550" s="86"/>
      <c r="B550" s="4"/>
      <c r="C550" s="86"/>
    </row>
    <row r="551" spans="1:3" ht="18.75" x14ac:dyDescent="0.3">
      <c r="A551" s="86"/>
      <c r="B551" s="4"/>
      <c r="C551" s="86"/>
    </row>
    <row r="552" spans="1:3" ht="18.75" x14ac:dyDescent="0.3">
      <c r="A552" s="86"/>
      <c r="B552" s="4"/>
      <c r="C552" s="86"/>
    </row>
    <row r="553" spans="1:3" ht="18.75" x14ac:dyDescent="0.3">
      <c r="A553" s="86"/>
      <c r="B553" s="4"/>
      <c r="C553" s="86"/>
    </row>
    <row r="554" spans="1:3" ht="18.75" x14ac:dyDescent="0.3">
      <c r="A554" s="86"/>
      <c r="B554" s="4"/>
      <c r="C554" s="86"/>
    </row>
    <row r="555" spans="1:3" ht="18.75" x14ac:dyDescent="0.3">
      <c r="A555" s="86"/>
      <c r="B555" s="4"/>
      <c r="C555" s="86"/>
    </row>
    <row r="556" spans="1:3" ht="18.75" x14ac:dyDescent="0.3">
      <c r="A556" s="86"/>
      <c r="B556" s="4"/>
      <c r="C556" s="86"/>
    </row>
    <row r="557" spans="1:3" ht="18.75" x14ac:dyDescent="0.3">
      <c r="A557" s="86"/>
      <c r="B557" s="4"/>
      <c r="C557" s="86"/>
    </row>
    <row r="558" spans="1:3" ht="18.75" x14ac:dyDescent="0.3">
      <c r="A558" s="86"/>
      <c r="B558" s="4"/>
      <c r="C558" s="86"/>
    </row>
    <row r="559" spans="1:3" ht="18.75" x14ac:dyDescent="0.3">
      <c r="A559" s="86"/>
      <c r="B559" s="4"/>
      <c r="C559" s="86"/>
    </row>
    <row r="560" spans="1:3" ht="18.75" x14ac:dyDescent="0.3">
      <c r="A560" s="86"/>
      <c r="B560" s="4"/>
      <c r="C560" s="86"/>
    </row>
    <row r="561" spans="1:3" ht="18.75" x14ac:dyDescent="0.3">
      <c r="A561" s="86"/>
      <c r="B561" s="4"/>
      <c r="C561" s="86"/>
    </row>
    <row r="562" spans="1:3" ht="18.75" x14ac:dyDescent="0.3">
      <c r="A562" s="86"/>
      <c r="B562" s="4"/>
      <c r="C562" s="86"/>
    </row>
    <row r="563" spans="1:3" ht="18.75" x14ac:dyDescent="0.3">
      <c r="A563" s="86"/>
      <c r="B563" s="4"/>
      <c r="C563" s="86"/>
    </row>
    <row r="564" spans="1:3" ht="18.75" x14ac:dyDescent="0.3">
      <c r="A564" s="86"/>
      <c r="B564" s="4"/>
      <c r="C564" s="86"/>
    </row>
    <row r="565" spans="1:3" ht="18.75" x14ac:dyDescent="0.3">
      <c r="A565" s="86"/>
      <c r="B565" s="4"/>
      <c r="C565" s="86"/>
    </row>
    <row r="566" spans="1:3" ht="18.75" x14ac:dyDescent="0.3">
      <c r="A566" s="86"/>
      <c r="B566" s="4"/>
      <c r="C566" s="86"/>
    </row>
    <row r="567" spans="1:3" ht="18.75" x14ac:dyDescent="0.3">
      <c r="A567" s="86"/>
      <c r="B567" s="4"/>
      <c r="C567" s="86"/>
    </row>
    <row r="568" spans="1:3" ht="18.75" x14ac:dyDescent="0.3">
      <c r="A568" s="86"/>
      <c r="B568" s="4"/>
      <c r="C568" s="86"/>
    </row>
    <row r="569" spans="1:3" ht="18.75" x14ac:dyDescent="0.3">
      <c r="A569" s="86"/>
      <c r="B569" s="4"/>
      <c r="C569" s="86"/>
    </row>
    <row r="570" spans="1:3" ht="18.75" x14ac:dyDescent="0.3">
      <c r="A570" s="86"/>
      <c r="B570" s="4"/>
      <c r="C570" s="86"/>
    </row>
    <row r="571" spans="1:3" ht="18.75" x14ac:dyDescent="0.3">
      <c r="A571" s="86"/>
      <c r="B571" s="4"/>
      <c r="C571" s="86"/>
    </row>
    <row r="572" spans="1:3" ht="18.75" x14ac:dyDescent="0.3">
      <c r="A572" s="86"/>
      <c r="B572" s="4"/>
      <c r="C572" s="86"/>
    </row>
    <row r="573" spans="1:3" ht="18.75" x14ac:dyDescent="0.3">
      <c r="A573" s="86"/>
      <c r="B573" s="4"/>
      <c r="C573" s="86"/>
    </row>
    <row r="574" spans="1:3" ht="18.75" x14ac:dyDescent="0.3">
      <c r="A574" s="86"/>
      <c r="B574" s="4"/>
      <c r="C574" s="86"/>
    </row>
    <row r="575" spans="1:3" ht="18.75" x14ac:dyDescent="0.3">
      <c r="A575" s="86"/>
      <c r="B575" s="4"/>
      <c r="C575" s="86"/>
    </row>
    <row r="576" spans="1:3" ht="18.75" x14ac:dyDescent="0.3">
      <c r="A576" s="86"/>
      <c r="B576" s="4"/>
      <c r="C576" s="86"/>
    </row>
    <row r="577" spans="1:3" ht="18.75" x14ac:dyDescent="0.3">
      <c r="A577" s="86"/>
      <c r="B577" s="4"/>
      <c r="C577" s="86"/>
    </row>
    <row r="578" spans="1:3" ht="18.75" x14ac:dyDescent="0.3">
      <c r="A578" s="86"/>
      <c r="B578" s="4"/>
      <c r="C578" s="86"/>
    </row>
    <row r="579" spans="1:3" ht="18.75" x14ac:dyDescent="0.3">
      <c r="A579" s="86"/>
      <c r="B579" s="4"/>
      <c r="C579" s="86"/>
    </row>
    <row r="580" spans="1:3" ht="18.75" x14ac:dyDescent="0.3">
      <c r="A580" s="86"/>
      <c r="B580" s="4"/>
      <c r="C580" s="86"/>
    </row>
    <row r="581" spans="1:3" ht="18.75" x14ac:dyDescent="0.3">
      <c r="A581" s="86"/>
      <c r="B581" s="4"/>
      <c r="C581" s="86"/>
    </row>
    <row r="582" spans="1:3" ht="18.75" x14ac:dyDescent="0.3">
      <c r="A582" s="86"/>
      <c r="B582" s="4"/>
      <c r="C582" s="86"/>
    </row>
    <row r="583" spans="1:3" ht="18.75" x14ac:dyDescent="0.3">
      <c r="A583" s="86"/>
      <c r="B583" s="4"/>
      <c r="C583" s="86"/>
    </row>
    <row r="584" spans="1:3" ht="18.75" x14ac:dyDescent="0.3">
      <c r="A584" s="86"/>
      <c r="B584" s="4"/>
      <c r="C584" s="86"/>
    </row>
    <row r="585" spans="1:3" ht="18.75" x14ac:dyDescent="0.3">
      <c r="A585" s="86"/>
      <c r="B585" s="4"/>
      <c r="C585" s="86"/>
    </row>
    <row r="586" spans="1:3" ht="18.75" x14ac:dyDescent="0.3">
      <c r="A586" s="86"/>
      <c r="B586" s="4"/>
      <c r="C586" s="86"/>
    </row>
    <row r="587" spans="1:3" ht="18.75" x14ac:dyDescent="0.3">
      <c r="A587" s="86"/>
      <c r="B587" s="4"/>
      <c r="C587" s="86"/>
    </row>
    <row r="588" spans="1:3" ht="18.75" x14ac:dyDescent="0.3">
      <c r="A588" s="86"/>
      <c r="B588" s="4"/>
      <c r="C588" s="86"/>
    </row>
    <row r="589" spans="1:3" ht="18.75" x14ac:dyDescent="0.3">
      <c r="A589" s="86"/>
      <c r="B589" s="4"/>
      <c r="C589" s="86"/>
    </row>
    <row r="590" spans="1:3" ht="18.75" x14ac:dyDescent="0.3">
      <c r="A590" s="86"/>
      <c r="B590" s="4"/>
      <c r="C590" s="86"/>
    </row>
    <row r="591" spans="1:3" ht="18.75" x14ac:dyDescent="0.3">
      <c r="A591" s="86"/>
      <c r="B591" s="4"/>
      <c r="C591" s="86"/>
    </row>
    <row r="592" spans="1:3" ht="18.75" x14ac:dyDescent="0.3">
      <c r="A592" s="86"/>
      <c r="B592" s="4"/>
      <c r="C592" s="86"/>
    </row>
    <row r="593" spans="1:3" ht="18.75" x14ac:dyDescent="0.3">
      <c r="A593" s="86"/>
      <c r="B593" s="4"/>
      <c r="C593" s="86"/>
    </row>
    <row r="594" spans="1:3" ht="18.75" x14ac:dyDescent="0.3">
      <c r="A594" s="86"/>
      <c r="B594" s="4"/>
      <c r="C594" s="86"/>
    </row>
    <row r="595" spans="1:3" ht="18.75" x14ac:dyDescent="0.3">
      <c r="A595" s="86"/>
      <c r="B595" s="4"/>
      <c r="C595" s="86"/>
    </row>
    <row r="596" spans="1:3" ht="18.75" x14ac:dyDescent="0.3">
      <c r="A596" s="86"/>
      <c r="B596" s="4"/>
      <c r="C596" s="86"/>
    </row>
    <row r="597" spans="1:3" ht="18.75" x14ac:dyDescent="0.3">
      <c r="A597" s="86"/>
      <c r="B597" s="4"/>
      <c r="C597" s="86"/>
    </row>
    <row r="598" spans="1:3" ht="18.75" x14ac:dyDescent="0.3">
      <c r="A598" s="86"/>
      <c r="B598" s="4"/>
      <c r="C598" s="86"/>
    </row>
    <row r="599" spans="1:3" ht="18.75" x14ac:dyDescent="0.3">
      <c r="A599" s="86"/>
      <c r="B599" s="4"/>
      <c r="C599" s="86"/>
    </row>
    <row r="600" spans="1:3" ht="18.75" x14ac:dyDescent="0.3">
      <c r="A600" s="86"/>
      <c r="B600" s="4"/>
      <c r="C600" s="86"/>
    </row>
    <row r="601" spans="1:3" ht="18.75" x14ac:dyDescent="0.3">
      <c r="A601" s="86"/>
      <c r="B601" s="4"/>
      <c r="C601" s="86"/>
    </row>
    <row r="602" spans="1:3" ht="18.75" x14ac:dyDescent="0.3">
      <c r="A602" s="86"/>
      <c r="B602" s="4"/>
      <c r="C602" s="86"/>
    </row>
    <row r="603" spans="1:3" ht="18.75" x14ac:dyDescent="0.3">
      <c r="A603" s="86"/>
      <c r="B603" s="4"/>
      <c r="C603" s="86"/>
    </row>
    <row r="604" spans="1:3" ht="18.75" x14ac:dyDescent="0.3">
      <c r="A604" s="86"/>
      <c r="B604" s="4"/>
      <c r="C604" s="86"/>
    </row>
    <row r="605" spans="1:3" ht="18.75" x14ac:dyDescent="0.3">
      <c r="A605" s="86"/>
      <c r="B605" s="4"/>
      <c r="C605" s="86"/>
    </row>
    <row r="606" spans="1:3" ht="18.75" x14ac:dyDescent="0.3">
      <c r="A606" s="86"/>
      <c r="B606" s="4"/>
      <c r="C606" s="86"/>
    </row>
    <row r="607" spans="1:3" ht="18.75" x14ac:dyDescent="0.3">
      <c r="A607" s="86"/>
      <c r="B607" s="4"/>
      <c r="C607" s="86"/>
    </row>
    <row r="608" spans="1:3" ht="18.75" x14ac:dyDescent="0.3">
      <c r="A608" s="86"/>
      <c r="B608" s="4"/>
      <c r="C608" s="86"/>
    </row>
    <row r="609" spans="1:3" ht="18.75" x14ac:dyDescent="0.3">
      <c r="A609" s="86"/>
      <c r="B609" s="4"/>
      <c r="C609" s="86"/>
    </row>
    <row r="610" spans="1:3" ht="18.75" x14ac:dyDescent="0.3">
      <c r="A610" s="86"/>
      <c r="B610" s="4"/>
      <c r="C610" s="86"/>
    </row>
    <row r="611" spans="1:3" ht="18.75" x14ac:dyDescent="0.3">
      <c r="A611" s="86"/>
      <c r="B611" s="4"/>
      <c r="C611" s="86"/>
    </row>
    <row r="612" spans="1:3" ht="18.75" x14ac:dyDescent="0.3">
      <c r="A612" s="86"/>
      <c r="B612" s="4"/>
      <c r="C612" s="86"/>
    </row>
    <row r="613" spans="1:3" ht="18.75" x14ac:dyDescent="0.3">
      <c r="A613" s="86"/>
      <c r="B613" s="4"/>
      <c r="C613" s="86"/>
    </row>
    <row r="614" spans="1:3" ht="18.75" x14ac:dyDescent="0.3">
      <c r="A614" s="86"/>
      <c r="B614" s="4"/>
      <c r="C614" s="86"/>
    </row>
    <row r="615" spans="1:3" ht="18.75" x14ac:dyDescent="0.3">
      <c r="A615" s="86"/>
      <c r="B615" s="4"/>
      <c r="C615" s="86"/>
    </row>
    <row r="616" spans="1:3" ht="18.75" x14ac:dyDescent="0.3">
      <c r="A616" s="86"/>
      <c r="B616" s="4"/>
      <c r="C616" s="86"/>
    </row>
    <row r="617" spans="1:3" ht="18.75" x14ac:dyDescent="0.3">
      <c r="A617" s="86"/>
      <c r="B617" s="4"/>
      <c r="C617" s="86"/>
    </row>
    <row r="618" spans="1:3" ht="18.75" x14ac:dyDescent="0.3">
      <c r="A618" s="86"/>
      <c r="B618" s="4"/>
      <c r="C618" s="86"/>
    </row>
    <row r="619" spans="1:3" ht="18.75" x14ac:dyDescent="0.3">
      <c r="A619" s="86"/>
      <c r="B619" s="4"/>
      <c r="C619" s="86"/>
    </row>
    <row r="620" spans="1:3" ht="18.75" x14ac:dyDescent="0.3">
      <c r="A620" s="86"/>
      <c r="B620" s="4"/>
      <c r="C620" s="86"/>
    </row>
    <row r="621" spans="1:3" ht="18.75" x14ac:dyDescent="0.3">
      <c r="A621" s="86"/>
      <c r="B621" s="4"/>
      <c r="C621" s="86"/>
    </row>
    <row r="622" spans="1:3" ht="18.75" x14ac:dyDescent="0.3">
      <c r="A622" s="86"/>
      <c r="B622" s="4"/>
      <c r="C622" s="86"/>
    </row>
    <row r="623" spans="1:3" ht="18.75" x14ac:dyDescent="0.3">
      <c r="A623" s="86"/>
      <c r="B623" s="4"/>
      <c r="C623" s="86"/>
    </row>
    <row r="624" spans="1:3" ht="18.75" x14ac:dyDescent="0.3">
      <c r="A624" s="86"/>
      <c r="B624" s="4"/>
      <c r="C624" s="86"/>
    </row>
    <row r="625" spans="1:3" ht="18.75" x14ac:dyDescent="0.3">
      <c r="A625" s="86"/>
      <c r="B625" s="4"/>
      <c r="C625" s="86"/>
    </row>
    <row r="626" spans="1:3" ht="18.75" x14ac:dyDescent="0.3">
      <c r="A626" s="86"/>
      <c r="B626" s="4"/>
      <c r="C626" s="86"/>
    </row>
    <row r="627" spans="1:3" ht="18.75" x14ac:dyDescent="0.3">
      <c r="A627" s="86"/>
      <c r="B627" s="4"/>
      <c r="C627" s="86"/>
    </row>
    <row r="628" spans="1:3" ht="18.75" x14ac:dyDescent="0.3">
      <c r="A628" s="86"/>
      <c r="B628" s="4"/>
      <c r="C628" s="86"/>
    </row>
    <row r="629" spans="1:3" ht="18.75" x14ac:dyDescent="0.3">
      <c r="A629" s="86"/>
      <c r="B629" s="4"/>
      <c r="C629" s="86"/>
    </row>
    <row r="630" spans="1:3" ht="18.75" x14ac:dyDescent="0.3">
      <c r="A630" s="86"/>
      <c r="B630" s="4"/>
      <c r="C630" s="86"/>
    </row>
    <row r="631" spans="1:3" ht="18.75" x14ac:dyDescent="0.3">
      <c r="A631" s="86"/>
      <c r="B631" s="4"/>
      <c r="C631" s="86"/>
    </row>
    <row r="632" spans="1:3" ht="18.75" x14ac:dyDescent="0.3">
      <c r="A632" s="86"/>
      <c r="B632" s="4"/>
      <c r="C632" s="86"/>
    </row>
    <row r="633" spans="1:3" ht="18.75" x14ac:dyDescent="0.3">
      <c r="A633" s="86"/>
      <c r="B633" s="4"/>
      <c r="C633" s="86"/>
    </row>
    <row r="634" spans="1:3" ht="18.75" x14ac:dyDescent="0.3">
      <c r="A634" s="86"/>
      <c r="B634" s="4"/>
      <c r="C634" s="86"/>
    </row>
    <row r="635" spans="1:3" ht="18.75" x14ac:dyDescent="0.3">
      <c r="A635" s="86"/>
      <c r="B635" s="4"/>
      <c r="C635" s="86"/>
    </row>
    <row r="636" spans="1:3" ht="18.75" x14ac:dyDescent="0.3">
      <c r="A636" s="86"/>
      <c r="B636" s="4"/>
      <c r="C636" s="86"/>
    </row>
    <row r="637" spans="1:3" ht="18.75" x14ac:dyDescent="0.3">
      <c r="A637" s="86"/>
      <c r="B637" s="4"/>
      <c r="C637" s="86"/>
    </row>
    <row r="638" spans="1:3" ht="18.75" x14ac:dyDescent="0.3">
      <c r="A638" s="86"/>
      <c r="B638" s="4"/>
      <c r="C638" s="86"/>
    </row>
    <row r="639" spans="1:3" ht="18.75" x14ac:dyDescent="0.3">
      <c r="A639" s="86"/>
      <c r="B639" s="4"/>
      <c r="C639" s="86"/>
    </row>
    <row r="640" spans="1:3" ht="18.75" x14ac:dyDescent="0.3">
      <c r="A640" s="86"/>
      <c r="B640" s="4"/>
      <c r="C640" s="86"/>
    </row>
    <row r="641" spans="1:3" ht="18.75" x14ac:dyDescent="0.3">
      <c r="A641" s="86"/>
      <c r="B641" s="4"/>
      <c r="C641" s="86"/>
    </row>
    <row r="642" spans="1:3" ht="18.75" x14ac:dyDescent="0.3">
      <c r="A642" s="86"/>
      <c r="B642" s="4"/>
      <c r="C642" s="86"/>
    </row>
    <row r="643" spans="1:3" ht="18.75" x14ac:dyDescent="0.3">
      <c r="A643" s="86"/>
      <c r="B643" s="4"/>
      <c r="C643" s="86"/>
    </row>
    <row r="644" spans="1:3" ht="18.75" x14ac:dyDescent="0.3">
      <c r="A644" s="86"/>
      <c r="B644" s="4"/>
      <c r="C644" s="86"/>
    </row>
    <row r="645" spans="1:3" ht="18.75" x14ac:dyDescent="0.3">
      <c r="A645" s="86"/>
      <c r="B645" s="4"/>
      <c r="C645" s="86"/>
    </row>
    <row r="646" spans="1:3" ht="18.75" x14ac:dyDescent="0.3">
      <c r="A646" s="86"/>
      <c r="B646" s="4"/>
      <c r="C646" s="86"/>
    </row>
    <row r="647" spans="1:3" ht="18.75" x14ac:dyDescent="0.3">
      <c r="A647" s="86"/>
      <c r="B647" s="4"/>
      <c r="C647" s="86"/>
    </row>
    <row r="648" spans="1:3" ht="18.75" x14ac:dyDescent="0.3">
      <c r="A648" s="86"/>
      <c r="B648" s="4"/>
      <c r="C648" s="86"/>
    </row>
    <row r="649" spans="1:3" ht="18.75" x14ac:dyDescent="0.3">
      <c r="A649" s="86"/>
      <c r="B649" s="4"/>
      <c r="C649" s="86"/>
    </row>
    <row r="650" spans="1:3" ht="18.75" x14ac:dyDescent="0.3">
      <c r="A650" s="86"/>
      <c r="B650" s="4"/>
      <c r="C650" s="86"/>
    </row>
    <row r="651" spans="1:3" ht="18.75" x14ac:dyDescent="0.3">
      <c r="A651" s="86"/>
      <c r="B651" s="4"/>
      <c r="C651" s="86"/>
    </row>
    <row r="652" spans="1:3" ht="18.75" x14ac:dyDescent="0.3">
      <c r="A652" s="86"/>
      <c r="B652" s="4"/>
      <c r="C652" s="86"/>
    </row>
    <row r="653" spans="1:3" ht="18.75" x14ac:dyDescent="0.3">
      <c r="A653" s="86"/>
      <c r="B653" s="4"/>
      <c r="C653" s="86"/>
    </row>
    <row r="654" spans="1:3" ht="18.75" x14ac:dyDescent="0.3">
      <c r="A654" s="86"/>
      <c r="B654" s="4"/>
      <c r="C654" s="86"/>
    </row>
    <row r="655" spans="1:3" ht="18.75" x14ac:dyDescent="0.3">
      <c r="A655" s="86"/>
      <c r="B655" s="4"/>
      <c r="C655" s="86"/>
    </row>
    <row r="656" spans="1:3" ht="18.75" x14ac:dyDescent="0.3">
      <c r="A656" s="86"/>
      <c r="B656" s="4"/>
      <c r="C656" s="86"/>
    </row>
    <row r="657" spans="1:3" ht="18.75" x14ac:dyDescent="0.3">
      <c r="A657" s="86"/>
      <c r="B657" s="4"/>
      <c r="C657" s="86"/>
    </row>
    <row r="658" spans="1:3" ht="18.75" x14ac:dyDescent="0.3">
      <c r="A658" s="86"/>
      <c r="B658" s="4"/>
      <c r="C658" s="86"/>
    </row>
    <row r="659" spans="1:3" ht="18.75" x14ac:dyDescent="0.3">
      <c r="A659" s="86"/>
      <c r="B659" s="4"/>
      <c r="C659" s="86"/>
    </row>
    <row r="660" spans="1:3" ht="18.75" x14ac:dyDescent="0.3">
      <c r="A660" s="86"/>
      <c r="B660" s="4"/>
      <c r="C660" s="86"/>
    </row>
    <row r="661" spans="1:3" ht="18.75" x14ac:dyDescent="0.3">
      <c r="A661" s="86"/>
      <c r="B661" s="4"/>
      <c r="C661" s="86"/>
    </row>
    <row r="662" spans="1:3" ht="18.75" x14ac:dyDescent="0.3">
      <c r="A662" s="86"/>
      <c r="B662" s="4"/>
      <c r="C662" s="86"/>
    </row>
    <row r="663" spans="1:3" ht="18.75" x14ac:dyDescent="0.3">
      <c r="A663" s="86"/>
      <c r="B663" s="4"/>
      <c r="C663" s="86"/>
    </row>
    <row r="664" spans="1:3" ht="18.75" x14ac:dyDescent="0.3">
      <c r="A664" s="86"/>
      <c r="B664" s="4"/>
      <c r="C664" s="86"/>
    </row>
    <row r="665" spans="1:3" ht="18.75" x14ac:dyDescent="0.3">
      <c r="A665" s="86"/>
      <c r="B665" s="4"/>
      <c r="C665" s="86"/>
    </row>
    <row r="666" spans="1:3" ht="18.75" x14ac:dyDescent="0.3">
      <c r="A666" s="86"/>
      <c r="B666" s="4"/>
      <c r="C666" s="86"/>
    </row>
    <row r="667" spans="1:3" ht="18.75" x14ac:dyDescent="0.3">
      <c r="A667" s="86"/>
      <c r="B667" s="4"/>
      <c r="C667" s="86"/>
    </row>
    <row r="668" spans="1:3" ht="18.75" x14ac:dyDescent="0.3">
      <c r="A668" s="86"/>
      <c r="B668" s="4"/>
      <c r="C668" s="86"/>
    </row>
    <row r="669" spans="1:3" ht="18.75" x14ac:dyDescent="0.3">
      <c r="A669" s="86"/>
      <c r="B669" s="4"/>
      <c r="C669" s="86"/>
    </row>
    <row r="670" spans="1:3" ht="18.75" x14ac:dyDescent="0.3">
      <c r="A670" s="86"/>
      <c r="B670" s="4"/>
      <c r="C670" s="86"/>
    </row>
    <row r="671" spans="1:3" ht="18.75" x14ac:dyDescent="0.3">
      <c r="A671" s="86"/>
      <c r="B671" s="4"/>
      <c r="C671" s="86"/>
    </row>
    <row r="672" spans="1:3" ht="18.75" x14ac:dyDescent="0.3">
      <c r="A672" s="86"/>
      <c r="B672" s="4"/>
      <c r="C672" s="86"/>
    </row>
    <row r="673" spans="1:3" ht="18.75" x14ac:dyDescent="0.3">
      <c r="A673" s="86"/>
      <c r="B673" s="4"/>
      <c r="C673" s="86"/>
    </row>
    <row r="674" spans="1:3" ht="18.75" x14ac:dyDescent="0.3">
      <c r="A674" s="86"/>
      <c r="B674" s="4"/>
      <c r="C674" s="86"/>
    </row>
    <row r="675" spans="1:3" ht="18.75" x14ac:dyDescent="0.3">
      <c r="A675" s="86"/>
      <c r="B675" s="4"/>
      <c r="C675" s="86"/>
    </row>
    <row r="676" spans="1:3" ht="18.75" x14ac:dyDescent="0.3">
      <c r="A676" s="86"/>
      <c r="B676" s="4"/>
      <c r="C676" s="86"/>
    </row>
    <row r="677" spans="1:3" ht="18.75" x14ac:dyDescent="0.3">
      <c r="A677" s="86"/>
      <c r="B677" s="4"/>
      <c r="C677" s="86"/>
    </row>
    <row r="678" spans="1:3" ht="18.75" x14ac:dyDescent="0.3">
      <c r="A678" s="86"/>
      <c r="B678" s="4"/>
      <c r="C678" s="86"/>
    </row>
    <row r="679" spans="1:3" ht="18.75" x14ac:dyDescent="0.3">
      <c r="A679" s="86"/>
      <c r="B679" s="4"/>
      <c r="C679" s="86"/>
    </row>
    <row r="680" spans="1:3" ht="18.75" x14ac:dyDescent="0.3">
      <c r="A680" s="86"/>
      <c r="B680" s="4"/>
      <c r="C680" s="86"/>
    </row>
    <row r="681" spans="1:3" ht="18.75" x14ac:dyDescent="0.3">
      <c r="A681" s="86"/>
      <c r="B681" s="4"/>
      <c r="C681" s="86"/>
    </row>
    <row r="682" spans="1:3" ht="18.75" x14ac:dyDescent="0.3">
      <c r="A682" s="86"/>
      <c r="B682" s="4"/>
      <c r="C682" s="86"/>
    </row>
    <row r="683" spans="1:3" ht="18.75" x14ac:dyDescent="0.3">
      <c r="A683" s="86"/>
      <c r="B683" s="4"/>
      <c r="C683" s="86"/>
    </row>
    <row r="684" spans="1:3" ht="18.75" x14ac:dyDescent="0.3">
      <c r="A684" s="86"/>
      <c r="B684" s="4"/>
      <c r="C684" s="86"/>
    </row>
    <row r="685" spans="1:3" ht="18.75" x14ac:dyDescent="0.3">
      <c r="A685" s="86"/>
      <c r="B685" s="4"/>
      <c r="C685" s="86"/>
    </row>
    <row r="686" spans="1:3" ht="18.75" x14ac:dyDescent="0.3">
      <c r="A686" s="86"/>
      <c r="B686" s="4"/>
      <c r="C686" s="86"/>
    </row>
    <row r="687" spans="1:3" ht="18.75" x14ac:dyDescent="0.3">
      <c r="A687" s="86"/>
      <c r="B687" s="4"/>
      <c r="C687" s="86"/>
    </row>
    <row r="688" spans="1:3" ht="18.75" x14ac:dyDescent="0.3">
      <c r="A688" s="86"/>
      <c r="B688" s="4"/>
      <c r="C688" s="86"/>
    </row>
    <row r="689" spans="1:3" ht="18.75" x14ac:dyDescent="0.3">
      <c r="A689" s="86"/>
      <c r="B689" s="4"/>
      <c r="C689" s="86"/>
    </row>
    <row r="690" spans="1:3" ht="18.75" x14ac:dyDescent="0.3">
      <c r="A690" s="86"/>
      <c r="B690" s="4"/>
      <c r="C690" s="86"/>
    </row>
    <row r="691" spans="1:3" ht="18.75" x14ac:dyDescent="0.3">
      <c r="A691" s="86"/>
      <c r="B691" s="4"/>
      <c r="C691" s="86"/>
    </row>
    <row r="692" spans="1:3" ht="18.75" x14ac:dyDescent="0.3">
      <c r="A692" s="86"/>
      <c r="B692" s="4"/>
      <c r="C692" s="86"/>
    </row>
    <row r="693" spans="1:3" ht="18.75" x14ac:dyDescent="0.3">
      <c r="A693" s="86"/>
      <c r="B693" s="4"/>
      <c r="C693" s="86"/>
    </row>
    <row r="694" spans="1:3" ht="18.75" x14ac:dyDescent="0.3">
      <c r="A694" s="86"/>
      <c r="B694" s="4"/>
      <c r="C694" s="86"/>
    </row>
    <row r="695" spans="1:3" ht="18.75" x14ac:dyDescent="0.3">
      <c r="A695" s="86"/>
      <c r="B695" s="4"/>
      <c r="C695" s="86"/>
    </row>
    <row r="696" spans="1:3" ht="18.75" x14ac:dyDescent="0.3">
      <c r="A696" s="86"/>
      <c r="B696" s="4"/>
      <c r="C696" s="86"/>
    </row>
    <row r="697" spans="1:3" ht="18.75" x14ac:dyDescent="0.3">
      <c r="A697" s="86"/>
      <c r="B697" s="4"/>
      <c r="C697" s="86"/>
    </row>
    <row r="698" spans="1:3" ht="18.75" x14ac:dyDescent="0.3">
      <c r="A698" s="86"/>
      <c r="B698" s="4"/>
      <c r="C698" s="86"/>
    </row>
    <row r="699" spans="1:3" ht="18.75" x14ac:dyDescent="0.3">
      <c r="A699" s="86"/>
      <c r="B699" s="4"/>
      <c r="C699" s="86"/>
    </row>
    <row r="700" spans="1:3" ht="18.75" x14ac:dyDescent="0.3">
      <c r="A700" s="86"/>
      <c r="B700" s="4"/>
      <c r="C700" s="86"/>
    </row>
    <row r="701" spans="1:3" ht="18.75" x14ac:dyDescent="0.3">
      <c r="A701" s="86"/>
      <c r="B701" s="4"/>
      <c r="C701" s="86"/>
    </row>
    <row r="702" spans="1:3" ht="18.75" x14ac:dyDescent="0.3">
      <c r="A702" s="86"/>
      <c r="B702" s="4"/>
      <c r="C702" s="86"/>
    </row>
    <row r="703" spans="1:3" ht="18.75" x14ac:dyDescent="0.3">
      <c r="A703" s="86"/>
      <c r="B703" s="4"/>
      <c r="C703" s="86"/>
    </row>
    <row r="704" spans="1:3" ht="18.75" x14ac:dyDescent="0.3">
      <c r="A704" s="86"/>
      <c r="B704" s="4"/>
      <c r="C704" s="86"/>
    </row>
    <row r="705" spans="1:3" ht="18.75" x14ac:dyDescent="0.3">
      <c r="A705" s="86"/>
      <c r="B705" s="4"/>
      <c r="C705" s="86"/>
    </row>
    <row r="706" spans="1:3" ht="18.75" x14ac:dyDescent="0.3">
      <c r="A706" s="86"/>
      <c r="B706" s="4"/>
      <c r="C706" s="86"/>
    </row>
    <row r="707" spans="1:3" ht="18.75" x14ac:dyDescent="0.3">
      <c r="A707" s="86"/>
      <c r="B707" s="4"/>
      <c r="C707" s="86"/>
    </row>
    <row r="708" spans="1:3" ht="18.75" x14ac:dyDescent="0.3">
      <c r="A708" s="86"/>
      <c r="B708" s="4"/>
      <c r="C708" s="86"/>
    </row>
    <row r="709" spans="1:3" ht="18.75" x14ac:dyDescent="0.3">
      <c r="A709" s="86"/>
      <c r="B709" s="4"/>
      <c r="C709" s="86"/>
    </row>
    <row r="710" spans="1:3" ht="18.75" x14ac:dyDescent="0.3">
      <c r="A710" s="86"/>
      <c r="B710" s="4"/>
      <c r="C710" s="86"/>
    </row>
    <row r="711" spans="1:3" ht="18.75" x14ac:dyDescent="0.3">
      <c r="A711" s="86"/>
      <c r="B711" s="4"/>
      <c r="C711" s="86"/>
    </row>
    <row r="712" spans="1:3" ht="18.75" x14ac:dyDescent="0.3">
      <c r="A712" s="86"/>
      <c r="B712" s="4"/>
      <c r="C712" s="86"/>
    </row>
    <row r="713" spans="1:3" ht="18.75" x14ac:dyDescent="0.3">
      <c r="A713" s="86"/>
      <c r="B713" s="4"/>
      <c r="C713" s="86"/>
    </row>
    <row r="714" spans="1:3" ht="18.75" x14ac:dyDescent="0.3">
      <c r="A714" s="86"/>
      <c r="B714" s="4"/>
      <c r="C714" s="86"/>
    </row>
    <row r="715" spans="1:3" ht="18.75" x14ac:dyDescent="0.3">
      <c r="A715" s="86"/>
      <c r="B715" s="4"/>
      <c r="C715" s="86"/>
    </row>
    <row r="716" spans="1:3" ht="18.75" x14ac:dyDescent="0.3">
      <c r="A716" s="86"/>
      <c r="B716" s="4"/>
      <c r="C716" s="86"/>
    </row>
    <row r="717" spans="1:3" ht="18.75" x14ac:dyDescent="0.3">
      <c r="A717" s="86"/>
      <c r="B717" s="4"/>
      <c r="C717" s="86"/>
    </row>
    <row r="718" spans="1:3" ht="18.75" x14ac:dyDescent="0.3">
      <c r="A718" s="86"/>
      <c r="B718" s="4"/>
      <c r="C718" s="86"/>
    </row>
    <row r="719" spans="1:3" ht="18.75" x14ac:dyDescent="0.3">
      <c r="A719" s="86"/>
      <c r="B719" s="4"/>
      <c r="C719" s="86"/>
    </row>
    <row r="720" spans="1:3" ht="18.75" x14ac:dyDescent="0.3">
      <c r="A720" s="86"/>
      <c r="B720" s="4"/>
      <c r="C720" s="86"/>
    </row>
    <row r="721" spans="1:3" ht="18.75" x14ac:dyDescent="0.3">
      <c r="A721" s="86"/>
      <c r="B721" s="4"/>
      <c r="C721" s="86"/>
    </row>
    <row r="722" spans="1:3" ht="18.75" x14ac:dyDescent="0.3">
      <c r="A722" s="86"/>
      <c r="B722" s="4"/>
      <c r="C722" s="86"/>
    </row>
    <row r="723" spans="1:3" ht="18.75" x14ac:dyDescent="0.3">
      <c r="A723" s="86"/>
      <c r="B723" s="4"/>
      <c r="C723" s="86"/>
    </row>
    <row r="724" spans="1:3" ht="18.75" x14ac:dyDescent="0.3">
      <c r="A724" s="86"/>
      <c r="B724" s="4"/>
      <c r="C724" s="86"/>
    </row>
    <row r="725" spans="1:3" ht="18.75" x14ac:dyDescent="0.3">
      <c r="A725" s="86"/>
      <c r="B725" s="4"/>
      <c r="C725" s="86"/>
    </row>
    <row r="726" spans="1:3" ht="18.75" x14ac:dyDescent="0.3">
      <c r="A726" s="86"/>
      <c r="B726" s="4"/>
      <c r="C726" s="86"/>
    </row>
    <row r="727" spans="1:3" ht="18.75" x14ac:dyDescent="0.3">
      <c r="A727" s="86"/>
      <c r="B727" s="4"/>
      <c r="C727" s="86"/>
    </row>
    <row r="728" spans="1:3" ht="18.75" x14ac:dyDescent="0.3">
      <c r="A728" s="86"/>
      <c r="B728" s="4"/>
      <c r="C728" s="86"/>
    </row>
    <row r="729" spans="1:3" ht="18.75" x14ac:dyDescent="0.3">
      <c r="A729" s="86"/>
      <c r="B729" s="4"/>
      <c r="C729" s="86"/>
    </row>
    <row r="730" spans="1:3" ht="18.75" x14ac:dyDescent="0.3">
      <c r="A730" s="86"/>
      <c r="B730" s="4"/>
      <c r="C730" s="86"/>
    </row>
    <row r="731" spans="1:3" ht="18.75" x14ac:dyDescent="0.3">
      <c r="A731" s="86"/>
      <c r="B731" s="4"/>
      <c r="C731" s="86"/>
    </row>
    <row r="732" spans="1:3" ht="18.75" x14ac:dyDescent="0.3">
      <c r="A732" s="86"/>
      <c r="B732" s="4"/>
      <c r="C732" s="86"/>
    </row>
    <row r="733" spans="1:3" ht="18.75" x14ac:dyDescent="0.3">
      <c r="A733" s="86"/>
      <c r="B733" s="4"/>
      <c r="C733" s="86"/>
    </row>
    <row r="734" spans="1:3" ht="18.75" x14ac:dyDescent="0.3">
      <c r="A734" s="86"/>
      <c r="B734" s="4"/>
      <c r="C734" s="86"/>
    </row>
    <row r="735" spans="1:3" ht="18.75" x14ac:dyDescent="0.3">
      <c r="A735" s="86"/>
      <c r="B735" s="4"/>
      <c r="C735" s="86"/>
    </row>
    <row r="736" spans="1:3" ht="18.75" x14ac:dyDescent="0.3">
      <c r="A736" s="86"/>
      <c r="B736" s="4"/>
      <c r="C736" s="86"/>
    </row>
    <row r="737" spans="1:3" ht="18.75" x14ac:dyDescent="0.3">
      <c r="A737" s="86"/>
      <c r="B737" s="4"/>
      <c r="C737" s="86"/>
    </row>
    <row r="738" spans="1:3" ht="18.75" x14ac:dyDescent="0.3">
      <c r="A738" s="86"/>
      <c r="B738" s="4"/>
      <c r="C738" s="86"/>
    </row>
    <row r="739" spans="1:3" ht="18.75" x14ac:dyDescent="0.3">
      <c r="A739" s="86"/>
      <c r="B739" s="4"/>
      <c r="C739" s="86"/>
    </row>
    <row r="740" spans="1:3" ht="18.75" x14ac:dyDescent="0.3">
      <c r="A740" s="86"/>
      <c r="B740" s="4"/>
      <c r="C740" s="86"/>
    </row>
    <row r="741" spans="1:3" ht="18.75" x14ac:dyDescent="0.3">
      <c r="A741" s="86"/>
      <c r="B741" s="4"/>
      <c r="C741" s="86"/>
    </row>
    <row r="742" spans="1:3" ht="18.75" x14ac:dyDescent="0.3">
      <c r="A742" s="86"/>
      <c r="B742" s="4"/>
      <c r="C742" s="86"/>
    </row>
    <row r="743" spans="1:3" ht="18.75" x14ac:dyDescent="0.3">
      <c r="A743" s="86"/>
      <c r="B743" s="4"/>
      <c r="C743" s="86"/>
    </row>
    <row r="744" spans="1:3" ht="18.75" x14ac:dyDescent="0.3">
      <c r="A744" s="86"/>
      <c r="B744" s="4"/>
      <c r="C744" s="86"/>
    </row>
    <row r="745" spans="1:3" ht="18.75" x14ac:dyDescent="0.3">
      <c r="A745" s="86"/>
      <c r="B745" s="4"/>
      <c r="C745" s="86"/>
    </row>
    <row r="746" spans="1:3" ht="18.75" x14ac:dyDescent="0.3">
      <c r="A746" s="86"/>
      <c r="B746" s="4"/>
      <c r="C746" s="86"/>
    </row>
    <row r="747" spans="1:3" ht="18.75" x14ac:dyDescent="0.3">
      <c r="A747" s="86"/>
      <c r="B747" s="4"/>
      <c r="C747" s="86"/>
    </row>
    <row r="748" spans="1:3" ht="18.75" x14ac:dyDescent="0.3">
      <c r="A748" s="86"/>
      <c r="B748" s="4"/>
      <c r="C748" s="86"/>
    </row>
    <row r="749" spans="1:3" ht="18.75" x14ac:dyDescent="0.3">
      <c r="A749" s="86"/>
      <c r="B749" s="4"/>
      <c r="C749" s="86"/>
    </row>
    <row r="750" spans="1:3" ht="18.75" x14ac:dyDescent="0.3">
      <c r="A750" s="86"/>
      <c r="B750" s="4"/>
      <c r="C750" s="86"/>
    </row>
    <row r="751" spans="1:3" ht="18.75" x14ac:dyDescent="0.3">
      <c r="A751" s="86"/>
      <c r="B751" s="4"/>
      <c r="C751" s="86"/>
    </row>
    <row r="752" spans="1:3" ht="18.75" x14ac:dyDescent="0.3">
      <c r="A752" s="86"/>
      <c r="B752" s="4"/>
      <c r="C752" s="86"/>
    </row>
    <row r="753" spans="1:3" ht="18.75" x14ac:dyDescent="0.3">
      <c r="A753" s="86"/>
      <c r="B753" s="4"/>
      <c r="C753" s="86"/>
    </row>
    <row r="754" spans="1:3" ht="18.75" x14ac:dyDescent="0.3">
      <c r="A754" s="86"/>
      <c r="B754" s="4"/>
      <c r="C754" s="86"/>
    </row>
    <row r="755" spans="1:3" ht="18.75" x14ac:dyDescent="0.3">
      <c r="A755" s="86"/>
      <c r="B755" s="4"/>
      <c r="C755" s="86"/>
    </row>
    <row r="756" spans="1:3" ht="18.75" x14ac:dyDescent="0.3">
      <c r="A756" s="86"/>
      <c r="B756" s="4"/>
      <c r="C756" s="86"/>
    </row>
    <row r="757" spans="1:3" ht="18.75" x14ac:dyDescent="0.3">
      <c r="A757" s="86"/>
      <c r="B757" s="4"/>
      <c r="C757" s="86"/>
    </row>
    <row r="758" spans="1:3" ht="18.75" x14ac:dyDescent="0.3">
      <c r="A758" s="86"/>
      <c r="B758" s="4"/>
      <c r="C758" s="86"/>
    </row>
    <row r="759" spans="1:3" ht="18.75" x14ac:dyDescent="0.3">
      <c r="A759" s="86"/>
      <c r="B759" s="4"/>
      <c r="C759" s="86"/>
    </row>
    <row r="760" spans="1:3" ht="18.75" x14ac:dyDescent="0.3">
      <c r="A760" s="86"/>
      <c r="B760" s="4"/>
      <c r="C760" s="86"/>
    </row>
    <row r="761" spans="1:3" ht="18.75" x14ac:dyDescent="0.3">
      <c r="A761" s="86"/>
      <c r="B761" s="4"/>
      <c r="C761" s="86"/>
    </row>
    <row r="762" spans="1:3" ht="18.75" x14ac:dyDescent="0.3">
      <c r="A762" s="86"/>
      <c r="B762" s="4"/>
      <c r="C762" s="86"/>
    </row>
    <row r="763" spans="1:3" ht="18.75" x14ac:dyDescent="0.3">
      <c r="A763" s="86"/>
      <c r="B763" s="4"/>
      <c r="C763" s="86"/>
    </row>
    <row r="764" spans="1:3" ht="18.75" x14ac:dyDescent="0.3">
      <c r="A764" s="86"/>
      <c r="B764" s="4"/>
      <c r="C764" s="86"/>
    </row>
    <row r="765" spans="1:3" ht="18.75" x14ac:dyDescent="0.3">
      <c r="A765" s="86"/>
      <c r="B765" s="4"/>
      <c r="C765" s="86"/>
    </row>
    <row r="766" spans="1:3" ht="18.75" x14ac:dyDescent="0.3">
      <c r="A766" s="86"/>
      <c r="B766" s="4"/>
      <c r="C766" s="86"/>
    </row>
    <row r="767" spans="1:3" ht="18.75" x14ac:dyDescent="0.3">
      <c r="A767" s="86"/>
      <c r="B767" s="4"/>
      <c r="C767" s="86"/>
    </row>
    <row r="768" spans="1:3" ht="18.75" x14ac:dyDescent="0.3">
      <c r="A768" s="86"/>
      <c r="B768" s="4"/>
      <c r="C768" s="86"/>
    </row>
    <row r="769" spans="1:3" ht="18.75" x14ac:dyDescent="0.3">
      <c r="A769" s="86"/>
      <c r="B769" s="4"/>
      <c r="C769" s="86"/>
    </row>
    <row r="770" spans="1:3" ht="18.75" x14ac:dyDescent="0.3">
      <c r="A770" s="86"/>
      <c r="B770" s="4"/>
      <c r="C770" s="86"/>
    </row>
    <row r="771" spans="1:3" ht="18.75" x14ac:dyDescent="0.3">
      <c r="A771" s="86"/>
      <c r="B771" s="4"/>
      <c r="C771" s="86"/>
    </row>
    <row r="772" spans="1:3" ht="18.75" x14ac:dyDescent="0.3">
      <c r="A772" s="86"/>
      <c r="B772" s="4"/>
      <c r="C772" s="86"/>
    </row>
    <row r="773" spans="1:3" ht="18.75" x14ac:dyDescent="0.3">
      <c r="A773" s="86"/>
      <c r="B773" s="4"/>
      <c r="C773" s="86"/>
    </row>
    <row r="774" spans="1:3" ht="18.75" x14ac:dyDescent="0.3">
      <c r="A774" s="86"/>
      <c r="B774" s="4"/>
      <c r="C774" s="86"/>
    </row>
    <row r="775" spans="1:3" ht="18.75" x14ac:dyDescent="0.3">
      <c r="A775" s="86"/>
      <c r="B775" s="4"/>
      <c r="C775" s="86"/>
    </row>
    <row r="776" spans="1:3" ht="18.75" x14ac:dyDescent="0.3">
      <c r="A776" s="86"/>
      <c r="B776" s="4"/>
      <c r="C776" s="86"/>
    </row>
    <row r="777" spans="1:3" ht="18.75" x14ac:dyDescent="0.3">
      <c r="A777" s="86"/>
      <c r="B777" s="4"/>
      <c r="C777" s="86"/>
    </row>
    <row r="778" spans="1:3" ht="18.75" x14ac:dyDescent="0.3">
      <c r="A778" s="86"/>
      <c r="B778" s="4"/>
      <c r="C778" s="86"/>
    </row>
    <row r="779" spans="1:3" ht="18.75" x14ac:dyDescent="0.3">
      <c r="A779" s="86"/>
      <c r="B779" s="4"/>
      <c r="C779" s="86"/>
    </row>
    <row r="780" spans="1:3" ht="18.75" x14ac:dyDescent="0.3">
      <c r="A780" s="86"/>
      <c r="B780" s="4"/>
      <c r="C780" s="86"/>
    </row>
    <row r="781" spans="1:3" ht="18.75" x14ac:dyDescent="0.3">
      <c r="A781" s="86"/>
      <c r="B781" s="4"/>
      <c r="C781" s="86"/>
    </row>
    <row r="782" spans="1:3" ht="18.75" x14ac:dyDescent="0.3">
      <c r="A782" s="86"/>
      <c r="B782" s="4"/>
      <c r="C782" s="86"/>
    </row>
    <row r="783" spans="1:3" ht="18.75" x14ac:dyDescent="0.3">
      <c r="A783" s="86"/>
      <c r="B783" s="4"/>
      <c r="C783" s="86"/>
    </row>
    <row r="784" spans="1:3" ht="18.75" x14ac:dyDescent="0.3">
      <c r="A784" s="86"/>
      <c r="B784" s="4"/>
      <c r="C784" s="86"/>
    </row>
    <row r="785" spans="1:3" ht="18.75" x14ac:dyDescent="0.3">
      <c r="A785" s="86"/>
      <c r="B785" s="4"/>
      <c r="C785" s="86"/>
    </row>
    <row r="786" spans="1:3" ht="18.75" x14ac:dyDescent="0.3">
      <c r="A786" s="86"/>
      <c r="B786" s="4"/>
      <c r="C786" s="86"/>
    </row>
    <row r="787" spans="1:3" ht="18.75" x14ac:dyDescent="0.3">
      <c r="A787" s="86"/>
      <c r="B787" s="4"/>
      <c r="C787" s="86"/>
    </row>
    <row r="788" spans="1:3" ht="18.75" x14ac:dyDescent="0.3">
      <c r="A788" s="86"/>
      <c r="B788" s="4"/>
      <c r="C788" s="86"/>
    </row>
    <row r="789" spans="1:3" ht="18.75" x14ac:dyDescent="0.3">
      <c r="A789" s="86"/>
      <c r="B789" s="4"/>
      <c r="C789" s="86"/>
    </row>
    <row r="790" spans="1:3" ht="18.75" x14ac:dyDescent="0.3">
      <c r="A790" s="86"/>
      <c r="B790" s="4"/>
      <c r="C790" s="86"/>
    </row>
    <row r="791" spans="1:3" ht="18.75" x14ac:dyDescent="0.3">
      <c r="A791" s="86"/>
      <c r="B791" s="4"/>
      <c r="C791" s="86"/>
    </row>
    <row r="792" spans="1:3" ht="18.75" x14ac:dyDescent="0.3">
      <c r="A792" s="86"/>
      <c r="B792" s="4"/>
      <c r="C792" s="86"/>
    </row>
    <row r="793" spans="1:3" ht="18.75" x14ac:dyDescent="0.3">
      <c r="A793" s="86"/>
      <c r="B793" s="4"/>
      <c r="C793" s="86"/>
    </row>
    <row r="794" spans="1:3" ht="18.75" x14ac:dyDescent="0.3">
      <c r="A794" s="86"/>
      <c r="B794" s="4"/>
      <c r="C794" s="86"/>
    </row>
    <row r="795" spans="1:3" ht="18.75" x14ac:dyDescent="0.3">
      <c r="A795" s="86"/>
      <c r="B795" s="4"/>
      <c r="C795" s="86"/>
    </row>
    <row r="796" spans="1:3" ht="18.75" x14ac:dyDescent="0.3">
      <c r="A796" s="86"/>
      <c r="B796" s="4"/>
      <c r="C796" s="86"/>
    </row>
    <row r="797" spans="1:3" ht="18.75" x14ac:dyDescent="0.3">
      <c r="A797" s="86"/>
      <c r="B797" s="4"/>
      <c r="C797" s="86"/>
    </row>
    <row r="798" spans="1:3" ht="18.75" x14ac:dyDescent="0.3">
      <c r="A798" s="86"/>
      <c r="B798" s="4"/>
      <c r="C798" s="86"/>
    </row>
    <row r="799" spans="1:3" ht="18.75" x14ac:dyDescent="0.3">
      <c r="A799" s="86"/>
      <c r="B799" s="4"/>
      <c r="C799" s="86"/>
    </row>
    <row r="800" spans="1:3" ht="18.75" x14ac:dyDescent="0.3">
      <c r="A800" s="86"/>
      <c r="B800" s="4"/>
      <c r="C800" s="86"/>
    </row>
    <row r="801" spans="1:3" ht="18.75" x14ac:dyDescent="0.3">
      <c r="A801" s="86"/>
      <c r="B801" s="4"/>
      <c r="C801" s="86"/>
    </row>
    <row r="802" spans="1:3" ht="18.75" x14ac:dyDescent="0.3">
      <c r="A802" s="86"/>
      <c r="B802" s="4"/>
      <c r="C802" s="86"/>
    </row>
    <row r="803" spans="1:3" ht="18.75" x14ac:dyDescent="0.3">
      <c r="A803" s="86"/>
      <c r="B803" s="4"/>
      <c r="C803" s="86"/>
    </row>
    <row r="804" spans="1:3" ht="18.75" x14ac:dyDescent="0.3">
      <c r="A804" s="86"/>
      <c r="B804" s="4"/>
      <c r="C804" s="86"/>
    </row>
    <row r="805" spans="1:3" ht="18.75" x14ac:dyDescent="0.3">
      <c r="A805" s="86"/>
      <c r="B805" s="4"/>
      <c r="C805" s="86"/>
    </row>
    <row r="806" spans="1:3" ht="18.75" x14ac:dyDescent="0.3">
      <c r="A806" s="86"/>
      <c r="B806" s="4"/>
      <c r="C806" s="86"/>
    </row>
    <row r="807" spans="1:3" ht="18.75" x14ac:dyDescent="0.3">
      <c r="A807" s="86"/>
      <c r="B807" s="4"/>
      <c r="C807" s="86"/>
    </row>
    <row r="808" spans="1:3" ht="18.75" x14ac:dyDescent="0.3">
      <c r="A808" s="86"/>
      <c r="B808" s="4"/>
      <c r="C808" s="86"/>
    </row>
    <row r="809" spans="1:3" ht="18.75" x14ac:dyDescent="0.3">
      <c r="A809" s="86"/>
      <c r="B809" s="4"/>
      <c r="C809" s="86"/>
    </row>
    <row r="810" spans="1:3" ht="18.75" x14ac:dyDescent="0.3">
      <c r="A810" s="86"/>
      <c r="B810" s="4"/>
      <c r="C810" s="86"/>
    </row>
    <row r="811" spans="1:3" ht="18.75" x14ac:dyDescent="0.3">
      <c r="A811" s="86"/>
      <c r="B811" s="4"/>
      <c r="C811" s="86"/>
    </row>
    <row r="812" spans="1:3" ht="18.75" x14ac:dyDescent="0.3">
      <c r="A812" s="86"/>
      <c r="B812" s="4"/>
      <c r="C812" s="86"/>
    </row>
    <row r="813" spans="1:3" ht="18.75" x14ac:dyDescent="0.3">
      <c r="A813" s="86"/>
      <c r="B813" s="4"/>
      <c r="C813" s="86"/>
    </row>
    <row r="814" spans="1:3" ht="18.75" x14ac:dyDescent="0.3">
      <c r="A814" s="86"/>
      <c r="B814" s="4"/>
      <c r="C814" s="86"/>
    </row>
    <row r="815" spans="1:3" ht="18.75" x14ac:dyDescent="0.3">
      <c r="A815" s="86"/>
      <c r="B815" s="4"/>
      <c r="C815" s="86"/>
    </row>
    <row r="816" spans="1:3" ht="18.75" x14ac:dyDescent="0.3">
      <c r="A816" s="86"/>
      <c r="B816" s="4"/>
      <c r="C816" s="86"/>
    </row>
    <row r="817" spans="1:3" ht="18.75" x14ac:dyDescent="0.3">
      <c r="A817" s="86"/>
      <c r="B817" s="4"/>
      <c r="C817" s="86"/>
    </row>
    <row r="818" spans="1:3" ht="18.75" x14ac:dyDescent="0.3">
      <c r="A818" s="86"/>
      <c r="B818" s="4"/>
      <c r="C818" s="86"/>
    </row>
    <row r="819" spans="1:3" ht="18.75" x14ac:dyDescent="0.3">
      <c r="A819" s="86"/>
      <c r="B819" s="4"/>
      <c r="C819" s="86"/>
    </row>
    <row r="820" spans="1:3" ht="18.75" x14ac:dyDescent="0.3">
      <c r="A820" s="86"/>
      <c r="B820" s="4"/>
      <c r="C820" s="86"/>
    </row>
    <row r="821" spans="1:3" ht="18.75" x14ac:dyDescent="0.3">
      <c r="A821" s="86"/>
      <c r="B821" s="4"/>
      <c r="C821" s="86"/>
    </row>
    <row r="822" spans="1:3" ht="18.75" x14ac:dyDescent="0.3">
      <c r="A822" s="86"/>
      <c r="B822" s="4"/>
      <c r="C822" s="86"/>
    </row>
    <row r="823" spans="1:3" ht="18.75" x14ac:dyDescent="0.3">
      <c r="A823" s="86"/>
      <c r="B823" s="4"/>
      <c r="C823" s="86"/>
    </row>
    <row r="824" spans="1:3" ht="18.75" x14ac:dyDescent="0.3">
      <c r="A824" s="86"/>
      <c r="B824" s="4"/>
      <c r="C824" s="86"/>
    </row>
    <row r="825" spans="1:3" ht="18.75" x14ac:dyDescent="0.3">
      <c r="A825" s="86"/>
      <c r="B825" s="4"/>
      <c r="C825" s="86"/>
    </row>
    <row r="826" spans="1:3" ht="18.75" x14ac:dyDescent="0.3">
      <c r="A826" s="86"/>
      <c r="B826" s="4"/>
      <c r="C826" s="86"/>
    </row>
    <row r="827" spans="1:3" ht="18.75" x14ac:dyDescent="0.3">
      <c r="A827" s="86"/>
      <c r="B827" s="4"/>
      <c r="C827" s="86"/>
    </row>
    <row r="828" spans="1:3" ht="18.75" x14ac:dyDescent="0.3">
      <c r="A828" s="86"/>
      <c r="B828" s="4"/>
      <c r="C828" s="86"/>
    </row>
    <row r="829" spans="1:3" ht="18.75" x14ac:dyDescent="0.3">
      <c r="A829" s="86"/>
      <c r="B829" s="4"/>
      <c r="C829" s="86"/>
    </row>
    <row r="830" spans="1:3" ht="18.75" x14ac:dyDescent="0.3">
      <c r="A830" s="86"/>
      <c r="B830" s="4"/>
      <c r="C830" s="86"/>
    </row>
    <row r="831" spans="1:3" ht="18.75" x14ac:dyDescent="0.3">
      <c r="A831" s="86"/>
      <c r="B831" s="4"/>
      <c r="C831" s="86"/>
    </row>
    <row r="832" spans="1:3" ht="18.75" x14ac:dyDescent="0.3">
      <c r="A832" s="86"/>
      <c r="B832" s="4"/>
      <c r="C832" s="86"/>
    </row>
    <row r="833" spans="1:3" ht="18.75" x14ac:dyDescent="0.3">
      <c r="A833" s="86"/>
      <c r="B833" s="4"/>
      <c r="C833" s="86"/>
    </row>
    <row r="834" spans="1:3" ht="18.75" x14ac:dyDescent="0.3">
      <c r="A834" s="86"/>
      <c r="B834" s="4"/>
      <c r="C834" s="86"/>
    </row>
    <row r="835" spans="1:3" ht="18.75" x14ac:dyDescent="0.3">
      <c r="A835" s="86"/>
      <c r="B835" s="4"/>
      <c r="C835" s="86"/>
    </row>
    <row r="836" spans="1:3" ht="18.75" x14ac:dyDescent="0.3">
      <c r="A836" s="86"/>
      <c r="B836" s="4"/>
      <c r="C836" s="86"/>
    </row>
    <row r="837" spans="1:3" ht="18.75" x14ac:dyDescent="0.3">
      <c r="A837" s="86"/>
      <c r="B837" s="4"/>
      <c r="C837" s="86"/>
    </row>
    <row r="838" spans="1:3" ht="18.75" x14ac:dyDescent="0.3">
      <c r="A838" s="86"/>
      <c r="B838" s="4"/>
      <c r="C838" s="86"/>
    </row>
    <row r="839" spans="1:3" ht="18.75" x14ac:dyDescent="0.3">
      <c r="A839" s="86"/>
      <c r="B839" s="4"/>
      <c r="C839" s="86"/>
    </row>
    <row r="840" spans="1:3" ht="18.75" x14ac:dyDescent="0.3">
      <c r="A840" s="86"/>
      <c r="B840" s="4"/>
      <c r="C840" s="86"/>
    </row>
    <row r="841" spans="1:3" ht="18.75" x14ac:dyDescent="0.3">
      <c r="A841" s="86"/>
      <c r="B841" s="4"/>
      <c r="C841" s="86"/>
    </row>
    <row r="842" spans="1:3" ht="18.75" x14ac:dyDescent="0.3">
      <c r="A842" s="86"/>
      <c r="B842" s="4"/>
      <c r="C842" s="86"/>
    </row>
    <row r="843" spans="1:3" ht="18.75" x14ac:dyDescent="0.3">
      <c r="A843" s="86"/>
      <c r="B843" s="4"/>
      <c r="C843" s="86"/>
    </row>
    <row r="844" spans="1:3" ht="18.75" x14ac:dyDescent="0.3">
      <c r="A844" s="86"/>
      <c r="B844" s="4"/>
      <c r="C844" s="86"/>
    </row>
    <row r="845" spans="1:3" ht="18.75" x14ac:dyDescent="0.3">
      <c r="A845" s="86"/>
      <c r="B845" s="4"/>
      <c r="C845" s="86"/>
    </row>
    <row r="846" spans="1:3" ht="18.75" x14ac:dyDescent="0.3">
      <c r="A846" s="86"/>
      <c r="B846" s="4"/>
      <c r="C846" s="86"/>
    </row>
    <row r="847" spans="1:3" ht="18.75" x14ac:dyDescent="0.3">
      <c r="A847" s="86"/>
      <c r="B847" s="4"/>
      <c r="C847" s="86"/>
    </row>
    <row r="848" spans="1:3" ht="18.75" x14ac:dyDescent="0.3">
      <c r="A848" s="86"/>
      <c r="B848" s="4"/>
      <c r="C848" s="86"/>
    </row>
    <row r="849" spans="1:3" ht="18.75" x14ac:dyDescent="0.3">
      <c r="A849" s="86"/>
      <c r="B849" s="4"/>
      <c r="C849" s="86"/>
    </row>
    <row r="850" spans="1:3" ht="18.75" x14ac:dyDescent="0.3">
      <c r="A850" s="86"/>
      <c r="B850" s="4"/>
      <c r="C850" s="86"/>
    </row>
    <row r="851" spans="1:3" ht="18.75" x14ac:dyDescent="0.3">
      <c r="A851" s="86"/>
      <c r="B851" s="4"/>
      <c r="C851" s="86"/>
    </row>
    <row r="852" spans="1:3" ht="18.75" x14ac:dyDescent="0.3">
      <c r="A852" s="86"/>
      <c r="B852" s="4"/>
      <c r="C852" s="86"/>
    </row>
    <row r="853" spans="1:3" ht="18.75" x14ac:dyDescent="0.3">
      <c r="A853" s="86"/>
      <c r="B853" s="4"/>
      <c r="C853" s="86"/>
    </row>
    <row r="854" spans="1:3" ht="18.75" x14ac:dyDescent="0.3">
      <c r="A854" s="86"/>
      <c r="B854" s="4"/>
      <c r="C854" s="86"/>
    </row>
    <row r="855" spans="1:3" ht="18.75" x14ac:dyDescent="0.3">
      <c r="A855" s="86"/>
      <c r="B855" s="4"/>
      <c r="C855" s="86"/>
    </row>
    <row r="856" spans="1:3" ht="18.75" x14ac:dyDescent="0.3">
      <c r="A856" s="86"/>
      <c r="B856" s="4"/>
      <c r="C856" s="86"/>
    </row>
    <row r="857" spans="1:3" ht="18.75" x14ac:dyDescent="0.3">
      <c r="A857" s="86"/>
      <c r="B857" s="4"/>
      <c r="C857" s="86"/>
    </row>
    <row r="858" spans="1:3" ht="18.75" x14ac:dyDescent="0.3">
      <c r="A858" s="86"/>
      <c r="B858" s="4"/>
      <c r="C858" s="86"/>
    </row>
    <row r="859" spans="1:3" ht="18.75" x14ac:dyDescent="0.3">
      <c r="A859" s="86"/>
      <c r="B859" s="4"/>
      <c r="C859" s="86"/>
    </row>
    <row r="860" spans="1:3" ht="18.75" x14ac:dyDescent="0.3">
      <c r="A860" s="86"/>
      <c r="B860" s="4"/>
      <c r="C860" s="86"/>
    </row>
    <row r="861" spans="1:3" ht="18.75" x14ac:dyDescent="0.3">
      <c r="A861" s="86"/>
      <c r="B861" s="4"/>
      <c r="C861" s="86"/>
    </row>
    <row r="862" spans="1:3" ht="18.75" x14ac:dyDescent="0.3">
      <c r="A862" s="86"/>
      <c r="B862" s="4"/>
      <c r="C862" s="86"/>
    </row>
    <row r="863" spans="1:3" ht="18.75" x14ac:dyDescent="0.3">
      <c r="A863" s="86"/>
      <c r="B863" s="4"/>
      <c r="C863" s="86"/>
    </row>
    <row r="864" spans="1:3" ht="18.75" x14ac:dyDescent="0.3">
      <c r="A864" s="86"/>
      <c r="B864" s="4"/>
      <c r="C864" s="86"/>
    </row>
    <row r="865" spans="1:3" ht="18.75" x14ac:dyDescent="0.3">
      <c r="A865" s="86"/>
      <c r="B865" s="4"/>
      <c r="C865" s="86"/>
    </row>
    <row r="866" spans="1:3" ht="18.75" x14ac:dyDescent="0.3">
      <c r="A866" s="86"/>
      <c r="B866" s="4"/>
      <c r="C866" s="86"/>
    </row>
    <row r="867" spans="1:3" ht="18.75" x14ac:dyDescent="0.3">
      <c r="A867" s="86"/>
      <c r="B867" s="4"/>
      <c r="C867" s="86"/>
    </row>
    <row r="868" spans="1:3" ht="18.75" x14ac:dyDescent="0.3">
      <c r="A868" s="86"/>
      <c r="B868" s="4"/>
      <c r="C868" s="86"/>
    </row>
    <row r="869" spans="1:3" ht="18.75" x14ac:dyDescent="0.3">
      <c r="A869" s="86"/>
      <c r="B869" s="4"/>
      <c r="C869" s="86"/>
    </row>
    <row r="870" spans="1:3" ht="18.75" x14ac:dyDescent="0.3">
      <c r="A870" s="86"/>
      <c r="B870" s="4"/>
      <c r="C870" s="86"/>
    </row>
    <row r="871" spans="1:3" ht="18.75" x14ac:dyDescent="0.3">
      <c r="A871" s="86"/>
      <c r="B871" s="4"/>
      <c r="C871" s="86"/>
    </row>
    <row r="872" spans="1:3" ht="18.75" x14ac:dyDescent="0.3">
      <c r="A872" s="86"/>
      <c r="B872" s="4"/>
      <c r="C872" s="86"/>
    </row>
    <row r="873" spans="1:3" ht="18.75" x14ac:dyDescent="0.3">
      <c r="A873" s="86"/>
      <c r="B873" s="4"/>
      <c r="C873" s="86"/>
    </row>
    <row r="874" spans="1:3" ht="18.75" x14ac:dyDescent="0.3">
      <c r="A874" s="86"/>
      <c r="B874" s="4"/>
      <c r="C874" s="86"/>
    </row>
    <row r="875" spans="1:3" ht="18.75" x14ac:dyDescent="0.3">
      <c r="A875" s="86"/>
      <c r="B875" s="4"/>
      <c r="C875" s="86"/>
    </row>
    <row r="876" spans="1:3" ht="18.75" x14ac:dyDescent="0.3">
      <c r="A876" s="86"/>
      <c r="B876" s="4"/>
      <c r="C876" s="86"/>
    </row>
    <row r="877" spans="1:3" ht="18.75" x14ac:dyDescent="0.3">
      <c r="A877" s="86"/>
      <c r="B877" s="4"/>
      <c r="C877" s="86"/>
    </row>
    <row r="878" spans="1:3" ht="18.75" x14ac:dyDescent="0.3">
      <c r="A878" s="86"/>
      <c r="B878" s="4"/>
      <c r="C878" s="86"/>
    </row>
    <row r="879" spans="1:3" ht="18.75" x14ac:dyDescent="0.3">
      <c r="A879" s="86"/>
      <c r="B879" s="4"/>
      <c r="C879" s="86"/>
    </row>
    <row r="880" spans="1:3" ht="18.75" x14ac:dyDescent="0.3">
      <c r="A880" s="86"/>
      <c r="B880" s="4"/>
      <c r="C880" s="86"/>
    </row>
    <row r="881" spans="1:3" ht="18.75" x14ac:dyDescent="0.3">
      <c r="A881" s="86"/>
      <c r="B881" s="4"/>
      <c r="C881" s="86"/>
    </row>
    <row r="882" spans="1:3" ht="18.75" x14ac:dyDescent="0.3">
      <c r="A882" s="86"/>
      <c r="B882" s="4"/>
      <c r="C882" s="86"/>
    </row>
    <row r="883" spans="1:3" ht="18.75" x14ac:dyDescent="0.3">
      <c r="A883" s="86"/>
      <c r="B883" s="4"/>
      <c r="C883" s="86"/>
    </row>
    <row r="884" spans="1:3" ht="18.75" x14ac:dyDescent="0.3">
      <c r="A884" s="86"/>
      <c r="B884" s="4"/>
      <c r="C884" s="86"/>
    </row>
    <row r="885" spans="1:3" ht="18.75" x14ac:dyDescent="0.3">
      <c r="A885" s="86"/>
      <c r="B885" s="4"/>
      <c r="C885" s="86"/>
    </row>
    <row r="886" spans="1:3" ht="18.75" x14ac:dyDescent="0.3">
      <c r="A886" s="86"/>
      <c r="B886" s="4"/>
      <c r="C886" s="86"/>
    </row>
    <row r="887" spans="1:3" ht="18.75" x14ac:dyDescent="0.3">
      <c r="A887" s="86"/>
      <c r="B887" s="4"/>
      <c r="C887" s="86"/>
    </row>
    <row r="888" spans="1:3" ht="18.75" x14ac:dyDescent="0.3">
      <c r="A888" s="86"/>
      <c r="B888" s="4"/>
      <c r="C888" s="86"/>
    </row>
    <row r="889" spans="1:3" ht="18.75" x14ac:dyDescent="0.3">
      <c r="A889" s="86"/>
      <c r="B889" s="4"/>
      <c r="C889" s="86"/>
    </row>
    <row r="890" spans="1:3" ht="18.75" x14ac:dyDescent="0.3">
      <c r="A890" s="86"/>
      <c r="B890" s="4"/>
      <c r="C890" s="86"/>
    </row>
    <row r="891" spans="1:3" ht="18.75" x14ac:dyDescent="0.3">
      <c r="A891" s="86"/>
      <c r="B891" s="4"/>
      <c r="C891" s="86"/>
    </row>
    <row r="892" spans="1:3" ht="18.75" x14ac:dyDescent="0.3">
      <c r="A892" s="86"/>
      <c r="B892" s="4"/>
      <c r="C892" s="86"/>
    </row>
    <row r="893" spans="1:3" ht="18.75" x14ac:dyDescent="0.3">
      <c r="A893" s="86"/>
      <c r="B893" s="4"/>
      <c r="C893" s="86"/>
    </row>
    <row r="894" spans="1:3" ht="18.75" x14ac:dyDescent="0.3">
      <c r="A894" s="86"/>
      <c r="B894" s="4"/>
      <c r="C894" s="86"/>
    </row>
    <row r="895" spans="1:3" ht="18.75" x14ac:dyDescent="0.3">
      <c r="A895" s="86"/>
      <c r="B895" s="4"/>
      <c r="C895" s="86"/>
    </row>
    <row r="896" spans="1:3" ht="18.75" x14ac:dyDescent="0.3">
      <c r="A896" s="86"/>
      <c r="B896" s="4"/>
      <c r="C896" s="86"/>
    </row>
    <row r="897" spans="1:3" ht="18.75" x14ac:dyDescent="0.3">
      <c r="A897" s="86"/>
      <c r="B897" s="4"/>
      <c r="C897" s="86"/>
    </row>
    <row r="898" spans="1:3" ht="18.75" x14ac:dyDescent="0.3">
      <c r="A898" s="86"/>
      <c r="B898" s="4"/>
      <c r="C898" s="86"/>
    </row>
    <row r="899" spans="1:3" ht="18.75" x14ac:dyDescent="0.3">
      <c r="A899" s="86"/>
      <c r="B899" s="4"/>
      <c r="C899" s="86"/>
    </row>
    <row r="900" spans="1:3" ht="18.75" x14ac:dyDescent="0.3">
      <c r="A900" s="86"/>
      <c r="B900" s="4"/>
      <c r="C900" s="86"/>
    </row>
    <row r="901" spans="1:3" ht="18.75" x14ac:dyDescent="0.3">
      <c r="A901" s="86"/>
      <c r="B901" s="4"/>
      <c r="C901" s="86"/>
    </row>
    <row r="902" spans="1:3" ht="18.75" x14ac:dyDescent="0.3">
      <c r="A902" s="86"/>
      <c r="B902" s="4"/>
      <c r="C902" s="86"/>
    </row>
    <row r="903" spans="1:3" ht="18.75" x14ac:dyDescent="0.3">
      <c r="A903" s="86"/>
      <c r="B903" s="4"/>
      <c r="C903" s="86"/>
    </row>
    <row r="904" spans="1:3" ht="18.75" x14ac:dyDescent="0.3">
      <c r="A904" s="86"/>
      <c r="B904" s="4"/>
      <c r="C904" s="86"/>
    </row>
    <row r="905" spans="1:3" ht="18.75" x14ac:dyDescent="0.3">
      <c r="A905" s="86"/>
      <c r="B905" s="4"/>
      <c r="C905" s="86"/>
    </row>
    <row r="906" spans="1:3" ht="18.75" x14ac:dyDescent="0.3">
      <c r="A906" s="86"/>
      <c r="B906" s="4"/>
      <c r="C906" s="86"/>
    </row>
    <row r="907" spans="1:3" ht="18.75" x14ac:dyDescent="0.3">
      <c r="A907" s="86"/>
      <c r="B907" s="4"/>
      <c r="C907" s="86"/>
    </row>
    <row r="908" spans="1:3" ht="18.75" x14ac:dyDescent="0.3">
      <c r="A908" s="86"/>
      <c r="B908" s="4"/>
      <c r="C908" s="86"/>
    </row>
    <row r="909" spans="1:3" ht="18.75" x14ac:dyDescent="0.3">
      <c r="A909" s="86"/>
      <c r="B909" s="4"/>
      <c r="C909" s="86"/>
    </row>
    <row r="910" spans="1:3" ht="18.75" x14ac:dyDescent="0.3">
      <c r="A910" s="86"/>
      <c r="B910" s="4"/>
      <c r="C910" s="86"/>
    </row>
    <row r="911" spans="1:3" ht="18.75" x14ac:dyDescent="0.3">
      <c r="A911" s="86"/>
      <c r="B911" s="4"/>
      <c r="C911" s="86"/>
    </row>
    <row r="912" spans="1:3" ht="18.75" x14ac:dyDescent="0.3">
      <c r="A912" s="86"/>
      <c r="B912" s="4"/>
      <c r="C912" s="86"/>
    </row>
    <row r="913" spans="1:3" ht="18.75" x14ac:dyDescent="0.3">
      <c r="A913" s="86"/>
      <c r="B913" s="4"/>
      <c r="C913" s="86"/>
    </row>
    <row r="914" spans="1:3" ht="18.75" x14ac:dyDescent="0.3">
      <c r="A914" s="86"/>
      <c r="B914" s="4"/>
      <c r="C914" s="86"/>
    </row>
    <row r="915" spans="1:3" ht="18.75" x14ac:dyDescent="0.3">
      <c r="A915" s="86"/>
      <c r="B915" s="4"/>
      <c r="C915" s="86"/>
    </row>
    <row r="916" spans="1:3" ht="18.75" x14ac:dyDescent="0.3">
      <c r="A916" s="86"/>
      <c r="B916" s="4"/>
      <c r="C916" s="86"/>
    </row>
    <row r="917" spans="1:3" ht="18.75" x14ac:dyDescent="0.3">
      <c r="A917" s="86"/>
      <c r="B917" s="4"/>
      <c r="C917" s="86"/>
    </row>
    <row r="918" spans="1:3" ht="18.75" x14ac:dyDescent="0.3">
      <c r="A918" s="86"/>
      <c r="B918" s="4"/>
      <c r="C918" s="86"/>
    </row>
    <row r="919" spans="1:3" ht="18.75" x14ac:dyDescent="0.3">
      <c r="A919" s="86"/>
      <c r="B919" s="4"/>
      <c r="C919" s="86"/>
    </row>
    <row r="920" spans="1:3" ht="18.75" x14ac:dyDescent="0.3">
      <c r="A920" s="86"/>
      <c r="B920" s="4"/>
      <c r="C920" s="86"/>
    </row>
    <row r="921" spans="1:3" ht="18.75" x14ac:dyDescent="0.3">
      <c r="A921" s="86"/>
      <c r="B921" s="4"/>
      <c r="C921" s="86"/>
    </row>
    <row r="922" spans="1:3" ht="18.75" x14ac:dyDescent="0.3">
      <c r="A922" s="86"/>
      <c r="B922" s="4"/>
      <c r="C922" s="86"/>
    </row>
    <row r="923" spans="1:3" ht="18.75" x14ac:dyDescent="0.3">
      <c r="A923" s="86"/>
      <c r="B923" s="4"/>
      <c r="C923" s="86"/>
    </row>
    <row r="924" spans="1:3" ht="18.75" x14ac:dyDescent="0.3">
      <c r="A924" s="86"/>
      <c r="B924" s="4"/>
      <c r="C924" s="86"/>
    </row>
    <row r="925" spans="1:3" ht="18.75" x14ac:dyDescent="0.3">
      <c r="A925" s="86"/>
      <c r="B925" s="4"/>
      <c r="C925" s="86"/>
    </row>
    <row r="926" spans="1:3" ht="18.75" x14ac:dyDescent="0.3">
      <c r="A926" s="86"/>
      <c r="B926" s="4"/>
      <c r="C926" s="86"/>
    </row>
    <row r="927" spans="1:3" ht="18.75" x14ac:dyDescent="0.3">
      <c r="A927" s="86"/>
      <c r="B927" s="4"/>
      <c r="C927" s="86"/>
    </row>
    <row r="928" spans="1:3" ht="18.75" x14ac:dyDescent="0.3">
      <c r="A928" s="86"/>
      <c r="B928" s="4"/>
      <c r="C928" s="86"/>
    </row>
    <row r="929" spans="1:3" ht="18.75" x14ac:dyDescent="0.3">
      <c r="A929" s="86"/>
      <c r="B929" s="4"/>
      <c r="C929" s="86"/>
    </row>
    <row r="930" spans="1:3" ht="18.75" x14ac:dyDescent="0.3">
      <c r="A930" s="86"/>
      <c r="B930" s="4"/>
      <c r="C930" s="86"/>
    </row>
    <row r="931" spans="1:3" ht="18.75" x14ac:dyDescent="0.3">
      <c r="A931" s="86"/>
      <c r="B931" s="4"/>
      <c r="C931" s="86"/>
    </row>
    <row r="932" spans="1:3" ht="18.75" x14ac:dyDescent="0.3">
      <c r="A932" s="86"/>
      <c r="B932" s="4"/>
      <c r="C932" s="86"/>
    </row>
    <row r="933" spans="1:3" ht="18.75" x14ac:dyDescent="0.3">
      <c r="A933" s="86"/>
      <c r="B933" s="4"/>
      <c r="C933" s="86"/>
    </row>
    <row r="934" spans="1:3" ht="18.75" x14ac:dyDescent="0.3">
      <c r="A934" s="86"/>
      <c r="B934" s="4"/>
      <c r="C934" s="86"/>
    </row>
    <row r="935" spans="1:3" ht="18.75" x14ac:dyDescent="0.3">
      <c r="A935" s="86"/>
      <c r="B935" s="4"/>
      <c r="C935" s="86"/>
    </row>
    <row r="936" spans="1:3" ht="18.75" x14ac:dyDescent="0.3">
      <c r="A936" s="86"/>
      <c r="B936" s="4"/>
      <c r="C936" s="86"/>
    </row>
    <row r="937" spans="1:3" ht="18.75" x14ac:dyDescent="0.3">
      <c r="A937" s="86"/>
      <c r="B937" s="4"/>
      <c r="C937" s="86"/>
    </row>
    <row r="938" spans="1:3" ht="18.75" x14ac:dyDescent="0.3">
      <c r="A938" s="86"/>
      <c r="B938" s="4"/>
      <c r="C938" s="86"/>
    </row>
    <row r="939" spans="1:3" ht="18.75" x14ac:dyDescent="0.3">
      <c r="A939" s="86"/>
      <c r="B939" s="4"/>
      <c r="C939" s="86"/>
    </row>
    <row r="940" spans="1:3" ht="18.75" x14ac:dyDescent="0.3">
      <c r="A940" s="86"/>
      <c r="B940" s="4"/>
      <c r="C940" s="86"/>
    </row>
    <row r="941" spans="1:3" ht="18.75" x14ac:dyDescent="0.3">
      <c r="A941" s="86"/>
      <c r="B941" s="4"/>
      <c r="C941" s="86"/>
    </row>
    <row r="942" spans="1:3" ht="18.75" x14ac:dyDescent="0.3">
      <c r="A942" s="86"/>
      <c r="B942" s="4"/>
      <c r="C942" s="86"/>
    </row>
    <row r="943" spans="1:3" ht="18.75" x14ac:dyDescent="0.3">
      <c r="A943" s="86"/>
      <c r="B943" s="4"/>
      <c r="C943" s="86"/>
    </row>
    <row r="944" spans="1:3" ht="18.75" x14ac:dyDescent="0.3">
      <c r="A944" s="86"/>
      <c r="B944" s="4"/>
      <c r="C944" s="86"/>
    </row>
    <row r="945" spans="1:3" ht="18.75" x14ac:dyDescent="0.3">
      <c r="A945" s="86"/>
      <c r="B945" s="4"/>
      <c r="C945" s="86"/>
    </row>
    <row r="946" spans="1:3" ht="18.75" x14ac:dyDescent="0.3">
      <c r="A946" s="86"/>
      <c r="B946" s="4"/>
      <c r="C946" s="86"/>
    </row>
    <row r="947" spans="1:3" ht="18.75" x14ac:dyDescent="0.3">
      <c r="A947" s="86"/>
      <c r="B947" s="4"/>
      <c r="C947" s="86"/>
    </row>
    <row r="948" spans="1:3" ht="18.75" x14ac:dyDescent="0.3">
      <c r="A948" s="86"/>
      <c r="B948" s="4"/>
      <c r="C948" s="86"/>
    </row>
    <row r="949" spans="1:3" ht="18.75" x14ac:dyDescent="0.3">
      <c r="A949" s="86"/>
      <c r="B949" s="4"/>
      <c r="C949" s="86"/>
    </row>
    <row r="950" spans="1:3" ht="18.75" x14ac:dyDescent="0.3">
      <c r="A950" s="86"/>
      <c r="B950" s="4"/>
      <c r="C950" s="86"/>
    </row>
    <row r="951" spans="1:3" ht="18.75" x14ac:dyDescent="0.3">
      <c r="A951" s="86"/>
      <c r="B951" s="4"/>
      <c r="C951" s="86"/>
    </row>
    <row r="952" spans="1:3" ht="18.75" x14ac:dyDescent="0.3">
      <c r="A952" s="86"/>
      <c r="B952" s="4"/>
      <c r="C952" s="86"/>
    </row>
    <row r="953" spans="1:3" ht="18.75" x14ac:dyDescent="0.3">
      <c r="A953" s="86"/>
      <c r="B953" s="4"/>
      <c r="C953" s="86"/>
    </row>
    <row r="954" spans="1:3" ht="18.75" x14ac:dyDescent="0.3">
      <c r="A954" s="86"/>
      <c r="B954" s="4"/>
      <c r="C954" s="86"/>
    </row>
    <row r="955" spans="1:3" ht="18.75" x14ac:dyDescent="0.3">
      <c r="A955" s="86"/>
      <c r="B955" s="4"/>
      <c r="C955" s="86"/>
    </row>
    <row r="956" spans="1:3" ht="18.75" x14ac:dyDescent="0.3">
      <c r="A956" s="86"/>
      <c r="B956" s="4"/>
      <c r="C956" s="86"/>
    </row>
    <row r="957" spans="1:3" ht="18.75" x14ac:dyDescent="0.3">
      <c r="A957" s="86"/>
      <c r="B957" s="4"/>
      <c r="C957" s="86"/>
    </row>
    <row r="958" spans="1:3" ht="18.75" x14ac:dyDescent="0.3">
      <c r="A958" s="86"/>
      <c r="B958" s="4"/>
      <c r="C958" s="86"/>
    </row>
    <row r="959" spans="1:3" ht="18.75" x14ac:dyDescent="0.3">
      <c r="A959" s="86"/>
      <c r="B959" s="4"/>
      <c r="C959" s="86"/>
    </row>
    <row r="960" spans="1:3" ht="18.75" x14ac:dyDescent="0.3">
      <c r="A960" s="86"/>
      <c r="B960" s="4"/>
      <c r="C960" s="86"/>
    </row>
    <row r="961" spans="1:3" ht="18.75" x14ac:dyDescent="0.3">
      <c r="A961" s="86"/>
      <c r="B961" s="4"/>
      <c r="C961" s="86"/>
    </row>
    <row r="962" spans="1:3" ht="18.75" x14ac:dyDescent="0.3">
      <c r="A962" s="86"/>
      <c r="B962" s="4"/>
      <c r="C962" s="86"/>
    </row>
    <row r="963" spans="1:3" ht="18.75" x14ac:dyDescent="0.3">
      <c r="A963" s="86"/>
      <c r="B963" s="4"/>
      <c r="C963" s="86"/>
    </row>
    <row r="964" spans="1:3" ht="18.75" x14ac:dyDescent="0.3">
      <c r="A964" s="86"/>
      <c r="B964" s="4"/>
      <c r="C964" s="86"/>
    </row>
    <row r="965" spans="1:3" ht="18.75" x14ac:dyDescent="0.3">
      <c r="A965" s="86"/>
      <c r="B965" s="4"/>
      <c r="C965" s="86"/>
    </row>
    <row r="966" spans="1:3" ht="18.75" x14ac:dyDescent="0.3">
      <c r="A966" s="86"/>
      <c r="B966" s="4"/>
      <c r="C966" s="86"/>
    </row>
    <row r="967" spans="1:3" ht="18.75" x14ac:dyDescent="0.3">
      <c r="A967" s="86"/>
      <c r="B967" s="4"/>
      <c r="C967" s="86"/>
    </row>
    <row r="968" spans="1:3" ht="18.75" x14ac:dyDescent="0.3">
      <c r="A968" s="86"/>
      <c r="B968" s="4"/>
      <c r="C968" s="86"/>
    </row>
    <row r="969" spans="1:3" ht="18.75" x14ac:dyDescent="0.3">
      <c r="A969" s="86"/>
      <c r="B969" s="4"/>
      <c r="C969" s="86"/>
    </row>
    <row r="970" spans="1:3" ht="18.75" x14ac:dyDescent="0.3">
      <c r="A970" s="86"/>
      <c r="B970" s="4"/>
      <c r="C970" s="86"/>
    </row>
    <row r="971" spans="1:3" ht="18.75" x14ac:dyDescent="0.3">
      <c r="A971" s="86"/>
      <c r="B971" s="4"/>
      <c r="C971" s="86"/>
    </row>
    <row r="972" spans="1:3" ht="18.75" x14ac:dyDescent="0.3">
      <c r="A972" s="86"/>
      <c r="B972" s="4"/>
      <c r="C972" s="86"/>
    </row>
    <row r="973" spans="1:3" ht="18.75" x14ac:dyDescent="0.3">
      <c r="A973" s="86"/>
      <c r="B973" s="4"/>
      <c r="C973" s="86"/>
    </row>
    <row r="974" spans="1:3" ht="18.75" x14ac:dyDescent="0.3">
      <c r="A974" s="86"/>
      <c r="B974" s="4"/>
      <c r="C974" s="86"/>
    </row>
    <row r="975" spans="1:3" ht="18.75" x14ac:dyDescent="0.3">
      <c r="A975" s="86"/>
      <c r="B975" s="4"/>
      <c r="C975" s="86"/>
    </row>
    <row r="976" spans="1:3" ht="18.75" x14ac:dyDescent="0.3">
      <c r="A976" s="86"/>
      <c r="B976" s="4"/>
      <c r="C976" s="86"/>
    </row>
    <row r="977" spans="1:3" ht="18.75" x14ac:dyDescent="0.3">
      <c r="A977" s="86"/>
      <c r="B977" s="4"/>
      <c r="C977" s="86"/>
    </row>
    <row r="978" spans="1:3" ht="18.75" x14ac:dyDescent="0.3">
      <c r="A978" s="86"/>
      <c r="B978" s="4"/>
      <c r="C978" s="86"/>
    </row>
    <row r="979" spans="1:3" ht="18.75" x14ac:dyDescent="0.3">
      <c r="A979" s="86"/>
      <c r="B979" s="4"/>
      <c r="C979" s="86"/>
    </row>
    <row r="980" spans="1:3" ht="18.75" x14ac:dyDescent="0.3">
      <c r="A980" s="86"/>
      <c r="B980" s="4"/>
      <c r="C980" s="86"/>
    </row>
    <row r="981" spans="1:3" ht="18.75" x14ac:dyDescent="0.3">
      <c r="A981" s="86"/>
      <c r="B981" s="4"/>
      <c r="C981" s="86"/>
    </row>
    <row r="982" spans="1:3" ht="18.75" x14ac:dyDescent="0.3">
      <c r="A982" s="86"/>
      <c r="B982" s="4"/>
      <c r="C982" s="86"/>
    </row>
    <row r="983" spans="1:3" ht="18.75" x14ac:dyDescent="0.3">
      <c r="A983" s="86"/>
      <c r="B983" s="4"/>
      <c r="C983" s="86"/>
    </row>
    <row r="984" spans="1:3" ht="18.75" x14ac:dyDescent="0.3">
      <c r="A984" s="86"/>
      <c r="B984" s="4"/>
      <c r="C984" s="86"/>
    </row>
    <row r="985" spans="1:3" ht="18.75" x14ac:dyDescent="0.3">
      <c r="A985" s="86"/>
      <c r="B985" s="4"/>
      <c r="C985" s="86"/>
    </row>
    <row r="986" spans="1:3" ht="18.75" x14ac:dyDescent="0.3">
      <c r="A986" s="86"/>
      <c r="B986" s="4"/>
      <c r="C986" s="86"/>
    </row>
    <row r="987" spans="1:3" ht="18.75" x14ac:dyDescent="0.3">
      <c r="A987" s="86"/>
      <c r="B987" s="4"/>
      <c r="C987" s="86"/>
    </row>
    <row r="988" spans="1:3" ht="18.75" x14ac:dyDescent="0.3">
      <c r="A988" s="86"/>
      <c r="B988" s="4"/>
      <c r="C988" s="86"/>
    </row>
    <row r="989" spans="1:3" ht="18.75" x14ac:dyDescent="0.3">
      <c r="A989" s="86"/>
      <c r="B989" s="4"/>
      <c r="C989" s="86"/>
    </row>
    <row r="990" spans="1:3" ht="18.75" x14ac:dyDescent="0.3">
      <c r="A990" s="86"/>
      <c r="B990" s="4"/>
      <c r="C990" s="86"/>
    </row>
    <row r="991" spans="1:3" ht="18.75" x14ac:dyDescent="0.3">
      <c r="A991" s="86"/>
      <c r="B991" s="4"/>
      <c r="C991" s="86"/>
    </row>
    <row r="992" spans="1:3" ht="18.75" x14ac:dyDescent="0.3">
      <c r="A992" s="86"/>
      <c r="B992" s="4"/>
      <c r="C992" s="86"/>
    </row>
    <row r="993" spans="1:3" ht="18.75" x14ac:dyDescent="0.3">
      <c r="A993" s="86"/>
      <c r="B993" s="4"/>
      <c r="C993" s="86"/>
    </row>
    <row r="994" spans="1:3" ht="18.75" x14ac:dyDescent="0.3">
      <c r="A994" s="86"/>
      <c r="B994" s="4"/>
      <c r="C994" s="86"/>
    </row>
    <row r="995" spans="1:3" ht="18.75" x14ac:dyDescent="0.3">
      <c r="A995" s="86"/>
      <c r="B995" s="4"/>
      <c r="C995" s="86"/>
    </row>
    <row r="996" spans="1:3" ht="18.75" x14ac:dyDescent="0.3">
      <c r="A996" s="86"/>
      <c r="B996" s="4"/>
      <c r="C996" s="86"/>
    </row>
    <row r="997" spans="1:3" ht="18.75" x14ac:dyDescent="0.3">
      <c r="A997" s="86"/>
      <c r="B997" s="4"/>
      <c r="C997" s="86"/>
    </row>
    <row r="998" spans="1:3" ht="18.75" x14ac:dyDescent="0.3">
      <c r="A998" s="86"/>
      <c r="B998" s="4"/>
      <c r="C998" s="86"/>
    </row>
    <row r="999" spans="1:3" ht="18.75" x14ac:dyDescent="0.3">
      <c r="A999" s="86"/>
      <c r="B999" s="4"/>
      <c r="C999" s="86"/>
    </row>
    <row r="1000" spans="1:3" ht="18.75" x14ac:dyDescent="0.3">
      <c r="A1000" s="86"/>
      <c r="B1000" s="4"/>
      <c r="C1000" s="86"/>
    </row>
    <row r="1001" spans="1:3" ht="18.75" x14ac:dyDescent="0.3">
      <c r="A1001" s="86"/>
      <c r="B1001" s="4"/>
      <c r="C1001" s="86"/>
    </row>
    <row r="1002" spans="1:3" ht="18.75" x14ac:dyDescent="0.3">
      <c r="A1002" s="86"/>
      <c r="B1002" s="4"/>
      <c r="C1002" s="86"/>
    </row>
    <row r="1003" spans="1:3" ht="18.75" x14ac:dyDescent="0.3">
      <c r="A1003" s="86"/>
      <c r="B1003" s="4"/>
      <c r="C1003" s="86"/>
    </row>
    <row r="1004" spans="1:3" ht="18.75" x14ac:dyDescent="0.3">
      <c r="A1004" s="86"/>
      <c r="B1004" s="4"/>
      <c r="C1004" s="86"/>
    </row>
    <row r="1005" spans="1:3" ht="18.75" x14ac:dyDescent="0.3">
      <c r="A1005" s="86"/>
      <c r="B1005" s="4"/>
      <c r="C1005" s="86"/>
    </row>
    <row r="1006" spans="1:3" ht="18.75" x14ac:dyDescent="0.3">
      <c r="A1006" s="86"/>
      <c r="B1006" s="4"/>
      <c r="C1006" s="86"/>
    </row>
    <row r="1007" spans="1:3" ht="18.75" x14ac:dyDescent="0.3">
      <c r="A1007" s="86"/>
      <c r="B1007" s="4"/>
      <c r="C1007" s="86"/>
    </row>
    <row r="1008" spans="1:3" ht="18.75" x14ac:dyDescent="0.3">
      <c r="A1008" s="86"/>
      <c r="B1008" s="4"/>
      <c r="C1008" s="86"/>
    </row>
    <row r="1009" spans="1:3" ht="18.75" x14ac:dyDescent="0.3">
      <c r="A1009" s="86"/>
      <c r="B1009" s="4"/>
      <c r="C1009" s="86"/>
    </row>
    <row r="1010" spans="1:3" ht="18.75" x14ac:dyDescent="0.3">
      <c r="A1010" s="86"/>
      <c r="B1010" s="4"/>
      <c r="C1010" s="86"/>
    </row>
    <row r="1011" spans="1:3" ht="18.75" x14ac:dyDescent="0.3">
      <c r="A1011" s="86"/>
      <c r="B1011" s="4"/>
      <c r="C1011" s="86"/>
    </row>
    <row r="1012" spans="1:3" ht="18.75" x14ac:dyDescent="0.3">
      <c r="A1012" s="86"/>
      <c r="B1012" s="4"/>
      <c r="C1012" s="86"/>
    </row>
    <row r="1013" spans="1:3" ht="18.75" x14ac:dyDescent="0.3">
      <c r="A1013" s="86"/>
      <c r="B1013" s="4"/>
      <c r="C1013" s="86"/>
    </row>
    <row r="1014" spans="1:3" ht="18.75" x14ac:dyDescent="0.3">
      <c r="A1014" s="86"/>
      <c r="B1014" s="4"/>
      <c r="C1014" s="86"/>
    </row>
    <row r="1015" spans="1:3" ht="18.75" x14ac:dyDescent="0.3">
      <c r="A1015" s="86"/>
      <c r="B1015" s="4"/>
      <c r="C1015" s="86"/>
    </row>
    <row r="1016" spans="1:3" ht="18.75" x14ac:dyDescent="0.3">
      <c r="A1016" s="86"/>
      <c r="B1016" s="4"/>
      <c r="C1016" s="86"/>
    </row>
    <row r="1017" spans="1:3" ht="18.75" x14ac:dyDescent="0.3">
      <c r="A1017" s="86"/>
      <c r="B1017" s="4"/>
      <c r="C1017" s="86"/>
    </row>
    <row r="1018" spans="1:3" ht="18.75" x14ac:dyDescent="0.3">
      <c r="A1018" s="86"/>
      <c r="B1018" s="4"/>
      <c r="C1018" s="86"/>
    </row>
    <row r="1019" spans="1:3" ht="18.75" x14ac:dyDescent="0.3">
      <c r="A1019" s="86"/>
      <c r="B1019" s="4"/>
      <c r="C1019" s="86"/>
    </row>
    <row r="1020" spans="1:3" ht="18.75" x14ac:dyDescent="0.3">
      <c r="A1020" s="86"/>
      <c r="B1020" s="4"/>
      <c r="C1020" s="86"/>
    </row>
    <row r="1021" spans="1:3" ht="18.75" x14ac:dyDescent="0.3">
      <c r="A1021" s="86"/>
      <c r="B1021" s="4"/>
      <c r="C1021" s="86"/>
    </row>
    <row r="1022" spans="1:3" ht="18.75" x14ac:dyDescent="0.3">
      <c r="A1022" s="86"/>
      <c r="B1022" s="4"/>
      <c r="C1022" s="86"/>
    </row>
    <row r="1023" spans="1:3" ht="18.75" x14ac:dyDescent="0.3">
      <c r="A1023" s="86"/>
      <c r="B1023" s="4"/>
      <c r="C1023" s="86"/>
    </row>
    <row r="1024" spans="1:3" ht="18.75" x14ac:dyDescent="0.3">
      <c r="A1024" s="86"/>
      <c r="B1024" s="4"/>
      <c r="C1024" s="86"/>
    </row>
    <row r="1025" spans="1:3" ht="18.75" x14ac:dyDescent="0.3">
      <c r="A1025" s="86"/>
      <c r="B1025" s="4"/>
      <c r="C1025" s="86"/>
    </row>
    <row r="1026" spans="1:3" ht="18.75" x14ac:dyDescent="0.3">
      <c r="A1026" s="86"/>
      <c r="B1026" s="4"/>
      <c r="C1026" s="86"/>
    </row>
    <row r="1027" spans="1:3" ht="18.75" x14ac:dyDescent="0.3">
      <c r="A1027" s="86"/>
      <c r="B1027" s="4"/>
      <c r="C1027" s="86"/>
    </row>
    <row r="1028" spans="1:3" ht="18.75" x14ac:dyDescent="0.3">
      <c r="A1028" s="86"/>
      <c r="B1028" s="4"/>
      <c r="C1028" s="86"/>
    </row>
    <row r="1029" spans="1:3" ht="18.75" x14ac:dyDescent="0.3">
      <c r="A1029" s="86"/>
      <c r="B1029" s="4"/>
      <c r="C1029" s="86"/>
    </row>
    <row r="1030" spans="1:3" ht="18.75" x14ac:dyDescent="0.3">
      <c r="A1030" s="86"/>
      <c r="B1030" s="4"/>
      <c r="C1030" s="86"/>
    </row>
    <row r="1031" spans="1:3" ht="18.75" x14ac:dyDescent="0.3">
      <c r="A1031" s="86"/>
      <c r="B1031" s="4"/>
      <c r="C1031" s="86"/>
    </row>
    <row r="1032" spans="1:3" ht="18.75" x14ac:dyDescent="0.3">
      <c r="A1032" s="86"/>
      <c r="B1032" s="4"/>
      <c r="C1032" s="86"/>
    </row>
    <row r="1033" spans="1:3" ht="18.75" x14ac:dyDescent="0.3">
      <c r="A1033" s="86"/>
      <c r="B1033" s="4"/>
      <c r="C1033" s="86"/>
    </row>
    <row r="1034" spans="1:3" ht="18.75" x14ac:dyDescent="0.3">
      <c r="A1034" s="86"/>
      <c r="B1034" s="4"/>
      <c r="C1034" s="86"/>
    </row>
    <row r="1035" spans="1:3" ht="18.75" x14ac:dyDescent="0.3">
      <c r="A1035" s="86"/>
      <c r="B1035" s="4"/>
      <c r="C1035" s="86"/>
    </row>
    <row r="1036" spans="1:3" ht="18.75" x14ac:dyDescent="0.3">
      <c r="A1036" s="86"/>
      <c r="B1036" s="4"/>
      <c r="C1036" s="86"/>
    </row>
    <row r="1037" spans="1:3" ht="18.75" x14ac:dyDescent="0.3">
      <c r="A1037" s="86"/>
      <c r="B1037" s="4"/>
      <c r="C1037" s="86"/>
    </row>
    <row r="1038" spans="1:3" ht="18.75" x14ac:dyDescent="0.3">
      <c r="A1038" s="86"/>
      <c r="B1038" s="4"/>
      <c r="C1038" s="86"/>
    </row>
    <row r="1039" spans="1:3" ht="18.75" x14ac:dyDescent="0.3">
      <c r="A1039" s="86"/>
      <c r="B1039" s="4"/>
      <c r="C1039" s="86"/>
    </row>
    <row r="1040" spans="1:3" ht="18.75" x14ac:dyDescent="0.3">
      <c r="A1040" s="86"/>
      <c r="B1040" s="4"/>
      <c r="C1040" s="86"/>
    </row>
    <row r="1041" spans="1:3" ht="18.75" x14ac:dyDescent="0.3">
      <c r="A1041" s="86"/>
      <c r="B1041" s="4"/>
      <c r="C1041" s="86"/>
    </row>
    <row r="1042" spans="1:3" ht="18.75" x14ac:dyDescent="0.3">
      <c r="A1042" s="86"/>
      <c r="B1042" s="4"/>
      <c r="C1042" s="86"/>
    </row>
    <row r="1043" spans="1:3" ht="18.75" x14ac:dyDescent="0.3">
      <c r="A1043" s="86"/>
      <c r="B1043" s="4"/>
      <c r="C1043" s="86"/>
    </row>
    <row r="1044" spans="1:3" ht="18.75" x14ac:dyDescent="0.3">
      <c r="A1044" s="86"/>
      <c r="B1044" s="4"/>
      <c r="C1044" s="86"/>
    </row>
    <row r="1045" spans="1:3" ht="18.75" x14ac:dyDescent="0.3">
      <c r="A1045" s="86"/>
      <c r="B1045" s="4"/>
      <c r="C1045" s="86"/>
    </row>
    <row r="1046" spans="1:3" ht="18.75" x14ac:dyDescent="0.3">
      <c r="A1046" s="86"/>
      <c r="B1046" s="4"/>
      <c r="C1046" s="86"/>
    </row>
    <row r="1047" spans="1:3" ht="18.75" x14ac:dyDescent="0.3">
      <c r="A1047" s="86"/>
      <c r="B1047" s="4"/>
      <c r="C1047" s="86"/>
    </row>
    <row r="1048" spans="1:3" ht="18.75" x14ac:dyDescent="0.3">
      <c r="A1048" s="86"/>
      <c r="B1048" s="4"/>
      <c r="C1048" s="86"/>
    </row>
    <row r="1049" spans="1:3" ht="18.75" x14ac:dyDescent="0.3">
      <c r="A1049" s="86"/>
      <c r="B1049" s="4"/>
      <c r="C1049" s="86"/>
    </row>
    <row r="1050" spans="1:3" ht="18.75" x14ac:dyDescent="0.3">
      <c r="A1050" s="86"/>
      <c r="B1050" s="4"/>
      <c r="C1050" s="86"/>
    </row>
    <row r="1051" spans="1:3" ht="18.75" x14ac:dyDescent="0.3">
      <c r="A1051" s="86"/>
      <c r="B1051" s="4"/>
      <c r="C1051" s="86"/>
    </row>
    <row r="1052" spans="1:3" ht="18.75" x14ac:dyDescent="0.3">
      <c r="A1052" s="86"/>
      <c r="B1052" s="4"/>
      <c r="C1052" s="86"/>
    </row>
    <row r="1053" spans="1:3" ht="18.75" x14ac:dyDescent="0.3">
      <c r="A1053" s="86"/>
      <c r="B1053" s="4"/>
      <c r="C1053" s="86"/>
    </row>
    <row r="1054" spans="1:3" ht="18.75" x14ac:dyDescent="0.3">
      <c r="A1054" s="86"/>
      <c r="B1054" s="4"/>
      <c r="C1054" s="86"/>
    </row>
    <row r="1055" spans="1:3" ht="18.75" x14ac:dyDescent="0.3">
      <c r="A1055" s="86"/>
      <c r="B1055" s="4"/>
      <c r="C1055" s="86"/>
    </row>
    <row r="1056" spans="1:3" ht="18.75" x14ac:dyDescent="0.3">
      <c r="A1056" s="86"/>
      <c r="B1056" s="4"/>
      <c r="C1056" s="86"/>
    </row>
    <row r="1057" spans="1:3" ht="18.75" x14ac:dyDescent="0.3">
      <c r="A1057" s="86"/>
      <c r="B1057" s="4"/>
      <c r="C1057" s="86"/>
    </row>
    <row r="1058" spans="1:3" ht="18.75" x14ac:dyDescent="0.3">
      <c r="A1058" s="86"/>
      <c r="B1058" s="4"/>
      <c r="C1058" s="86"/>
    </row>
    <row r="1059" spans="1:3" ht="18.75" x14ac:dyDescent="0.3">
      <c r="A1059" s="86"/>
      <c r="B1059" s="4"/>
      <c r="C1059" s="86"/>
    </row>
    <row r="1060" spans="1:3" ht="18.75" x14ac:dyDescent="0.3">
      <c r="A1060" s="86"/>
      <c r="B1060" s="4"/>
      <c r="C1060" s="86"/>
    </row>
    <row r="1061" spans="1:3" ht="18.75" x14ac:dyDescent="0.3">
      <c r="A1061" s="86"/>
      <c r="B1061" s="4"/>
      <c r="C1061" s="86"/>
    </row>
    <row r="1062" spans="1:3" ht="18.75" x14ac:dyDescent="0.3">
      <c r="A1062" s="86"/>
      <c r="B1062" s="4"/>
      <c r="C1062" s="86"/>
    </row>
    <row r="1063" spans="1:3" ht="18.75" x14ac:dyDescent="0.3">
      <c r="A1063" s="86"/>
      <c r="B1063" s="4"/>
      <c r="C1063" s="86"/>
    </row>
    <row r="1064" spans="1:3" ht="18.75" x14ac:dyDescent="0.3">
      <c r="A1064" s="86"/>
      <c r="B1064" s="4"/>
      <c r="C1064" s="86"/>
    </row>
    <row r="1065" spans="1:3" ht="18.75" x14ac:dyDescent="0.3">
      <c r="A1065" s="86"/>
      <c r="B1065" s="4"/>
      <c r="C1065" s="86"/>
    </row>
    <row r="1066" spans="1:3" ht="18.75" x14ac:dyDescent="0.3">
      <c r="A1066" s="86"/>
      <c r="B1066" s="4"/>
      <c r="C1066" s="86"/>
    </row>
    <row r="1067" spans="1:3" ht="18.75" x14ac:dyDescent="0.3">
      <c r="A1067" s="86"/>
      <c r="B1067" s="4"/>
      <c r="C1067" s="86"/>
    </row>
    <row r="1068" spans="1:3" ht="18.75" x14ac:dyDescent="0.3">
      <c r="A1068" s="86"/>
      <c r="B1068" s="4"/>
      <c r="C1068" s="86"/>
    </row>
    <row r="1069" spans="1:3" ht="18.75" x14ac:dyDescent="0.3">
      <c r="A1069" s="86"/>
      <c r="B1069" s="4"/>
      <c r="C1069" s="86"/>
    </row>
    <row r="1070" spans="1:3" ht="18.75" x14ac:dyDescent="0.3">
      <c r="A1070" s="86"/>
      <c r="B1070" s="4"/>
      <c r="C1070" s="86"/>
    </row>
    <row r="1071" spans="1:3" ht="18.75" x14ac:dyDescent="0.3">
      <c r="A1071" s="86"/>
      <c r="B1071" s="4"/>
      <c r="C1071" s="86"/>
    </row>
    <row r="1072" spans="1:3" ht="18.75" x14ac:dyDescent="0.3">
      <c r="A1072" s="86"/>
      <c r="B1072" s="4"/>
      <c r="C1072" s="86"/>
    </row>
    <row r="1073" spans="1:3" ht="18.75" x14ac:dyDescent="0.3">
      <c r="A1073" s="86"/>
      <c r="B1073" s="4"/>
      <c r="C1073" s="86"/>
    </row>
    <row r="1074" spans="1:3" ht="18.75" x14ac:dyDescent="0.3">
      <c r="A1074" s="86"/>
      <c r="B1074" s="4"/>
      <c r="C1074" s="86"/>
    </row>
    <row r="1075" spans="1:3" ht="18.75" x14ac:dyDescent="0.3">
      <c r="A1075" s="86"/>
      <c r="B1075" s="4"/>
      <c r="C1075" s="86"/>
    </row>
    <row r="1076" spans="1:3" ht="18.75" x14ac:dyDescent="0.3">
      <c r="A1076" s="86"/>
      <c r="B1076" s="4"/>
      <c r="C1076" s="86"/>
    </row>
    <row r="1077" spans="1:3" ht="18.75" x14ac:dyDescent="0.3">
      <c r="A1077" s="86"/>
      <c r="B1077" s="4"/>
      <c r="C1077" s="86"/>
    </row>
    <row r="1078" spans="1:3" ht="18.75" x14ac:dyDescent="0.3">
      <c r="A1078" s="86"/>
      <c r="B1078" s="4"/>
      <c r="C1078" s="86"/>
    </row>
    <row r="1079" spans="1:3" ht="18.75" x14ac:dyDescent="0.3">
      <c r="A1079" s="86"/>
      <c r="B1079" s="4"/>
      <c r="C1079" s="86"/>
    </row>
    <row r="1080" spans="1:3" ht="18.75" x14ac:dyDescent="0.3">
      <c r="A1080" s="86"/>
      <c r="B1080" s="4"/>
      <c r="C1080" s="86"/>
    </row>
    <row r="1081" spans="1:3" ht="18.75" x14ac:dyDescent="0.3">
      <c r="A1081" s="86"/>
      <c r="B1081" s="4"/>
      <c r="C1081" s="86"/>
    </row>
    <row r="1082" spans="1:3" ht="18.75" x14ac:dyDescent="0.3">
      <c r="A1082" s="86"/>
      <c r="B1082" s="4"/>
      <c r="C1082" s="86"/>
    </row>
    <row r="1083" spans="1:3" ht="18.75" x14ac:dyDescent="0.3">
      <c r="A1083" s="86"/>
      <c r="B1083" s="4"/>
      <c r="C1083" s="86"/>
    </row>
    <row r="1084" spans="1:3" ht="18.75" x14ac:dyDescent="0.3">
      <c r="A1084" s="86"/>
      <c r="B1084" s="4"/>
      <c r="C1084" s="86"/>
    </row>
    <row r="1085" spans="1:3" ht="18.75" x14ac:dyDescent="0.3">
      <c r="A1085" s="86"/>
      <c r="B1085" s="4"/>
      <c r="C1085" s="86"/>
    </row>
    <row r="1086" spans="1:3" ht="18.75" x14ac:dyDescent="0.3">
      <c r="A1086" s="86"/>
      <c r="B1086" s="4"/>
      <c r="C1086" s="86"/>
    </row>
    <row r="1087" spans="1:3" ht="18.75" x14ac:dyDescent="0.3">
      <c r="A1087" s="86"/>
      <c r="B1087" s="4"/>
      <c r="C1087" s="86"/>
    </row>
    <row r="1088" spans="1:3" ht="18.75" x14ac:dyDescent="0.3">
      <c r="A1088" s="86"/>
      <c r="B1088" s="4"/>
      <c r="C1088" s="86"/>
    </row>
    <row r="1089" spans="1:3" ht="18.75" x14ac:dyDescent="0.3">
      <c r="A1089" s="86"/>
      <c r="B1089" s="4"/>
      <c r="C1089" s="86"/>
    </row>
    <row r="1090" spans="1:3" ht="18.75" x14ac:dyDescent="0.3">
      <c r="A1090" s="86"/>
      <c r="B1090" s="4"/>
      <c r="C1090" s="86"/>
    </row>
    <row r="1091" spans="1:3" ht="18.75" x14ac:dyDescent="0.3">
      <c r="A1091" s="86"/>
      <c r="B1091" s="4"/>
      <c r="C1091" s="86"/>
    </row>
    <row r="1092" spans="1:3" ht="18.75" x14ac:dyDescent="0.3">
      <c r="A1092" s="86"/>
      <c r="B1092" s="4"/>
      <c r="C1092" s="86"/>
    </row>
    <row r="1093" spans="1:3" ht="18.75" x14ac:dyDescent="0.3">
      <c r="A1093" s="86"/>
      <c r="B1093" s="4"/>
      <c r="C1093" s="86"/>
    </row>
    <row r="1094" spans="1:3" ht="18.75" x14ac:dyDescent="0.3">
      <c r="A1094" s="86"/>
      <c r="B1094" s="4"/>
      <c r="C1094" s="86"/>
    </row>
    <row r="1095" spans="1:3" ht="18.75" x14ac:dyDescent="0.3">
      <c r="A1095" s="86"/>
      <c r="B1095" s="4"/>
      <c r="C1095" s="86"/>
    </row>
    <row r="1096" spans="1:3" ht="18.75" x14ac:dyDescent="0.3">
      <c r="A1096" s="86"/>
      <c r="B1096" s="4"/>
      <c r="C1096" s="86"/>
    </row>
    <row r="1097" spans="1:3" ht="18.75" x14ac:dyDescent="0.3">
      <c r="A1097" s="86"/>
      <c r="B1097" s="4"/>
      <c r="C1097" s="86"/>
    </row>
    <row r="1098" spans="1:3" ht="18.75" x14ac:dyDescent="0.3">
      <c r="A1098" s="86"/>
      <c r="B1098" s="4"/>
      <c r="C1098" s="86"/>
    </row>
    <row r="1099" spans="1:3" ht="18.75" x14ac:dyDescent="0.3">
      <c r="A1099" s="86"/>
      <c r="B1099" s="4"/>
      <c r="C1099" s="86"/>
    </row>
    <row r="1100" spans="1:3" ht="18.75" x14ac:dyDescent="0.3">
      <c r="A1100" s="86"/>
      <c r="B1100" s="4"/>
      <c r="C1100" s="86"/>
    </row>
    <row r="1101" spans="1:3" ht="18.75" x14ac:dyDescent="0.3">
      <c r="A1101" s="86"/>
      <c r="B1101" s="4"/>
      <c r="C1101" s="86"/>
    </row>
    <row r="1102" spans="1:3" ht="18.75" x14ac:dyDescent="0.3">
      <c r="A1102" s="86"/>
      <c r="B1102" s="4"/>
      <c r="C1102" s="86"/>
    </row>
    <row r="1103" spans="1:3" ht="18.75" x14ac:dyDescent="0.3">
      <c r="A1103" s="86"/>
      <c r="B1103" s="4"/>
      <c r="C1103" s="86"/>
    </row>
    <row r="1104" spans="1:3" ht="18.75" x14ac:dyDescent="0.3">
      <c r="A1104" s="86"/>
      <c r="B1104" s="4"/>
      <c r="C1104" s="86"/>
    </row>
    <row r="1105" spans="1:3" ht="18.75" x14ac:dyDescent="0.3">
      <c r="A1105" s="86"/>
      <c r="B1105" s="4"/>
      <c r="C1105" s="86"/>
    </row>
    <row r="1106" spans="1:3" ht="18.75" x14ac:dyDescent="0.3">
      <c r="A1106" s="86"/>
      <c r="B1106" s="4"/>
      <c r="C1106" s="86"/>
    </row>
    <row r="1107" spans="1:3" ht="18.75" x14ac:dyDescent="0.3">
      <c r="A1107" s="86"/>
      <c r="B1107" s="4"/>
      <c r="C1107" s="86"/>
    </row>
    <row r="1108" spans="1:3" ht="18.75" x14ac:dyDescent="0.3">
      <c r="A1108" s="86"/>
      <c r="B1108" s="4"/>
      <c r="C1108" s="86"/>
    </row>
    <row r="1109" spans="1:3" ht="18.75" x14ac:dyDescent="0.3">
      <c r="A1109" s="86"/>
      <c r="B1109" s="4"/>
      <c r="C1109" s="86"/>
    </row>
    <row r="1110" spans="1:3" ht="18.75" x14ac:dyDescent="0.3">
      <c r="A1110" s="86"/>
      <c r="B1110" s="4"/>
      <c r="C1110" s="86"/>
    </row>
    <row r="1111" spans="1:3" ht="18.75" x14ac:dyDescent="0.3">
      <c r="A1111" s="86"/>
      <c r="B1111" s="4"/>
      <c r="C1111" s="86"/>
    </row>
    <row r="1112" spans="1:3" ht="18.75" x14ac:dyDescent="0.3">
      <c r="A1112" s="86"/>
      <c r="B1112" s="4"/>
      <c r="C1112" s="86"/>
    </row>
    <row r="1113" spans="1:3" ht="18.75" x14ac:dyDescent="0.3">
      <c r="A1113" s="86"/>
      <c r="B1113" s="4"/>
      <c r="C1113" s="86"/>
    </row>
    <row r="1114" spans="1:3" ht="18.75" x14ac:dyDescent="0.3">
      <c r="A1114" s="86"/>
      <c r="B1114" s="4"/>
      <c r="C1114" s="86"/>
    </row>
    <row r="1115" spans="1:3" ht="18.75" x14ac:dyDescent="0.3">
      <c r="A1115" s="86"/>
      <c r="B1115" s="4"/>
      <c r="C1115" s="86"/>
    </row>
    <row r="1116" spans="1:3" ht="18.75" x14ac:dyDescent="0.3">
      <c r="A1116" s="86"/>
      <c r="B1116" s="4"/>
      <c r="C1116" s="86"/>
    </row>
    <row r="1117" spans="1:3" ht="18.75" x14ac:dyDescent="0.3">
      <c r="A1117" s="86"/>
      <c r="B1117" s="4"/>
      <c r="C1117" s="86"/>
    </row>
    <row r="1118" spans="1:3" ht="18.75" x14ac:dyDescent="0.3">
      <c r="A1118" s="86"/>
      <c r="B1118" s="4"/>
      <c r="C1118" s="86"/>
    </row>
    <row r="1119" spans="1:3" ht="18.75" x14ac:dyDescent="0.3">
      <c r="A1119" s="86"/>
      <c r="B1119" s="4"/>
      <c r="C1119" s="86"/>
    </row>
    <row r="1120" spans="1:3" ht="18.75" x14ac:dyDescent="0.3">
      <c r="A1120" s="86"/>
      <c r="B1120" s="4"/>
      <c r="C1120" s="86"/>
    </row>
    <row r="1121" spans="1:3" ht="18.75" x14ac:dyDescent="0.3">
      <c r="A1121" s="86"/>
      <c r="B1121" s="4"/>
      <c r="C1121" s="86"/>
    </row>
    <row r="1122" spans="1:3" ht="18.75" x14ac:dyDescent="0.3">
      <c r="A1122" s="86"/>
      <c r="B1122" s="4"/>
      <c r="C1122" s="86"/>
    </row>
    <row r="1123" spans="1:3" ht="18.75" x14ac:dyDescent="0.3">
      <c r="A1123" s="86"/>
      <c r="B1123" s="4"/>
      <c r="C1123" s="86"/>
    </row>
    <row r="1124" spans="1:3" ht="18.75" x14ac:dyDescent="0.3">
      <c r="A1124" s="86"/>
      <c r="B1124" s="4"/>
      <c r="C1124" s="86"/>
    </row>
    <row r="1125" spans="1:3" ht="18.75" x14ac:dyDescent="0.3">
      <c r="A1125" s="86"/>
      <c r="B1125" s="4"/>
      <c r="C1125" s="86"/>
    </row>
    <row r="1126" spans="1:3" ht="18.75" x14ac:dyDescent="0.3">
      <c r="A1126" s="86"/>
      <c r="B1126" s="4"/>
      <c r="C1126" s="86"/>
    </row>
    <row r="1127" spans="1:3" ht="18.75" x14ac:dyDescent="0.3">
      <c r="A1127" s="86"/>
      <c r="B1127" s="4"/>
      <c r="C1127" s="86"/>
    </row>
    <row r="1128" spans="1:3" ht="18.75" x14ac:dyDescent="0.3">
      <c r="A1128" s="86"/>
      <c r="B1128" s="4"/>
      <c r="C1128" s="86"/>
    </row>
    <row r="1129" spans="1:3" ht="18.75" x14ac:dyDescent="0.3">
      <c r="A1129" s="86"/>
      <c r="B1129" s="4"/>
      <c r="C1129" s="86"/>
    </row>
    <row r="1130" spans="1:3" ht="18.75" x14ac:dyDescent="0.3">
      <c r="A1130" s="86"/>
      <c r="B1130" s="4"/>
      <c r="C1130" s="86"/>
    </row>
    <row r="1131" spans="1:3" ht="18.75" x14ac:dyDescent="0.3">
      <c r="A1131" s="86"/>
      <c r="B1131" s="4"/>
      <c r="C1131" s="86"/>
    </row>
    <row r="1132" spans="1:3" ht="18.75" x14ac:dyDescent="0.3">
      <c r="A1132" s="86"/>
      <c r="B1132" s="4"/>
      <c r="C1132" s="86"/>
    </row>
    <row r="1133" spans="1:3" ht="18.75" x14ac:dyDescent="0.3">
      <c r="A1133" s="86"/>
      <c r="B1133" s="4"/>
      <c r="C1133" s="86"/>
    </row>
    <row r="1134" spans="1:3" ht="18.75" x14ac:dyDescent="0.3">
      <c r="A1134" s="86"/>
      <c r="B1134" s="4"/>
      <c r="C1134" s="86"/>
    </row>
    <row r="1135" spans="1:3" ht="18.75" x14ac:dyDescent="0.3">
      <c r="A1135" s="86"/>
      <c r="B1135" s="4"/>
      <c r="C1135" s="86"/>
    </row>
    <row r="1136" spans="1:3" ht="18.75" x14ac:dyDescent="0.3">
      <c r="A1136" s="86"/>
      <c r="B1136" s="4"/>
      <c r="C1136" s="86"/>
    </row>
    <row r="1137" spans="1:3" ht="18.75" x14ac:dyDescent="0.3">
      <c r="A1137" s="86"/>
      <c r="B1137" s="4"/>
      <c r="C1137" s="86"/>
    </row>
    <row r="1138" spans="1:3" ht="18.75" x14ac:dyDescent="0.3">
      <c r="A1138" s="86"/>
      <c r="B1138" s="4"/>
      <c r="C1138" s="86"/>
    </row>
    <row r="1139" spans="1:3" ht="18.75" x14ac:dyDescent="0.3">
      <c r="A1139" s="86"/>
      <c r="B1139" s="4"/>
      <c r="C1139" s="86"/>
    </row>
    <row r="1140" spans="1:3" ht="18.75" x14ac:dyDescent="0.3">
      <c r="A1140" s="86"/>
      <c r="B1140" s="4"/>
      <c r="C1140" s="86"/>
    </row>
    <row r="1141" spans="1:3" ht="18.75" x14ac:dyDescent="0.3">
      <c r="A1141" s="86"/>
      <c r="B1141" s="4"/>
      <c r="C1141" s="86"/>
    </row>
    <row r="1142" spans="1:3" ht="18.75" x14ac:dyDescent="0.3">
      <c r="A1142" s="86"/>
      <c r="B1142" s="4"/>
      <c r="C1142" s="86"/>
    </row>
    <row r="1143" spans="1:3" ht="18.75" x14ac:dyDescent="0.3">
      <c r="A1143" s="86"/>
      <c r="B1143" s="4"/>
      <c r="C1143" s="86"/>
    </row>
    <row r="1144" spans="1:3" ht="18.75" x14ac:dyDescent="0.3">
      <c r="A1144" s="86"/>
      <c r="B1144" s="4"/>
      <c r="C1144" s="86"/>
    </row>
    <row r="1145" spans="1:3" ht="18.75" x14ac:dyDescent="0.3">
      <c r="A1145" s="86"/>
      <c r="B1145" s="4"/>
      <c r="C1145" s="86"/>
    </row>
    <row r="1146" spans="1:3" ht="18.75" x14ac:dyDescent="0.3">
      <c r="A1146" s="86"/>
      <c r="B1146" s="4"/>
      <c r="C1146" s="86"/>
    </row>
    <row r="1147" spans="1:3" ht="18.75" x14ac:dyDescent="0.3">
      <c r="A1147" s="86"/>
      <c r="B1147" s="4"/>
      <c r="C1147" s="86"/>
    </row>
    <row r="1148" spans="1:3" ht="18.75" x14ac:dyDescent="0.3">
      <c r="A1148" s="86"/>
      <c r="B1148" s="4"/>
      <c r="C1148" s="86"/>
    </row>
    <row r="1149" spans="1:3" ht="18.75" x14ac:dyDescent="0.3">
      <c r="A1149" s="86"/>
      <c r="B1149" s="4"/>
      <c r="C1149" s="86"/>
    </row>
    <row r="1150" spans="1:3" ht="18.75" x14ac:dyDescent="0.3">
      <c r="A1150" s="86"/>
      <c r="B1150" s="4"/>
      <c r="C1150" s="86"/>
    </row>
    <row r="1151" spans="1:3" ht="18.75" x14ac:dyDescent="0.3">
      <c r="A1151" s="86"/>
      <c r="B1151" s="4"/>
      <c r="C1151" s="86"/>
    </row>
    <row r="1152" spans="1:3" ht="18.75" x14ac:dyDescent="0.3">
      <c r="A1152" s="86"/>
      <c r="B1152" s="4"/>
      <c r="C1152" s="86"/>
    </row>
    <row r="1153" spans="1:3" ht="18.75" x14ac:dyDescent="0.3">
      <c r="A1153" s="86"/>
      <c r="B1153" s="4"/>
      <c r="C1153" s="86"/>
    </row>
    <row r="1154" spans="1:3" ht="18.75" x14ac:dyDescent="0.3">
      <c r="A1154" s="86"/>
      <c r="B1154" s="4"/>
      <c r="C1154" s="86"/>
    </row>
    <row r="1155" spans="1:3" ht="18.75" x14ac:dyDescent="0.3">
      <c r="A1155" s="86"/>
      <c r="B1155" s="4"/>
      <c r="C1155" s="86"/>
    </row>
    <row r="1156" spans="1:3" ht="18.75" x14ac:dyDescent="0.3">
      <c r="A1156" s="86"/>
      <c r="B1156" s="4"/>
      <c r="C1156" s="86"/>
    </row>
    <row r="1157" spans="1:3" ht="18.75" x14ac:dyDescent="0.3">
      <c r="A1157" s="86"/>
      <c r="B1157" s="4"/>
      <c r="C1157" s="86"/>
    </row>
    <row r="1158" spans="1:3" ht="18.75" x14ac:dyDescent="0.3">
      <c r="A1158" s="86"/>
      <c r="B1158" s="4"/>
      <c r="C1158" s="86"/>
    </row>
    <row r="1159" spans="1:3" ht="18.75" x14ac:dyDescent="0.3">
      <c r="A1159" s="86"/>
      <c r="B1159" s="4"/>
      <c r="C1159" s="86"/>
    </row>
    <row r="1160" spans="1:3" ht="18.75" x14ac:dyDescent="0.3">
      <c r="A1160" s="86"/>
      <c r="B1160" s="4"/>
      <c r="C1160" s="86"/>
    </row>
    <row r="1161" spans="1:3" ht="18.75" x14ac:dyDescent="0.3">
      <c r="A1161" s="86"/>
      <c r="B1161" s="4"/>
      <c r="C1161" s="86"/>
    </row>
    <row r="1162" spans="1:3" ht="18.75" x14ac:dyDescent="0.3">
      <c r="A1162" s="86"/>
      <c r="B1162" s="4"/>
      <c r="C1162" s="86"/>
    </row>
    <row r="1163" spans="1:3" ht="18.75" x14ac:dyDescent="0.3">
      <c r="A1163" s="86"/>
      <c r="B1163" s="4"/>
      <c r="C1163" s="86"/>
    </row>
    <row r="1164" spans="1:3" ht="18.75" x14ac:dyDescent="0.3">
      <c r="A1164" s="86"/>
      <c r="B1164" s="4"/>
      <c r="C1164" s="86"/>
    </row>
    <row r="1165" spans="1:3" ht="18.75" x14ac:dyDescent="0.3">
      <c r="A1165" s="86"/>
      <c r="B1165" s="4"/>
      <c r="C1165" s="86"/>
    </row>
    <row r="1166" spans="1:3" ht="18.75" x14ac:dyDescent="0.3">
      <c r="A1166" s="86"/>
      <c r="B1166" s="4"/>
      <c r="C1166" s="86"/>
    </row>
    <row r="1167" spans="1:3" ht="18.75" x14ac:dyDescent="0.3">
      <c r="A1167" s="86"/>
      <c r="B1167" s="4"/>
      <c r="C1167" s="86"/>
    </row>
    <row r="1168" spans="1:3" ht="18.75" x14ac:dyDescent="0.3">
      <c r="A1168" s="86"/>
      <c r="B1168" s="4"/>
      <c r="C1168" s="86"/>
    </row>
    <row r="1169" spans="1:3" ht="18.75" x14ac:dyDescent="0.3">
      <c r="A1169" s="86"/>
      <c r="B1169" s="4"/>
      <c r="C1169" s="86"/>
    </row>
    <row r="1170" spans="1:3" ht="18.75" x14ac:dyDescent="0.3">
      <c r="A1170" s="86"/>
      <c r="B1170" s="4"/>
      <c r="C1170" s="86"/>
    </row>
    <row r="1171" spans="1:3" ht="18.75" x14ac:dyDescent="0.3">
      <c r="A1171" s="86"/>
      <c r="B1171" s="4"/>
      <c r="C1171" s="86"/>
    </row>
    <row r="1172" spans="1:3" ht="18.75" x14ac:dyDescent="0.3">
      <c r="A1172" s="86"/>
      <c r="B1172" s="4"/>
      <c r="C1172" s="86"/>
    </row>
    <row r="1173" spans="1:3" ht="18.75" x14ac:dyDescent="0.3">
      <c r="A1173" s="86"/>
      <c r="B1173" s="4"/>
      <c r="C1173" s="86"/>
    </row>
    <row r="1174" spans="1:3" ht="18.75" x14ac:dyDescent="0.3">
      <c r="A1174" s="86"/>
      <c r="B1174" s="4"/>
      <c r="C1174" s="86"/>
    </row>
    <row r="1175" spans="1:3" ht="18.75" x14ac:dyDescent="0.3">
      <c r="A1175" s="86"/>
      <c r="B1175" s="4"/>
      <c r="C1175" s="86"/>
    </row>
    <row r="1176" spans="1:3" ht="18.75" x14ac:dyDescent="0.3">
      <c r="A1176" s="86"/>
      <c r="B1176" s="4"/>
      <c r="C1176" s="86"/>
    </row>
    <row r="1177" spans="1:3" ht="18.75" x14ac:dyDescent="0.3">
      <c r="A1177" s="86"/>
      <c r="B1177" s="4"/>
      <c r="C1177" s="86"/>
    </row>
    <row r="1178" spans="1:3" ht="18.75" x14ac:dyDescent="0.3">
      <c r="A1178" s="86"/>
      <c r="B1178" s="4"/>
      <c r="C1178" s="86"/>
    </row>
    <row r="1179" spans="1:3" ht="18.75" x14ac:dyDescent="0.3">
      <c r="A1179" s="86"/>
      <c r="B1179" s="4"/>
      <c r="C1179" s="86"/>
    </row>
    <row r="1180" spans="1:3" ht="18.75" x14ac:dyDescent="0.3">
      <c r="A1180" s="86"/>
      <c r="B1180" s="4"/>
      <c r="C1180" s="86"/>
    </row>
    <row r="1181" spans="1:3" ht="18.75" x14ac:dyDescent="0.3">
      <c r="A1181" s="86"/>
      <c r="B1181" s="4"/>
      <c r="C1181" s="86"/>
    </row>
    <row r="1182" spans="1:3" ht="18.75" x14ac:dyDescent="0.3">
      <c r="A1182" s="86"/>
      <c r="B1182" s="4"/>
      <c r="C1182" s="86"/>
    </row>
    <row r="1183" spans="1:3" ht="18.75" x14ac:dyDescent="0.3">
      <c r="A1183" s="86"/>
      <c r="B1183" s="4"/>
      <c r="C1183" s="86"/>
    </row>
    <row r="1184" spans="1:3" ht="18.75" x14ac:dyDescent="0.3">
      <c r="A1184" s="86"/>
      <c r="B1184" s="4"/>
      <c r="C1184" s="86"/>
    </row>
    <row r="1185" spans="1:3" ht="18.75" x14ac:dyDescent="0.3">
      <c r="A1185" s="86"/>
      <c r="B1185" s="4"/>
      <c r="C1185" s="86"/>
    </row>
    <row r="1186" spans="1:3" ht="18.75" x14ac:dyDescent="0.3">
      <c r="A1186" s="86"/>
      <c r="B1186" s="4"/>
      <c r="C1186" s="86"/>
    </row>
    <row r="1187" spans="1:3" ht="18.75" x14ac:dyDescent="0.3">
      <c r="A1187" s="86"/>
      <c r="B1187" s="4"/>
      <c r="C1187" s="86"/>
    </row>
    <row r="1188" spans="1:3" ht="18.75" x14ac:dyDescent="0.3">
      <c r="A1188" s="86"/>
      <c r="B1188" s="4"/>
      <c r="C1188" s="86"/>
    </row>
    <row r="1189" spans="1:3" ht="18.75" x14ac:dyDescent="0.3">
      <c r="A1189" s="86"/>
      <c r="B1189" s="4"/>
      <c r="C1189" s="86"/>
    </row>
    <row r="1190" spans="1:3" ht="18.75" x14ac:dyDescent="0.3">
      <c r="A1190" s="86"/>
      <c r="B1190" s="4"/>
      <c r="C1190" s="86"/>
    </row>
    <row r="1191" spans="1:3" ht="18.75" x14ac:dyDescent="0.3">
      <c r="A1191" s="86"/>
      <c r="B1191" s="4"/>
      <c r="C1191" s="86"/>
    </row>
    <row r="1192" spans="1:3" ht="18.75" x14ac:dyDescent="0.3">
      <c r="A1192" s="86"/>
      <c r="B1192" s="4"/>
      <c r="C1192" s="86"/>
    </row>
    <row r="1193" spans="1:3" ht="18.75" x14ac:dyDescent="0.3">
      <c r="A1193" s="86"/>
      <c r="B1193" s="4"/>
      <c r="C1193" s="86"/>
    </row>
    <row r="1194" spans="1:3" ht="18.75" x14ac:dyDescent="0.3">
      <c r="A1194" s="86"/>
      <c r="B1194" s="4"/>
      <c r="C1194" s="86"/>
    </row>
    <row r="1195" spans="1:3" ht="18.75" x14ac:dyDescent="0.3">
      <c r="A1195" s="86"/>
      <c r="B1195" s="4"/>
      <c r="C1195" s="86"/>
    </row>
    <row r="1196" spans="1:3" ht="18.75" x14ac:dyDescent="0.3">
      <c r="A1196" s="86"/>
      <c r="B1196" s="4"/>
      <c r="C1196" s="86"/>
    </row>
    <row r="1197" spans="1:3" ht="18.75" x14ac:dyDescent="0.3">
      <c r="A1197" s="86"/>
      <c r="B1197" s="4"/>
      <c r="C1197" s="86"/>
    </row>
    <row r="1198" spans="1:3" ht="18.75" x14ac:dyDescent="0.3">
      <c r="A1198" s="86"/>
      <c r="B1198" s="4"/>
      <c r="C1198" s="86"/>
    </row>
    <row r="1199" spans="1:3" ht="18.75" x14ac:dyDescent="0.3">
      <c r="A1199" s="86"/>
      <c r="B1199" s="4"/>
      <c r="C1199" s="86"/>
    </row>
    <row r="1200" spans="1:3" ht="18.75" x14ac:dyDescent="0.3">
      <c r="A1200" s="86"/>
      <c r="B1200" s="4"/>
      <c r="C1200" s="86"/>
    </row>
    <row r="1201" spans="1:3" ht="18.75" x14ac:dyDescent="0.3">
      <c r="A1201" s="86"/>
      <c r="B1201" s="4"/>
      <c r="C1201" s="86"/>
    </row>
    <row r="1202" spans="1:3" ht="18.75" x14ac:dyDescent="0.3">
      <c r="A1202" s="86"/>
      <c r="B1202" s="4"/>
      <c r="C1202" s="86"/>
    </row>
    <row r="1203" spans="1:3" ht="18.75" x14ac:dyDescent="0.3">
      <c r="A1203" s="86"/>
      <c r="B1203" s="4"/>
      <c r="C1203" s="86"/>
    </row>
    <row r="1204" spans="1:3" ht="18.75" x14ac:dyDescent="0.3">
      <c r="A1204" s="86"/>
      <c r="B1204" s="4"/>
      <c r="C1204" s="86"/>
    </row>
    <row r="1205" spans="1:3" ht="18.75" x14ac:dyDescent="0.3">
      <c r="A1205" s="86"/>
      <c r="B1205" s="4"/>
      <c r="C1205" s="86"/>
    </row>
    <row r="1206" spans="1:3" ht="18.75" x14ac:dyDescent="0.3">
      <c r="A1206" s="86"/>
      <c r="B1206" s="4"/>
      <c r="C1206" s="86"/>
    </row>
    <row r="1207" spans="1:3" ht="18.75" x14ac:dyDescent="0.3">
      <c r="A1207" s="86"/>
      <c r="B1207" s="4"/>
      <c r="C1207" s="86"/>
    </row>
    <row r="1208" spans="1:3" ht="18.75" x14ac:dyDescent="0.3">
      <c r="A1208" s="86"/>
      <c r="B1208" s="4"/>
      <c r="C1208" s="86"/>
    </row>
    <row r="1209" spans="1:3" ht="18.75" x14ac:dyDescent="0.3">
      <c r="A1209" s="86"/>
      <c r="B1209" s="4"/>
      <c r="C1209" s="86"/>
    </row>
    <row r="1210" spans="1:3" ht="18.75" x14ac:dyDescent="0.3">
      <c r="A1210" s="86"/>
      <c r="B1210" s="4"/>
      <c r="C1210" s="86"/>
    </row>
    <row r="1211" spans="1:3" ht="18.75" x14ac:dyDescent="0.3">
      <c r="A1211" s="86"/>
      <c r="B1211" s="4"/>
      <c r="C1211" s="86"/>
    </row>
    <row r="1212" spans="1:3" ht="18.75" x14ac:dyDescent="0.3">
      <c r="A1212" s="86"/>
      <c r="B1212" s="4"/>
      <c r="C1212" s="86"/>
    </row>
    <row r="1213" spans="1:3" ht="18.75" x14ac:dyDescent="0.3">
      <c r="A1213" s="86"/>
      <c r="B1213" s="4"/>
      <c r="C1213" s="86"/>
    </row>
    <row r="1214" spans="1:3" ht="18.75" x14ac:dyDescent="0.3">
      <c r="A1214" s="86"/>
      <c r="B1214" s="4"/>
      <c r="C1214" s="86"/>
    </row>
    <row r="1215" spans="1:3" ht="18.75" x14ac:dyDescent="0.3">
      <c r="A1215" s="86"/>
      <c r="B1215" s="4"/>
      <c r="C1215" s="86"/>
    </row>
    <row r="1216" spans="1:3" ht="18.75" x14ac:dyDescent="0.3">
      <c r="A1216" s="86"/>
      <c r="B1216" s="4"/>
      <c r="C1216" s="86"/>
    </row>
    <row r="1217" spans="1:3" ht="18.75" x14ac:dyDescent="0.3">
      <c r="A1217" s="86"/>
      <c r="B1217" s="4"/>
      <c r="C1217" s="86"/>
    </row>
    <row r="1218" spans="1:3" ht="18.75" x14ac:dyDescent="0.3">
      <c r="A1218" s="86"/>
      <c r="B1218" s="4"/>
      <c r="C1218" s="86"/>
    </row>
    <row r="1219" spans="1:3" ht="18.75" x14ac:dyDescent="0.3">
      <c r="A1219" s="86"/>
      <c r="B1219" s="4"/>
      <c r="C1219" s="86"/>
    </row>
    <row r="1220" spans="1:3" ht="18.75" x14ac:dyDescent="0.3">
      <c r="A1220" s="86"/>
      <c r="B1220" s="4"/>
      <c r="C1220" s="86"/>
    </row>
    <row r="1221" spans="1:3" ht="18.75" x14ac:dyDescent="0.3">
      <c r="A1221" s="86"/>
      <c r="B1221" s="4"/>
      <c r="C1221" s="86"/>
    </row>
    <row r="1222" spans="1:3" ht="18.75" x14ac:dyDescent="0.3">
      <c r="A1222" s="86"/>
      <c r="B1222" s="4"/>
      <c r="C1222" s="86"/>
    </row>
    <row r="1223" spans="1:3" ht="18.75" x14ac:dyDescent="0.3">
      <c r="A1223" s="86"/>
      <c r="B1223" s="4"/>
      <c r="C1223" s="86"/>
    </row>
    <row r="1224" spans="1:3" ht="18.75" x14ac:dyDescent="0.3">
      <c r="A1224" s="86"/>
      <c r="B1224" s="4"/>
      <c r="C1224" s="86"/>
    </row>
    <row r="1225" spans="1:3" ht="18.75" x14ac:dyDescent="0.3">
      <c r="A1225" s="86"/>
      <c r="B1225" s="4"/>
      <c r="C1225" s="86"/>
    </row>
    <row r="1226" spans="1:3" ht="18.75" x14ac:dyDescent="0.3">
      <c r="A1226" s="86"/>
      <c r="B1226" s="4"/>
      <c r="C1226" s="86"/>
    </row>
    <row r="1227" spans="1:3" ht="18.75" x14ac:dyDescent="0.3">
      <c r="A1227" s="86"/>
      <c r="B1227" s="4"/>
      <c r="C1227" s="86"/>
    </row>
    <row r="1228" spans="1:3" ht="18.75" x14ac:dyDescent="0.3">
      <c r="A1228" s="86"/>
      <c r="B1228" s="4"/>
      <c r="C1228" s="86"/>
    </row>
    <row r="1229" spans="1:3" ht="18.75" x14ac:dyDescent="0.3">
      <c r="A1229" s="86"/>
      <c r="B1229" s="4"/>
      <c r="C1229" s="86"/>
    </row>
    <row r="1230" spans="1:3" ht="18.75" x14ac:dyDescent="0.3">
      <c r="A1230" s="86"/>
      <c r="B1230" s="4"/>
      <c r="C1230" s="86"/>
    </row>
    <row r="1231" spans="1:3" ht="18.75" x14ac:dyDescent="0.3">
      <c r="A1231" s="86"/>
      <c r="B1231" s="4"/>
      <c r="C1231" s="86"/>
    </row>
    <row r="1232" spans="1:3" ht="18.75" x14ac:dyDescent="0.3">
      <c r="A1232" s="86"/>
      <c r="B1232" s="4"/>
      <c r="C1232" s="86"/>
    </row>
    <row r="1233" spans="1:3" ht="18.75" x14ac:dyDescent="0.3">
      <c r="A1233" s="86"/>
      <c r="B1233" s="4"/>
      <c r="C1233" s="86"/>
    </row>
    <row r="1234" spans="1:3" ht="18.75" x14ac:dyDescent="0.3">
      <c r="A1234" s="86"/>
      <c r="B1234" s="4"/>
      <c r="C1234" s="86"/>
    </row>
    <row r="1235" spans="1:3" ht="18.75" x14ac:dyDescent="0.3">
      <c r="A1235" s="86"/>
      <c r="B1235" s="4"/>
      <c r="C1235" s="86"/>
    </row>
    <row r="1236" spans="1:3" ht="18.75" x14ac:dyDescent="0.3">
      <c r="A1236" s="86"/>
      <c r="B1236" s="4"/>
      <c r="C1236" s="86"/>
    </row>
    <row r="1237" spans="1:3" ht="18.75" x14ac:dyDescent="0.3">
      <c r="A1237" s="86"/>
      <c r="B1237" s="4"/>
      <c r="C1237" s="86"/>
    </row>
    <row r="1238" spans="1:3" ht="18.75" x14ac:dyDescent="0.3">
      <c r="A1238" s="86"/>
      <c r="B1238" s="4"/>
      <c r="C1238" s="86"/>
    </row>
    <row r="1239" spans="1:3" ht="18.75" x14ac:dyDescent="0.3">
      <c r="A1239" s="86"/>
      <c r="B1239" s="4"/>
      <c r="C1239" s="86"/>
    </row>
    <row r="1240" spans="1:3" ht="18.75" x14ac:dyDescent="0.3">
      <c r="A1240" s="86"/>
      <c r="B1240" s="4"/>
      <c r="C1240" s="86"/>
    </row>
    <row r="1241" spans="1:3" ht="18.75" x14ac:dyDescent="0.3">
      <c r="A1241" s="86"/>
      <c r="B1241" s="4"/>
      <c r="C1241" s="86"/>
    </row>
    <row r="1242" spans="1:3" ht="18.75" x14ac:dyDescent="0.3">
      <c r="A1242" s="86"/>
      <c r="B1242" s="4"/>
      <c r="C1242" s="86"/>
    </row>
    <row r="1243" spans="1:3" ht="18.75" x14ac:dyDescent="0.3">
      <c r="A1243" s="86"/>
      <c r="B1243" s="4"/>
      <c r="C1243" s="86"/>
    </row>
    <row r="1244" spans="1:3" ht="18.75" x14ac:dyDescent="0.3">
      <c r="A1244" s="86"/>
      <c r="B1244" s="4"/>
      <c r="C1244" s="86"/>
    </row>
    <row r="1245" spans="1:3" ht="18.75" x14ac:dyDescent="0.3">
      <c r="A1245" s="86"/>
      <c r="B1245" s="4"/>
      <c r="C1245" s="86"/>
    </row>
    <row r="1246" spans="1:3" ht="18.75" x14ac:dyDescent="0.3">
      <c r="A1246" s="86"/>
      <c r="B1246" s="4"/>
      <c r="C1246" s="86"/>
    </row>
    <row r="1247" spans="1:3" ht="18.75" x14ac:dyDescent="0.3">
      <c r="A1247" s="86"/>
      <c r="B1247" s="4"/>
      <c r="C1247" s="86"/>
    </row>
    <row r="1248" spans="1:3" ht="18.75" x14ac:dyDescent="0.3">
      <c r="A1248" s="86"/>
      <c r="B1248" s="4"/>
      <c r="C1248" s="86"/>
    </row>
    <row r="1249" spans="1:3" ht="18.75" x14ac:dyDescent="0.3">
      <c r="A1249" s="86"/>
      <c r="B1249" s="4"/>
      <c r="C1249" s="86"/>
    </row>
    <row r="1250" spans="1:3" ht="18.75" x14ac:dyDescent="0.3">
      <c r="A1250" s="86"/>
      <c r="B1250" s="4"/>
      <c r="C1250" s="86"/>
    </row>
    <row r="1251" spans="1:3" ht="18.75" x14ac:dyDescent="0.3">
      <c r="A1251" s="86"/>
      <c r="B1251" s="4"/>
      <c r="C1251" s="86"/>
    </row>
    <row r="1252" spans="1:3" ht="18.75" x14ac:dyDescent="0.3">
      <c r="A1252" s="86"/>
      <c r="B1252" s="4"/>
      <c r="C1252" s="86"/>
    </row>
    <row r="1253" spans="1:3" ht="18.75" x14ac:dyDescent="0.3">
      <c r="A1253" s="86"/>
      <c r="B1253" s="4"/>
      <c r="C1253" s="86"/>
    </row>
    <row r="1254" spans="1:3" ht="18.75" x14ac:dyDescent="0.3">
      <c r="A1254" s="86"/>
      <c r="B1254" s="4"/>
      <c r="C1254" s="86"/>
    </row>
    <row r="1255" spans="1:3" ht="18.75" x14ac:dyDescent="0.3">
      <c r="A1255" s="86"/>
      <c r="B1255" s="4"/>
      <c r="C1255" s="86"/>
    </row>
    <row r="1256" spans="1:3" ht="18.75" x14ac:dyDescent="0.3">
      <c r="A1256" s="86"/>
      <c r="B1256" s="4"/>
      <c r="C1256" s="86"/>
    </row>
    <row r="1257" spans="1:3" ht="18.75" x14ac:dyDescent="0.3">
      <c r="A1257" s="86"/>
      <c r="B1257" s="4"/>
      <c r="C1257" s="86"/>
    </row>
    <row r="1258" spans="1:3" ht="18.75" x14ac:dyDescent="0.3">
      <c r="A1258" s="86"/>
      <c r="B1258" s="4"/>
      <c r="C1258" s="86"/>
    </row>
    <row r="1259" spans="1:3" ht="18.75" x14ac:dyDescent="0.3">
      <c r="A1259" s="86"/>
      <c r="B1259" s="4"/>
      <c r="C1259" s="86"/>
    </row>
    <row r="1260" spans="1:3" ht="18.75" x14ac:dyDescent="0.3">
      <c r="A1260" s="86"/>
      <c r="B1260" s="4"/>
      <c r="C1260" s="86"/>
    </row>
    <row r="1261" spans="1:3" ht="18.75" x14ac:dyDescent="0.3">
      <c r="A1261" s="86"/>
      <c r="B1261" s="4"/>
      <c r="C1261" s="86"/>
    </row>
    <row r="1262" spans="1:3" ht="18.75" x14ac:dyDescent="0.3">
      <c r="A1262" s="86"/>
      <c r="B1262" s="4"/>
      <c r="C1262" s="86"/>
    </row>
    <row r="1263" spans="1:3" ht="18.75" x14ac:dyDescent="0.3">
      <c r="A1263" s="86"/>
      <c r="B1263" s="4"/>
      <c r="C1263" s="86"/>
    </row>
    <row r="1264" spans="1:3" ht="18.75" x14ac:dyDescent="0.3">
      <c r="A1264" s="86"/>
      <c r="B1264" s="4"/>
      <c r="C1264" s="86"/>
    </row>
    <row r="1265" spans="1:3" ht="18.75" x14ac:dyDescent="0.3">
      <c r="A1265" s="86"/>
      <c r="B1265" s="4"/>
      <c r="C1265" s="86"/>
    </row>
    <row r="1266" spans="1:3" ht="18.75" x14ac:dyDescent="0.3">
      <c r="A1266" s="86"/>
      <c r="B1266" s="4"/>
      <c r="C1266" s="86"/>
    </row>
    <row r="1267" spans="1:3" ht="18.75" x14ac:dyDescent="0.3">
      <c r="A1267" s="86"/>
      <c r="B1267" s="4"/>
      <c r="C1267" s="86"/>
    </row>
    <row r="1268" spans="1:3" ht="18.75" x14ac:dyDescent="0.3">
      <c r="A1268" s="86"/>
      <c r="B1268" s="4"/>
      <c r="C1268" s="86"/>
    </row>
    <row r="1269" spans="1:3" ht="18.75" x14ac:dyDescent="0.3">
      <c r="A1269" s="86"/>
      <c r="B1269" s="4"/>
      <c r="C1269" s="86"/>
    </row>
    <row r="1270" spans="1:3" ht="18.75" x14ac:dyDescent="0.3">
      <c r="A1270" s="86"/>
      <c r="B1270" s="4"/>
      <c r="C1270" s="86"/>
    </row>
    <row r="1271" spans="1:3" ht="18.75" x14ac:dyDescent="0.3">
      <c r="A1271" s="86"/>
      <c r="B1271" s="4"/>
      <c r="C1271" s="86"/>
    </row>
    <row r="1272" spans="1:3" ht="18.75" x14ac:dyDescent="0.3">
      <c r="A1272" s="86"/>
      <c r="B1272" s="4"/>
      <c r="C1272" s="86"/>
    </row>
    <row r="1273" spans="1:3" ht="18.75" x14ac:dyDescent="0.3">
      <c r="A1273" s="86"/>
      <c r="B1273" s="4"/>
      <c r="C1273" s="86"/>
    </row>
    <row r="1274" spans="1:3" ht="18.75" x14ac:dyDescent="0.3">
      <c r="A1274" s="86"/>
      <c r="B1274" s="4"/>
      <c r="C1274" s="86"/>
    </row>
    <row r="1275" spans="1:3" ht="18.75" x14ac:dyDescent="0.3">
      <c r="A1275" s="86"/>
      <c r="B1275" s="4"/>
      <c r="C1275" s="86"/>
    </row>
    <row r="1276" spans="1:3" ht="18.75" x14ac:dyDescent="0.3">
      <c r="A1276" s="86"/>
      <c r="B1276" s="4"/>
      <c r="C1276" s="86"/>
    </row>
    <row r="1277" spans="1:3" ht="18.75" x14ac:dyDescent="0.3">
      <c r="A1277" s="86"/>
      <c r="B1277" s="4"/>
      <c r="C1277" s="86"/>
    </row>
    <row r="1278" spans="1:3" ht="18.75" x14ac:dyDescent="0.3">
      <c r="A1278" s="86"/>
      <c r="B1278" s="4"/>
      <c r="C1278" s="86"/>
    </row>
    <row r="1279" spans="1:3" ht="18.75" x14ac:dyDescent="0.3">
      <c r="A1279" s="86"/>
      <c r="B1279" s="4"/>
      <c r="C1279" s="86"/>
    </row>
    <row r="1280" spans="1:3" ht="18.75" x14ac:dyDescent="0.3">
      <c r="A1280" s="86"/>
      <c r="B1280" s="4"/>
      <c r="C1280" s="86"/>
    </row>
    <row r="1281" spans="1:3" ht="18.75" x14ac:dyDescent="0.3">
      <c r="A1281" s="86"/>
      <c r="B1281" s="4"/>
      <c r="C1281" s="86"/>
    </row>
    <row r="1282" spans="1:3" ht="18.75" x14ac:dyDescent="0.3">
      <c r="A1282" s="86"/>
      <c r="B1282" s="4"/>
      <c r="C1282" s="86"/>
    </row>
    <row r="1283" spans="1:3" ht="18.75" x14ac:dyDescent="0.3">
      <c r="A1283" s="86"/>
      <c r="B1283" s="4"/>
      <c r="C1283" s="86"/>
    </row>
    <row r="1284" spans="1:3" ht="18.75" x14ac:dyDescent="0.3">
      <c r="A1284" s="86"/>
      <c r="B1284" s="4"/>
      <c r="C1284" s="86"/>
    </row>
    <row r="1285" spans="1:3" ht="18.75" x14ac:dyDescent="0.3">
      <c r="A1285" s="86"/>
      <c r="B1285" s="4"/>
      <c r="C1285" s="86"/>
    </row>
    <row r="1286" spans="1:3" ht="18.75" x14ac:dyDescent="0.3">
      <c r="A1286" s="86"/>
      <c r="B1286" s="4"/>
      <c r="C1286" s="86"/>
    </row>
    <row r="1287" spans="1:3" ht="18.75" x14ac:dyDescent="0.3">
      <c r="A1287" s="86"/>
      <c r="B1287" s="4"/>
      <c r="C1287" s="86"/>
    </row>
    <row r="1288" spans="1:3" ht="18.75" x14ac:dyDescent="0.3">
      <c r="A1288" s="86"/>
      <c r="B1288" s="4"/>
      <c r="C1288" s="86"/>
    </row>
    <row r="1289" spans="1:3" ht="18.75" x14ac:dyDescent="0.3">
      <c r="A1289" s="86"/>
      <c r="B1289" s="4"/>
      <c r="C1289" s="86"/>
    </row>
    <row r="1290" spans="1:3" ht="18.75" x14ac:dyDescent="0.3">
      <c r="A1290" s="86"/>
      <c r="B1290" s="4"/>
      <c r="C1290" s="86"/>
    </row>
    <row r="1291" spans="1:3" ht="18.75" x14ac:dyDescent="0.3">
      <c r="A1291" s="86"/>
      <c r="B1291" s="4"/>
      <c r="C1291" s="86"/>
    </row>
    <row r="1292" spans="1:3" ht="18.75" x14ac:dyDescent="0.3">
      <c r="A1292" s="86"/>
      <c r="B1292" s="4"/>
      <c r="C1292" s="86"/>
    </row>
    <row r="1293" spans="1:3" ht="18.75" x14ac:dyDescent="0.3">
      <c r="A1293" s="86"/>
      <c r="B1293" s="4"/>
      <c r="C1293" s="86"/>
    </row>
    <row r="1294" spans="1:3" ht="18.75" x14ac:dyDescent="0.3">
      <c r="A1294" s="86"/>
      <c r="B1294" s="4"/>
      <c r="C1294" s="86"/>
    </row>
    <row r="1295" spans="1:3" ht="18.75" x14ac:dyDescent="0.3">
      <c r="A1295" s="86"/>
      <c r="B1295" s="4"/>
      <c r="C1295" s="86"/>
    </row>
    <row r="1296" spans="1:3" ht="18.75" x14ac:dyDescent="0.3">
      <c r="A1296" s="86"/>
      <c r="B1296" s="4"/>
      <c r="C1296" s="86"/>
    </row>
    <row r="1297" spans="1:3" ht="18.75" x14ac:dyDescent="0.3">
      <c r="A1297" s="86"/>
      <c r="B1297" s="4"/>
      <c r="C1297" s="86"/>
    </row>
    <row r="1298" spans="1:3" ht="18.75" x14ac:dyDescent="0.3">
      <c r="A1298" s="86"/>
      <c r="B1298" s="4"/>
      <c r="C1298" s="86"/>
    </row>
    <row r="1299" spans="1:3" ht="18.75" x14ac:dyDescent="0.3">
      <c r="A1299" s="86"/>
      <c r="B1299" s="4"/>
      <c r="C1299" s="86"/>
    </row>
    <row r="1300" spans="1:3" ht="18.75" x14ac:dyDescent="0.3">
      <c r="A1300" s="86"/>
      <c r="B1300" s="4"/>
      <c r="C1300" s="86"/>
    </row>
    <row r="1301" spans="1:3" ht="18.75" x14ac:dyDescent="0.3">
      <c r="A1301" s="86"/>
      <c r="B1301" s="4"/>
      <c r="C1301" s="86"/>
    </row>
    <row r="1302" spans="1:3" ht="18.75" x14ac:dyDescent="0.3">
      <c r="A1302" s="86"/>
      <c r="B1302" s="4"/>
      <c r="C1302" s="86"/>
    </row>
    <row r="1303" spans="1:3" ht="18.75" x14ac:dyDescent="0.3">
      <c r="A1303" s="86"/>
      <c r="B1303" s="4"/>
      <c r="C1303" s="86"/>
    </row>
    <row r="1304" spans="1:3" ht="18.75" x14ac:dyDescent="0.3">
      <c r="A1304" s="86"/>
      <c r="B1304" s="4"/>
      <c r="C1304" s="86"/>
    </row>
    <row r="1305" spans="1:3" ht="18.75" x14ac:dyDescent="0.3">
      <c r="A1305" s="86"/>
      <c r="B1305" s="4"/>
      <c r="C1305" s="86"/>
    </row>
    <row r="1306" spans="1:3" ht="18.75" x14ac:dyDescent="0.3">
      <c r="A1306" s="86"/>
      <c r="B1306" s="4"/>
      <c r="C1306" s="86"/>
    </row>
    <row r="1307" spans="1:3" ht="18.75" x14ac:dyDescent="0.3">
      <c r="A1307" s="86"/>
      <c r="B1307" s="4"/>
      <c r="C1307" s="86"/>
    </row>
    <row r="1308" spans="1:3" ht="18.75" x14ac:dyDescent="0.3">
      <c r="A1308" s="86"/>
      <c r="B1308" s="4"/>
      <c r="C1308" s="86"/>
    </row>
    <row r="1309" spans="1:3" ht="18.75" x14ac:dyDescent="0.3">
      <c r="A1309" s="86"/>
      <c r="B1309" s="4"/>
      <c r="C1309" s="86"/>
    </row>
    <row r="1310" spans="1:3" ht="18.75" x14ac:dyDescent="0.3">
      <c r="A1310" s="86"/>
      <c r="B1310" s="4"/>
      <c r="C1310" s="86"/>
    </row>
    <row r="1311" spans="1:3" ht="18.75" x14ac:dyDescent="0.3">
      <c r="A1311" s="86"/>
      <c r="B1311" s="4"/>
      <c r="C1311" s="86"/>
    </row>
    <row r="1312" spans="1:3" ht="18.75" x14ac:dyDescent="0.3">
      <c r="A1312" s="86"/>
      <c r="B1312" s="4"/>
      <c r="C1312" s="86"/>
    </row>
    <row r="1313" spans="1:3" ht="18.75" x14ac:dyDescent="0.3">
      <c r="A1313" s="86"/>
      <c r="B1313" s="4"/>
      <c r="C1313" s="86"/>
    </row>
    <row r="1314" spans="1:3" ht="18.75" x14ac:dyDescent="0.3">
      <c r="A1314" s="86"/>
      <c r="B1314" s="4"/>
      <c r="C1314" s="86"/>
    </row>
    <row r="1315" spans="1:3" ht="18.75" x14ac:dyDescent="0.3">
      <c r="A1315" s="86"/>
      <c r="B1315" s="4"/>
      <c r="C1315" s="86"/>
    </row>
    <row r="1316" spans="1:3" ht="18.75" x14ac:dyDescent="0.3">
      <c r="A1316" s="86"/>
      <c r="B1316" s="4"/>
      <c r="C1316" s="86"/>
    </row>
    <row r="1317" spans="1:3" ht="18.75" x14ac:dyDescent="0.3">
      <c r="A1317" s="86"/>
      <c r="B1317" s="4"/>
      <c r="C1317" s="86"/>
    </row>
    <row r="1318" spans="1:3" ht="18.75" x14ac:dyDescent="0.3">
      <c r="A1318" s="86"/>
      <c r="B1318" s="4"/>
      <c r="C1318" s="86"/>
    </row>
    <row r="1319" spans="1:3" ht="18.75" x14ac:dyDescent="0.3">
      <c r="A1319" s="86"/>
      <c r="B1319" s="4"/>
      <c r="C1319" s="86"/>
    </row>
    <row r="1320" spans="1:3" ht="18.75" x14ac:dyDescent="0.3">
      <c r="A1320" s="86"/>
      <c r="B1320" s="4"/>
      <c r="C1320" s="86"/>
    </row>
    <row r="1321" spans="1:3" ht="18.75" x14ac:dyDescent="0.3">
      <c r="A1321" s="86"/>
      <c r="B1321" s="4"/>
      <c r="C1321" s="86"/>
    </row>
    <row r="1322" spans="1:3" ht="18.75" x14ac:dyDescent="0.3">
      <c r="A1322" s="86"/>
      <c r="B1322" s="4"/>
      <c r="C1322" s="86"/>
    </row>
    <row r="1323" spans="1:3" ht="18.75" x14ac:dyDescent="0.3">
      <c r="A1323" s="86"/>
      <c r="B1323" s="4"/>
      <c r="C1323" s="86"/>
    </row>
    <row r="1324" spans="1:3" ht="18.75" x14ac:dyDescent="0.3">
      <c r="A1324" s="86"/>
      <c r="B1324" s="4"/>
      <c r="C1324" s="86"/>
    </row>
    <row r="1325" spans="1:3" ht="18.75" x14ac:dyDescent="0.3">
      <c r="A1325" s="86"/>
      <c r="B1325" s="4"/>
      <c r="C1325" s="86"/>
    </row>
    <row r="1326" spans="1:3" ht="18.75" x14ac:dyDescent="0.3">
      <c r="A1326" s="86"/>
      <c r="B1326" s="4"/>
      <c r="C1326" s="86"/>
    </row>
    <row r="1327" spans="1:3" ht="18.75" x14ac:dyDescent="0.3">
      <c r="A1327" s="86"/>
      <c r="B1327" s="4"/>
      <c r="C1327" s="86"/>
    </row>
    <row r="1328" spans="1:3" ht="18.75" x14ac:dyDescent="0.3">
      <c r="A1328" s="86"/>
      <c r="B1328" s="4"/>
      <c r="C1328" s="86"/>
    </row>
    <row r="1329" spans="1:3" ht="18.75" x14ac:dyDescent="0.3">
      <c r="A1329" s="86"/>
      <c r="B1329" s="4"/>
      <c r="C1329" s="86"/>
    </row>
    <row r="1330" spans="1:3" ht="18.75" x14ac:dyDescent="0.3">
      <c r="A1330" s="86"/>
      <c r="B1330" s="4"/>
      <c r="C1330" s="86"/>
    </row>
    <row r="1331" spans="1:3" ht="18.75" x14ac:dyDescent="0.3">
      <c r="A1331" s="86"/>
      <c r="B1331" s="4"/>
      <c r="C1331" s="86"/>
    </row>
    <row r="1332" spans="1:3" ht="18.75" x14ac:dyDescent="0.3">
      <c r="A1332" s="86"/>
      <c r="B1332" s="4"/>
      <c r="C1332" s="86"/>
    </row>
    <row r="1333" spans="1:3" ht="18.75" x14ac:dyDescent="0.3">
      <c r="A1333" s="86"/>
      <c r="B1333" s="4"/>
      <c r="C1333" s="86"/>
    </row>
    <row r="1334" spans="1:3" ht="18.75" x14ac:dyDescent="0.3">
      <c r="A1334" s="86"/>
      <c r="B1334" s="4"/>
      <c r="C1334" s="86"/>
    </row>
    <row r="1335" spans="1:3" ht="18.75" x14ac:dyDescent="0.3">
      <c r="A1335" s="86"/>
      <c r="B1335" s="4"/>
      <c r="C1335" s="86"/>
    </row>
    <row r="1336" spans="1:3" ht="18.75" x14ac:dyDescent="0.3">
      <c r="A1336" s="86"/>
      <c r="B1336" s="4"/>
      <c r="C1336" s="86"/>
    </row>
    <row r="1337" spans="1:3" ht="18.75" x14ac:dyDescent="0.3">
      <c r="A1337" s="86"/>
      <c r="B1337" s="4"/>
      <c r="C1337" s="86"/>
    </row>
    <row r="1338" spans="1:3" ht="18.75" x14ac:dyDescent="0.3">
      <c r="A1338" s="86"/>
      <c r="B1338" s="4"/>
      <c r="C1338" s="86"/>
    </row>
    <row r="1339" spans="1:3" ht="18.75" x14ac:dyDescent="0.3">
      <c r="A1339" s="86"/>
      <c r="B1339" s="4"/>
      <c r="C1339" s="86"/>
    </row>
    <row r="1340" spans="1:3" ht="18.75" x14ac:dyDescent="0.3">
      <c r="A1340" s="86"/>
      <c r="B1340" s="4"/>
      <c r="C1340" s="86"/>
    </row>
    <row r="1341" spans="1:3" ht="18.75" x14ac:dyDescent="0.3">
      <c r="A1341" s="86"/>
      <c r="B1341" s="4"/>
      <c r="C1341" s="86"/>
    </row>
    <row r="1342" spans="1:3" ht="18.75" x14ac:dyDescent="0.3">
      <c r="A1342" s="86"/>
      <c r="B1342" s="4"/>
      <c r="C1342" s="86"/>
    </row>
    <row r="1343" spans="1:3" ht="18.75" x14ac:dyDescent="0.3">
      <c r="A1343" s="86"/>
      <c r="B1343" s="4"/>
      <c r="C1343" s="86"/>
    </row>
    <row r="1344" spans="1:3" ht="18.75" x14ac:dyDescent="0.3">
      <c r="A1344" s="86"/>
      <c r="B1344" s="4"/>
      <c r="C1344" s="86"/>
    </row>
    <row r="1345" spans="1:3" ht="18.75" x14ac:dyDescent="0.3">
      <c r="A1345" s="86"/>
      <c r="B1345" s="4"/>
      <c r="C1345" s="86"/>
    </row>
    <row r="1346" spans="1:3" ht="18.75" x14ac:dyDescent="0.3">
      <c r="A1346" s="86"/>
      <c r="B1346" s="4"/>
      <c r="C1346" s="86"/>
    </row>
    <row r="1347" spans="1:3" ht="18.75" x14ac:dyDescent="0.3">
      <c r="A1347" s="86"/>
      <c r="B1347" s="4"/>
      <c r="C1347" s="86"/>
    </row>
    <row r="1348" spans="1:3" ht="18.75" x14ac:dyDescent="0.3">
      <c r="A1348" s="86"/>
      <c r="B1348" s="4"/>
      <c r="C1348" s="86"/>
    </row>
    <row r="1349" spans="1:3" ht="18.75" x14ac:dyDescent="0.3">
      <c r="A1349" s="86"/>
      <c r="B1349" s="4"/>
      <c r="C1349" s="86"/>
    </row>
    <row r="1350" spans="1:3" ht="18.75" x14ac:dyDescent="0.3">
      <c r="A1350" s="86"/>
      <c r="B1350" s="4"/>
      <c r="C1350" s="86"/>
    </row>
    <row r="1351" spans="1:3" ht="18.75" x14ac:dyDescent="0.3">
      <c r="A1351" s="86"/>
      <c r="B1351" s="4"/>
      <c r="C1351" s="86"/>
    </row>
    <row r="1352" spans="1:3" ht="18.75" x14ac:dyDescent="0.3">
      <c r="A1352" s="86"/>
      <c r="B1352" s="4"/>
      <c r="C1352" s="86"/>
    </row>
    <row r="1353" spans="1:3" ht="18.75" x14ac:dyDescent="0.3">
      <c r="A1353" s="86"/>
      <c r="B1353" s="4"/>
      <c r="C1353" s="86"/>
    </row>
    <row r="1354" spans="1:3" ht="18.75" x14ac:dyDescent="0.3">
      <c r="A1354" s="86"/>
      <c r="B1354" s="4"/>
      <c r="C1354" s="86"/>
    </row>
    <row r="1355" spans="1:3" ht="18.75" x14ac:dyDescent="0.3">
      <c r="A1355" s="86"/>
      <c r="B1355" s="4"/>
      <c r="C1355" s="86"/>
    </row>
    <row r="1356" spans="1:3" ht="18.75" x14ac:dyDescent="0.3">
      <c r="A1356" s="86"/>
      <c r="B1356" s="4"/>
      <c r="C1356" s="86"/>
    </row>
    <row r="1357" spans="1:3" ht="18.75" x14ac:dyDescent="0.3">
      <c r="A1357" s="86"/>
      <c r="B1357" s="4"/>
      <c r="C1357" s="86"/>
    </row>
    <row r="1358" spans="1:3" ht="18.75" x14ac:dyDescent="0.3">
      <c r="A1358" s="86"/>
      <c r="B1358" s="4"/>
      <c r="C1358" s="86"/>
    </row>
    <row r="1359" spans="1:3" ht="18.75" x14ac:dyDescent="0.3">
      <c r="A1359" s="86"/>
      <c r="B1359" s="4"/>
      <c r="C1359" s="86"/>
    </row>
    <row r="1360" spans="1:3" ht="18.75" x14ac:dyDescent="0.3">
      <c r="A1360" s="86"/>
      <c r="B1360" s="4"/>
      <c r="C1360" s="86"/>
    </row>
    <row r="1361" spans="1:3" ht="18.75" x14ac:dyDescent="0.3">
      <c r="A1361" s="86"/>
      <c r="B1361" s="4"/>
      <c r="C1361" s="86"/>
    </row>
    <row r="1362" spans="1:3" ht="18.75" x14ac:dyDescent="0.3">
      <c r="A1362" s="86"/>
      <c r="B1362" s="4"/>
      <c r="C1362" s="86"/>
    </row>
    <row r="1363" spans="1:3" ht="18.75" x14ac:dyDescent="0.3">
      <c r="A1363" s="86"/>
      <c r="B1363" s="4"/>
      <c r="C1363" s="86"/>
    </row>
    <row r="1364" spans="1:3" ht="18.75" x14ac:dyDescent="0.3">
      <c r="A1364" s="86"/>
      <c r="B1364" s="4"/>
      <c r="C1364" s="86"/>
    </row>
    <row r="1365" spans="1:3" ht="18.75" x14ac:dyDescent="0.3">
      <c r="A1365" s="86"/>
      <c r="B1365" s="4"/>
      <c r="C1365" s="86"/>
    </row>
    <row r="1366" spans="1:3" ht="18.75" x14ac:dyDescent="0.3">
      <c r="A1366" s="86"/>
      <c r="B1366" s="4"/>
      <c r="C1366" s="86"/>
    </row>
    <row r="1367" spans="1:3" ht="18.75" x14ac:dyDescent="0.3">
      <c r="A1367" s="86"/>
      <c r="B1367" s="4"/>
      <c r="C1367" s="86"/>
    </row>
    <row r="1368" spans="1:3" ht="18.75" x14ac:dyDescent="0.3">
      <c r="A1368" s="86"/>
      <c r="B1368" s="4"/>
      <c r="C1368" s="86"/>
    </row>
    <row r="1369" spans="1:3" ht="18.75" x14ac:dyDescent="0.3">
      <c r="A1369" s="86"/>
      <c r="B1369" s="4"/>
      <c r="C1369" s="86"/>
    </row>
    <row r="1370" spans="1:3" ht="18.75" x14ac:dyDescent="0.3">
      <c r="A1370" s="86"/>
      <c r="B1370" s="4"/>
      <c r="C1370" s="86"/>
    </row>
    <row r="1371" spans="1:3" ht="18.75" x14ac:dyDescent="0.3">
      <c r="A1371" s="86"/>
      <c r="B1371" s="4"/>
      <c r="C1371" s="86"/>
    </row>
    <row r="1372" spans="1:3" ht="18.75" x14ac:dyDescent="0.3">
      <c r="A1372" s="86"/>
      <c r="B1372" s="4"/>
      <c r="C1372" s="86"/>
    </row>
    <row r="1373" spans="1:3" ht="18.75" x14ac:dyDescent="0.3">
      <c r="A1373" s="86"/>
      <c r="B1373" s="4"/>
      <c r="C1373" s="86"/>
    </row>
    <row r="1374" spans="1:3" ht="18.75" x14ac:dyDescent="0.3">
      <c r="A1374" s="86"/>
      <c r="B1374" s="4"/>
      <c r="C1374" s="86"/>
    </row>
    <row r="1375" spans="1:3" ht="18.75" x14ac:dyDescent="0.3">
      <c r="A1375" s="86"/>
      <c r="B1375" s="4"/>
      <c r="C1375" s="86"/>
    </row>
    <row r="1376" spans="1:3" ht="18.75" x14ac:dyDescent="0.3">
      <c r="A1376" s="86"/>
      <c r="B1376" s="4"/>
      <c r="C1376" s="86"/>
    </row>
    <row r="1377" spans="1:3" ht="18.75" x14ac:dyDescent="0.3">
      <c r="A1377" s="86"/>
      <c r="B1377" s="4"/>
      <c r="C1377" s="86"/>
    </row>
    <row r="1378" spans="1:3" ht="18.75" x14ac:dyDescent="0.3">
      <c r="A1378" s="86"/>
      <c r="B1378" s="4"/>
      <c r="C1378" s="86"/>
    </row>
    <row r="1379" spans="1:3" ht="18.75" x14ac:dyDescent="0.3">
      <c r="A1379" s="86"/>
      <c r="B1379" s="4"/>
      <c r="C1379" s="86"/>
    </row>
    <row r="1380" spans="1:3" ht="18.75" x14ac:dyDescent="0.3">
      <c r="A1380" s="86"/>
      <c r="B1380" s="4"/>
      <c r="C1380" s="86"/>
    </row>
    <row r="1381" spans="1:3" ht="18.75" x14ac:dyDescent="0.3">
      <c r="A1381" s="86"/>
      <c r="B1381" s="4"/>
      <c r="C1381" s="86"/>
    </row>
    <row r="1382" spans="1:3" ht="18.75" x14ac:dyDescent="0.3">
      <c r="A1382" s="86"/>
      <c r="B1382" s="4"/>
      <c r="C1382" s="86"/>
    </row>
    <row r="1383" spans="1:3" ht="18.75" x14ac:dyDescent="0.3">
      <c r="A1383" s="86"/>
      <c r="B1383" s="4"/>
      <c r="C1383" s="86"/>
    </row>
    <row r="1384" spans="1:3" ht="18.75" x14ac:dyDescent="0.3">
      <c r="A1384" s="86"/>
      <c r="B1384" s="4"/>
      <c r="C1384" s="86"/>
    </row>
    <row r="1385" spans="1:3" ht="18.75" x14ac:dyDescent="0.3">
      <c r="A1385" s="86"/>
      <c r="B1385" s="4"/>
      <c r="C1385" s="86"/>
    </row>
    <row r="1386" spans="1:3" ht="18.75" x14ac:dyDescent="0.3">
      <c r="A1386" s="86"/>
      <c r="B1386" s="4"/>
      <c r="C1386" s="86"/>
    </row>
    <row r="1387" spans="1:3" ht="18.75" x14ac:dyDescent="0.3">
      <c r="A1387" s="86"/>
      <c r="B1387" s="4"/>
      <c r="C1387" s="86"/>
    </row>
    <row r="1388" spans="1:3" ht="18.75" x14ac:dyDescent="0.3">
      <c r="A1388" s="86"/>
      <c r="B1388" s="4"/>
      <c r="C1388" s="86"/>
    </row>
    <row r="1389" spans="1:3" ht="18.75" x14ac:dyDescent="0.3">
      <c r="A1389" s="86"/>
      <c r="B1389" s="4"/>
      <c r="C1389" s="86"/>
    </row>
    <row r="1390" spans="1:3" ht="18.75" x14ac:dyDescent="0.3">
      <c r="A1390" s="86"/>
      <c r="B1390" s="4"/>
      <c r="C1390" s="86"/>
    </row>
    <row r="1391" spans="1:3" ht="18.75" x14ac:dyDescent="0.3">
      <c r="A1391" s="86"/>
      <c r="B1391" s="4"/>
      <c r="C1391" s="86"/>
    </row>
    <row r="1392" spans="1:3" ht="18.75" x14ac:dyDescent="0.3">
      <c r="A1392" s="86"/>
      <c r="B1392" s="4"/>
      <c r="C1392" s="86"/>
    </row>
    <row r="1393" spans="1:3" ht="18.75" x14ac:dyDescent="0.3">
      <c r="A1393" s="86"/>
      <c r="B1393" s="4"/>
      <c r="C1393" s="86"/>
    </row>
    <row r="1394" spans="1:3" ht="18.75" x14ac:dyDescent="0.3">
      <c r="A1394" s="86"/>
      <c r="B1394" s="4"/>
      <c r="C1394" s="86"/>
    </row>
    <row r="1395" spans="1:3" ht="18.75" x14ac:dyDescent="0.3">
      <c r="A1395" s="86"/>
      <c r="B1395" s="4"/>
      <c r="C1395" s="86"/>
    </row>
    <row r="1396" spans="1:3" ht="18.75" x14ac:dyDescent="0.3">
      <c r="A1396" s="86"/>
      <c r="B1396" s="4"/>
      <c r="C1396" s="86"/>
    </row>
    <row r="1397" spans="1:3" ht="18.75" x14ac:dyDescent="0.3">
      <c r="A1397" s="86"/>
      <c r="B1397" s="4"/>
      <c r="C1397" s="86"/>
    </row>
    <row r="1398" spans="1:3" ht="18.75" x14ac:dyDescent="0.3">
      <c r="A1398" s="86"/>
      <c r="B1398" s="4"/>
      <c r="C1398" s="86"/>
    </row>
    <row r="1399" spans="1:3" ht="18.75" x14ac:dyDescent="0.3">
      <c r="A1399" s="86"/>
      <c r="B1399" s="4"/>
      <c r="C1399" s="86"/>
    </row>
    <row r="1400" spans="1:3" ht="18.75" x14ac:dyDescent="0.3">
      <c r="A1400" s="86"/>
      <c r="B1400" s="4"/>
      <c r="C1400" s="86"/>
    </row>
    <row r="1401" spans="1:3" ht="18.75" x14ac:dyDescent="0.3">
      <c r="A1401" s="86"/>
      <c r="B1401" s="4"/>
      <c r="C1401" s="86"/>
    </row>
    <row r="1402" spans="1:3" ht="18.75" x14ac:dyDescent="0.3">
      <c r="A1402" s="86"/>
      <c r="B1402" s="4"/>
      <c r="C1402" s="86"/>
    </row>
    <row r="1403" spans="1:3" ht="18.75" x14ac:dyDescent="0.3">
      <c r="A1403" s="86"/>
      <c r="B1403" s="4"/>
      <c r="C1403" s="86"/>
    </row>
    <row r="1404" spans="1:3" ht="18.75" x14ac:dyDescent="0.3">
      <c r="A1404" s="86"/>
      <c r="B1404" s="4"/>
      <c r="C1404" s="86"/>
    </row>
    <row r="1405" spans="1:3" ht="18.75" x14ac:dyDescent="0.3">
      <c r="A1405" s="86"/>
      <c r="B1405" s="4"/>
      <c r="C1405" s="86"/>
    </row>
    <row r="1406" spans="1:3" ht="18.75" x14ac:dyDescent="0.3">
      <c r="A1406" s="86"/>
      <c r="B1406" s="4"/>
      <c r="C1406" s="86"/>
    </row>
    <row r="1407" spans="1:3" ht="18.75" x14ac:dyDescent="0.3">
      <c r="A1407" s="86"/>
      <c r="B1407" s="4"/>
      <c r="C1407" s="86"/>
    </row>
    <row r="1408" spans="1:3" ht="18.75" x14ac:dyDescent="0.3">
      <c r="A1408" s="86"/>
      <c r="B1408" s="4"/>
      <c r="C1408" s="86"/>
    </row>
    <row r="1409" spans="1:3" ht="18.75" x14ac:dyDescent="0.3">
      <c r="A1409" s="86"/>
      <c r="B1409" s="4"/>
      <c r="C1409" s="86"/>
    </row>
    <row r="1410" spans="1:3" ht="18.75" x14ac:dyDescent="0.3">
      <c r="A1410" s="86"/>
      <c r="B1410" s="4"/>
      <c r="C1410" s="86"/>
    </row>
    <row r="1411" spans="1:3" ht="18.75" x14ac:dyDescent="0.3">
      <c r="A1411" s="86"/>
      <c r="B1411" s="4"/>
      <c r="C1411" s="86"/>
    </row>
    <row r="1412" spans="1:3" ht="18.75" x14ac:dyDescent="0.3">
      <c r="A1412" s="86"/>
      <c r="B1412" s="4"/>
      <c r="C1412" s="86"/>
    </row>
    <row r="1413" spans="1:3" ht="18.75" x14ac:dyDescent="0.3">
      <c r="A1413" s="86"/>
      <c r="B1413" s="4"/>
      <c r="C1413" s="86"/>
    </row>
    <row r="1414" spans="1:3" ht="18.75" x14ac:dyDescent="0.3">
      <c r="A1414" s="86"/>
      <c r="B1414" s="4"/>
      <c r="C1414" s="86"/>
    </row>
    <row r="1415" spans="1:3" ht="18.75" x14ac:dyDescent="0.3">
      <c r="A1415" s="86"/>
      <c r="B1415" s="4"/>
      <c r="C1415" s="86"/>
    </row>
    <row r="1416" spans="1:3" ht="18.75" x14ac:dyDescent="0.3">
      <c r="A1416" s="86"/>
      <c r="B1416" s="4"/>
      <c r="C1416" s="86"/>
    </row>
    <row r="1417" spans="1:3" ht="18.75" x14ac:dyDescent="0.3">
      <c r="A1417" s="86"/>
      <c r="B1417" s="4"/>
      <c r="C1417" s="86"/>
    </row>
    <row r="1418" spans="1:3" ht="18.75" x14ac:dyDescent="0.3">
      <c r="A1418" s="86"/>
      <c r="B1418" s="4"/>
      <c r="C1418" s="86"/>
    </row>
    <row r="1419" spans="1:3" ht="18.75" x14ac:dyDescent="0.3">
      <c r="A1419" s="86"/>
      <c r="B1419" s="4"/>
      <c r="C1419" s="86"/>
    </row>
    <row r="1420" spans="1:3" ht="18.75" x14ac:dyDescent="0.3">
      <c r="A1420" s="86"/>
      <c r="B1420" s="4"/>
      <c r="C1420" s="86"/>
    </row>
    <row r="1421" spans="1:3" ht="18.75" x14ac:dyDescent="0.3">
      <c r="A1421" s="86"/>
      <c r="B1421" s="4"/>
      <c r="C1421" s="86"/>
    </row>
    <row r="1422" spans="1:3" ht="18.75" x14ac:dyDescent="0.3">
      <c r="A1422" s="86"/>
      <c r="B1422" s="4"/>
      <c r="C1422" s="86"/>
    </row>
    <row r="1423" spans="1:3" ht="18.75" x14ac:dyDescent="0.3">
      <c r="A1423" s="86"/>
      <c r="B1423" s="4"/>
      <c r="C1423" s="86"/>
    </row>
    <row r="1424" spans="1:3" ht="18.75" x14ac:dyDescent="0.3">
      <c r="A1424" s="86"/>
      <c r="B1424" s="4"/>
      <c r="C1424" s="86"/>
    </row>
    <row r="1425" spans="1:3" ht="18.75" x14ac:dyDescent="0.3">
      <c r="A1425" s="86"/>
      <c r="B1425" s="4"/>
      <c r="C1425" s="86"/>
    </row>
    <row r="1426" spans="1:3" ht="18.75" x14ac:dyDescent="0.3">
      <c r="A1426" s="86"/>
      <c r="B1426" s="4"/>
      <c r="C1426" s="86"/>
    </row>
    <row r="1427" spans="1:3" ht="18.75" x14ac:dyDescent="0.3">
      <c r="A1427" s="86"/>
      <c r="B1427" s="4"/>
      <c r="C1427" s="86"/>
    </row>
    <row r="1428" spans="1:3" ht="18.75" x14ac:dyDescent="0.3">
      <c r="A1428" s="86"/>
      <c r="B1428" s="4"/>
      <c r="C1428" s="86"/>
    </row>
    <row r="1429" spans="1:3" ht="18.75" x14ac:dyDescent="0.3">
      <c r="A1429" s="86"/>
      <c r="B1429" s="4"/>
      <c r="C1429" s="86"/>
    </row>
    <row r="1430" spans="1:3" ht="18.75" x14ac:dyDescent="0.3">
      <c r="A1430" s="86"/>
      <c r="B1430" s="4"/>
      <c r="C1430" s="86"/>
    </row>
    <row r="1431" spans="1:3" ht="18.75" x14ac:dyDescent="0.3">
      <c r="A1431" s="86"/>
      <c r="B1431" s="4"/>
      <c r="C1431" s="86"/>
    </row>
    <row r="1432" spans="1:3" ht="18.75" x14ac:dyDescent="0.3">
      <c r="A1432" s="86"/>
      <c r="B1432" s="4"/>
      <c r="C1432" s="86"/>
    </row>
    <row r="1433" spans="1:3" ht="18.75" x14ac:dyDescent="0.3">
      <c r="A1433" s="86"/>
      <c r="B1433" s="4"/>
      <c r="C1433" s="86"/>
    </row>
    <row r="1434" spans="1:3" ht="18.75" x14ac:dyDescent="0.3">
      <c r="A1434" s="86"/>
      <c r="B1434" s="4"/>
      <c r="C1434" s="86"/>
    </row>
    <row r="1435" spans="1:3" ht="18.75" x14ac:dyDescent="0.3">
      <c r="A1435" s="86"/>
      <c r="B1435" s="4"/>
      <c r="C1435" s="86"/>
    </row>
    <row r="1436" spans="1:3" ht="18.75" x14ac:dyDescent="0.3">
      <c r="A1436" s="86"/>
      <c r="B1436" s="4"/>
      <c r="C1436" s="86"/>
    </row>
    <row r="1437" spans="1:3" ht="18.75" x14ac:dyDescent="0.3">
      <c r="A1437" s="86"/>
      <c r="B1437" s="4"/>
      <c r="C1437" s="86"/>
    </row>
    <row r="1438" spans="1:3" ht="18.75" x14ac:dyDescent="0.3">
      <c r="A1438" s="86"/>
      <c r="B1438" s="4"/>
      <c r="C1438" s="86"/>
    </row>
    <row r="1439" spans="1:3" ht="18.75" x14ac:dyDescent="0.3">
      <c r="A1439" s="86"/>
      <c r="B1439" s="4"/>
      <c r="C1439" s="86"/>
    </row>
    <row r="1440" spans="1:3" ht="18.75" x14ac:dyDescent="0.3">
      <c r="A1440" s="86"/>
      <c r="B1440" s="4"/>
      <c r="C1440" s="86"/>
    </row>
    <row r="1441" spans="1:3" ht="18.75" x14ac:dyDescent="0.3">
      <c r="A1441" s="86"/>
      <c r="B1441" s="4"/>
      <c r="C1441" s="86"/>
    </row>
    <row r="1442" spans="1:3" ht="18.75" x14ac:dyDescent="0.3">
      <c r="A1442" s="86"/>
      <c r="B1442" s="4"/>
      <c r="C1442" s="86"/>
    </row>
    <row r="1443" spans="1:3" ht="18.75" x14ac:dyDescent="0.3">
      <c r="A1443" s="86"/>
      <c r="B1443" s="4"/>
      <c r="C1443" s="86"/>
    </row>
    <row r="1444" spans="1:3" ht="18.75" x14ac:dyDescent="0.3">
      <c r="A1444" s="86"/>
      <c r="B1444" s="4"/>
      <c r="C1444" s="86"/>
    </row>
    <row r="1445" spans="1:3" ht="18.75" x14ac:dyDescent="0.3">
      <c r="A1445" s="86"/>
      <c r="B1445" s="4"/>
      <c r="C1445" s="86"/>
    </row>
    <row r="1446" spans="1:3" ht="18.75" x14ac:dyDescent="0.3">
      <c r="A1446" s="86"/>
      <c r="B1446" s="4"/>
      <c r="C1446" s="86"/>
    </row>
    <row r="1447" spans="1:3" ht="18.75" x14ac:dyDescent="0.3">
      <c r="A1447" s="86"/>
      <c r="B1447" s="4"/>
      <c r="C1447" s="86"/>
    </row>
    <row r="1448" spans="1:3" ht="18.75" x14ac:dyDescent="0.3">
      <c r="A1448" s="86"/>
      <c r="B1448" s="4"/>
      <c r="C1448" s="86"/>
    </row>
    <row r="1449" spans="1:3" ht="18.75" x14ac:dyDescent="0.3">
      <c r="A1449" s="86"/>
      <c r="B1449" s="4"/>
      <c r="C1449" s="86"/>
    </row>
    <row r="1450" spans="1:3" ht="18.75" x14ac:dyDescent="0.3">
      <c r="A1450" s="86"/>
      <c r="B1450" s="4"/>
      <c r="C1450" s="86"/>
    </row>
    <row r="1451" spans="1:3" ht="18.75" x14ac:dyDescent="0.3">
      <c r="A1451" s="86"/>
      <c r="B1451" s="4"/>
      <c r="C1451" s="86"/>
    </row>
    <row r="1452" spans="1:3" ht="18.75" x14ac:dyDescent="0.3">
      <c r="A1452" s="86"/>
      <c r="B1452" s="4"/>
      <c r="C1452" s="86"/>
    </row>
    <row r="1453" spans="1:3" ht="18.75" x14ac:dyDescent="0.3">
      <c r="A1453" s="86"/>
      <c r="B1453" s="4"/>
      <c r="C1453" s="86"/>
    </row>
    <row r="1454" spans="1:3" ht="18.75" x14ac:dyDescent="0.3">
      <c r="A1454" s="86"/>
      <c r="B1454" s="4"/>
      <c r="C1454" s="86"/>
    </row>
    <row r="1455" spans="1:3" ht="18.75" x14ac:dyDescent="0.3">
      <c r="A1455" s="86"/>
      <c r="B1455" s="4"/>
      <c r="C1455" s="86"/>
    </row>
    <row r="1456" spans="1:3" ht="18.75" x14ac:dyDescent="0.3">
      <c r="A1456" s="86"/>
      <c r="B1456" s="4"/>
      <c r="C1456" s="86"/>
    </row>
    <row r="1457" spans="1:3" ht="18.75" x14ac:dyDescent="0.3">
      <c r="A1457" s="86"/>
      <c r="B1457" s="4"/>
      <c r="C1457" s="86"/>
    </row>
    <row r="1458" spans="1:3" ht="18.75" x14ac:dyDescent="0.3">
      <c r="A1458" s="86"/>
      <c r="B1458" s="4"/>
      <c r="C1458" s="86"/>
    </row>
    <row r="1459" spans="1:3" ht="18.75" x14ac:dyDescent="0.3">
      <c r="A1459" s="86"/>
      <c r="B1459" s="4"/>
      <c r="C1459" s="86"/>
    </row>
    <row r="1460" spans="1:3" ht="18.75" x14ac:dyDescent="0.3">
      <c r="A1460" s="86"/>
      <c r="B1460" s="4"/>
      <c r="C1460" s="86"/>
    </row>
    <row r="1461" spans="1:3" ht="18.75" x14ac:dyDescent="0.3">
      <c r="A1461" s="86"/>
      <c r="B1461" s="4"/>
      <c r="C1461" s="86"/>
    </row>
    <row r="1462" spans="1:3" ht="18.75" x14ac:dyDescent="0.3">
      <c r="A1462" s="86"/>
      <c r="B1462" s="4"/>
      <c r="C1462" s="86"/>
    </row>
    <row r="1463" spans="1:3" ht="18.75" x14ac:dyDescent="0.3">
      <c r="A1463" s="86"/>
      <c r="B1463" s="4"/>
      <c r="C1463" s="86"/>
    </row>
    <row r="1464" spans="1:3" ht="18.75" x14ac:dyDescent="0.3">
      <c r="A1464" s="86"/>
      <c r="B1464" s="4"/>
      <c r="C1464" s="86"/>
    </row>
    <row r="1465" spans="1:3" ht="18.75" x14ac:dyDescent="0.3">
      <c r="A1465" s="86"/>
      <c r="B1465" s="4"/>
      <c r="C1465" s="86"/>
    </row>
    <row r="1466" spans="1:3" ht="18.75" x14ac:dyDescent="0.3">
      <c r="A1466" s="86"/>
      <c r="B1466" s="4"/>
      <c r="C1466" s="86"/>
    </row>
    <row r="1467" spans="1:3" ht="18.75" x14ac:dyDescent="0.3">
      <c r="A1467" s="86"/>
      <c r="B1467" s="4"/>
      <c r="C1467" s="86"/>
    </row>
    <row r="1468" spans="1:3" ht="18.75" x14ac:dyDescent="0.3">
      <c r="A1468" s="86"/>
      <c r="B1468" s="4"/>
      <c r="C1468" s="86"/>
    </row>
    <row r="1469" spans="1:3" ht="18.75" x14ac:dyDescent="0.3">
      <c r="A1469" s="86"/>
      <c r="B1469" s="4"/>
      <c r="C1469" s="86"/>
    </row>
    <row r="1470" spans="1:3" ht="18.75" x14ac:dyDescent="0.3">
      <c r="A1470" s="86"/>
      <c r="B1470" s="4"/>
      <c r="C1470" s="86"/>
    </row>
    <row r="1471" spans="1:3" ht="18.75" x14ac:dyDescent="0.3">
      <c r="A1471" s="86"/>
      <c r="B1471" s="4"/>
      <c r="C1471" s="86"/>
    </row>
    <row r="1472" spans="1:3" ht="18.75" x14ac:dyDescent="0.3">
      <c r="A1472" s="86"/>
      <c r="B1472" s="4"/>
      <c r="C1472" s="86"/>
    </row>
    <row r="1473" spans="1:3" ht="18.75" x14ac:dyDescent="0.3">
      <c r="A1473" s="86"/>
      <c r="B1473" s="4"/>
      <c r="C1473" s="86"/>
    </row>
    <row r="1474" spans="1:3" ht="18.75" x14ac:dyDescent="0.3">
      <c r="A1474" s="86"/>
      <c r="B1474" s="4"/>
      <c r="C1474" s="86"/>
    </row>
    <row r="1475" spans="1:3" ht="18.75" x14ac:dyDescent="0.3">
      <c r="A1475" s="86"/>
      <c r="B1475" s="4"/>
      <c r="C1475" s="86"/>
    </row>
    <row r="1476" spans="1:3" ht="18.75" x14ac:dyDescent="0.3">
      <c r="A1476" s="86"/>
      <c r="B1476" s="4"/>
      <c r="C1476" s="86"/>
    </row>
    <row r="1477" spans="1:3" ht="18.75" x14ac:dyDescent="0.3">
      <c r="A1477" s="86"/>
      <c r="B1477" s="4"/>
      <c r="C1477" s="86"/>
    </row>
    <row r="1478" spans="1:3" ht="18.75" x14ac:dyDescent="0.3">
      <c r="A1478" s="86"/>
      <c r="B1478" s="4"/>
      <c r="C1478" s="86"/>
    </row>
    <row r="1479" spans="1:3" ht="18.75" x14ac:dyDescent="0.3">
      <c r="A1479" s="86"/>
      <c r="B1479" s="4"/>
      <c r="C1479" s="86"/>
    </row>
    <row r="1480" spans="1:3" ht="18.75" x14ac:dyDescent="0.3">
      <c r="A1480" s="86"/>
      <c r="B1480" s="4"/>
      <c r="C1480" s="86"/>
    </row>
    <row r="1481" spans="1:3" ht="18.75" x14ac:dyDescent="0.3">
      <c r="A1481" s="86"/>
      <c r="B1481" s="4"/>
      <c r="C1481" s="86"/>
    </row>
    <row r="1482" spans="1:3" ht="18.75" x14ac:dyDescent="0.3">
      <c r="A1482" s="86"/>
      <c r="B1482" s="4"/>
      <c r="C1482" s="86"/>
    </row>
    <row r="1483" spans="1:3" ht="18.75" x14ac:dyDescent="0.3">
      <c r="A1483" s="86"/>
      <c r="B1483" s="4"/>
      <c r="C1483" s="86"/>
    </row>
    <row r="1484" spans="1:3" ht="18.75" x14ac:dyDescent="0.3">
      <c r="A1484" s="86"/>
      <c r="B1484" s="4"/>
      <c r="C1484" s="86"/>
    </row>
    <row r="1485" spans="1:3" ht="18.75" x14ac:dyDescent="0.3">
      <c r="A1485" s="86"/>
      <c r="B1485" s="4"/>
      <c r="C1485" s="86"/>
    </row>
    <row r="1486" spans="1:3" ht="18.75" x14ac:dyDescent="0.3">
      <c r="A1486" s="86"/>
      <c r="B1486" s="4"/>
      <c r="C1486" s="86"/>
    </row>
    <row r="1487" spans="1:3" ht="18.75" x14ac:dyDescent="0.3">
      <c r="A1487" s="86"/>
      <c r="B1487" s="4"/>
      <c r="C1487" s="86"/>
    </row>
    <row r="1488" spans="1:3" ht="18.75" x14ac:dyDescent="0.3">
      <c r="A1488" s="86"/>
      <c r="B1488" s="4"/>
      <c r="C1488" s="86"/>
    </row>
    <row r="1489" spans="1:3" ht="18.75" x14ac:dyDescent="0.3">
      <c r="A1489" s="86"/>
      <c r="B1489" s="4"/>
      <c r="C1489" s="86"/>
    </row>
    <row r="1490" spans="1:3" ht="18.75" x14ac:dyDescent="0.3">
      <c r="A1490" s="86"/>
      <c r="B1490" s="4"/>
      <c r="C1490" s="86"/>
    </row>
    <row r="1491" spans="1:3" ht="18.75" x14ac:dyDescent="0.3">
      <c r="A1491" s="86"/>
      <c r="B1491" s="4"/>
      <c r="C1491" s="86"/>
    </row>
    <row r="1492" spans="1:3" ht="18.75" x14ac:dyDescent="0.3">
      <c r="A1492" s="86"/>
      <c r="B1492" s="4"/>
      <c r="C1492" s="86"/>
    </row>
    <row r="1493" spans="1:3" ht="18.75" x14ac:dyDescent="0.3">
      <c r="A1493" s="86"/>
      <c r="B1493" s="4"/>
      <c r="C1493" s="86"/>
    </row>
    <row r="1494" spans="1:3" ht="18.75" x14ac:dyDescent="0.3">
      <c r="A1494" s="86"/>
      <c r="B1494" s="4"/>
      <c r="C1494" s="86"/>
    </row>
    <row r="1495" spans="1:3" ht="18.75" x14ac:dyDescent="0.3">
      <c r="A1495" s="86"/>
      <c r="B1495" s="4"/>
      <c r="C1495" s="86"/>
    </row>
    <row r="1496" spans="1:3" ht="18.75" x14ac:dyDescent="0.3">
      <c r="A1496" s="86"/>
      <c r="B1496" s="4"/>
      <c r="C1496" s="86"/>
    </row>
    <row r="1497" spans="1:3" ht="18.75" x14ac:dyDescent="0.3">
      <c r="A1497" s="86"/>
      <c r="B1497" s="4"/>
      <c r="C1497" s="86"/>
    </row>
    <row r="1498" spans="1:3" ht="18.75" x14ac:dyDescent="0.3">
      <c r="A1498" s="86"/>
      <c r="B1498" s="4"/>
      <c r="C1498" s="86"/>
    </row>
    <row r="1499" spans="1:3" ht="18.75" x14ac:dyDescent="0.3">
      <c r="A1499" s="86"/>
      <c r="B1499" s="4"/>
      <c r="C1499" s="86"/>
    </row>
    <row r="1500" spans="1:3" ht="18.75" x14ac:dyDescent="0.3">
      <c r="A1500" s="86"/>
      <c r="B1500" s="4"/>
      <c r="C1500" s="86"/>
    </row>
    <row r="1501" spans="1:3" ht="18.75" x14ac:dyDescent="0.3">
      <c r="A1501" s="86"/>
      <c r="B1501" s="4"/>
      <c r="C1501" s="86"/>
    </row>
    <row r="1502" spans="1:3" ht="18.75" x14ac:dyDescent="0.3">
      <c r="A1502" s="86"/>
      <c r="B1502" s="4"/>
      <c r="C1502" s="86"/>
    </row>
    <row r="1503" spans="1:3" ht="18.75" x14ac:dyDescent="0.3">
      <c r="A1503" s="86"/>
      <c r="B1503" s="4"/>
      <c r="C1503" s="86"/>
    </row>
    <row r="1504" spans="1:3" ht="18.75" x14ac:dyDescent="0.3">
      <c r="A1504" s="86"/>
      <c r="B1504" s="4"/>
      <c r="C1504" s="86"/>
    </row>
    <row r="1505" spans="1:3" ht="18.75" x14ac:dyDescent="0.3">
      <c r="A1505" s="86"/>
      <c r="B1505" s="4"/>
      <c r="C1505" s="86"/>
    </row>
    <row r="1506" spans="1:3" ht="18.75" x14ac:dyDescent="0.3">
      <c r="A1506" s="86"/>
      <c r="B1506" s="4"/>
      <c r="C1506" s="86"/>
    </row>
    <row r="1507" spans="1:3" ht="18.75" x14ac:dyDescent="0.3">
      <c r="A1507" s="86"/>
      <c r="B1507" s="4"/>
      <c r="C1507" s="86"/>
    </row>
    <row r="1508" spans="1:3" ht="18.75" x14ac:dyDescent="0.3">
      <c r="A1508" s="86"/>
      <c r="B1508" s="4"/>
      <c r="C1508" s="86"/>
    </row>
    <row r="1509" spans="1:3" ht="18.75" x14ac:dyDescent="0.3">
      <c r="A1509" s="86"/>
      <c r="B1509" s="4"/>
      <c r="C1509" s="86"/>
    </row>
    <row r="1510" spans="1:3" ht="18.75" x14ac:dyDescent="0.3">
      <c r="A1510" s="86"/>
      <c r="B1510" s="4"/>
      <c r="C1510" s="86"/>
    </row>
    <row r="1511" spans="1:3" ht="18.75" x14ac:dyDescent="0.3">
      <c r="A1511" s="86"/>
      <c r="B1511" s="4"/>
      <c r="C1511" s="86"/>
    </row>
    <row r="1512" spans="1:3" ht="18.75" x14ac:dyDescent="0.3">
      <c r="A1512" s="86"/>
      <c r="B1512" s="4"/>
      <c r="C1512" s="86"/>
    </row>
    <row r="1513" spans="1:3" ht="18.75" x14ac:dyDescent="0.3">
      <c r="A1513" s="86"/>
      <c r="B1513" s="4"/>
      <c r="C1513" s="86"/>
    </row>
    <row r="1514" spans="1:3" ht="18.75" x14ac:dyDescent="0.3">
      <c r="A1514" s="86"/>
      <c r="B1514" s="4"/>
      <c r="C1514" s="86"/>
    </row>
    <row r="1515" spans="1:3" ht="18.75" x14ac:dyDescent="0.3">
      <c r="A1515" s="86"/>
      <c r="B1515" s="4"/>
      <c r="C1515" s="86"/>
    </row>
    <row r="1516" spans="1:3" ht="18.75" x14ac:dyDescent="0.3">
      <c r="A1516" s="86"/>
      <c r="B1516" s="4"/>
      <c r="C1516" s="86"/>
    </row>
    <row r="1517" spans="1:3" ht="18.75" x14ac:dyDescent="0.3">
      <c r="A1517" s="86"/>
      <c r="B1517" s="4"/>
      <c r="C1517" s="86"/>
    </row>
    <row r="1518" spans="1:3" ht="18.75" x14ac:dyDescent="0.3">
      <c r="A1518" s="86"/>
      <c r="B1518" s="4"/>
      <c r="C1518" s="86"/>
    </row>
    <row r="1519" spans="1:3" ht="18.75" x14ac:dyDescent="0.3">
      <c r="A1519" s="86"/>
      <c r="B1519" s="4"/>
      <c r="C1519" s="86"/>
    </row>
    <row r="1520" spans="1:3" ht="18.75" x14ac:dyDescent="0.3">
      <c r="A1520" s="86"/>
      <c r="B1520" s="4"/>
      <c r="C1520" s="86"/>
    </row>
    <row r="1521" spans="1:3" ht="18.75" x14ac:dyDescent="0.3">
      <c r="A1521" s="86"/>
      <c r="B1521" s="4"/>
      <c r="C1521" s="86"/>
    </row>
    <row r="1522" spans="1:3" ht="18.75" x14ac:dyDescent="0.3">
      <c r="A1522" s="86"/>
      <c r="B1522" s="4"/>
      <c r="C1522" s="86"/>
    </row>
    <row r="1523" spans="1:3" ht="18.75" x14ac:dyDescent="0.3">
      <c r="A1523" s="86"/>
      <c r="B1523" s="4"/>
      <c r="C1523" s="86"/>
    </row>
    <row r="1524" spans="1:3" ht="18.75" x14ac:dyDescent="0.3">
      <c r="A1524" s="86"/>
      <c r="B1524" s="4"/>
      <c r="C1524" s="86"/>
    </row>
    <row r="1525" spans="1:3" x14ac:dyDescent="0.25">
      <c r="A1525" s="86"/>
      <c r="B1525" s="86"/>
      <c r="C1525" s="86"/>
    </row>
    <row r="1526" spans="1:3" x14ac:dyDescent="0.25">
      <c r="A1526" s="86"/>
      <c r="B1526" s="86"/>
      <c r="C1526" s="86"/>
    </row>
    <row r="1527" spans="1:3" x14ac:dyDescent="0.25">
      <c r="A1527" s="86"/>
      <c r="B1527" s="86"/>
      <c r="C1527" s="86"/>
    </row>
    <row r="1528" spans="1:3" x14ac:dyDescent="0.25">
      <c r="A1528" s="86"/>
      <c r="B1528" s="86"/>
      <c r="C1528" s="86"/>
    </row>
    <row r="1529" spans="1:3" x14ac:dyDescent="0.25">
      <c r="A1529" s="86"/>
      <c r="B1529" s="86"/>
      <c r="C1529" s="86"/>
    </row>
    <row r="1530" spans="1:3" x14ac:dyDescent="0.25">
      <c r="A1530" s="86"/>
      <c r="B1530" s="86"/>
      <c r="C1530" s="86"/>
    </row>
    <row r="1531" spans="1:3" x14ac:dyDescent="0.25">
      <c r="A1531" s="86"/>
      <c r="B1531" s="86"/>
      <c r="C1531" s="86"/>
    </row>
    <row r="1532" spans="1:3" x14ac:dyDescent="0.25">
      <c r="A1532" s="86"/>
      <c r="B1532" s="86"/>
      <c r="C1532" s="86"/>
    </row>
    <row r="1533" spans="1:3" x14ac:dyDescent="0.25">
      <c r="A1533" s="86"/>
      <c r="B1533" s="86"/>
      <c r="C1533" s="86"/>
    </row>
    <row r="1534" spans="1:3" x14ac:dyDescent="0.25">
      <c r="A1534" s="86"/>
      <c r="B1534" s="86"/>
      <c r="C1534" s="86"/>
    </row>
    <row r="1535" spans="1:3" x14ac:dyDescent="0.25">
      <c r="A1535" s="86"/>
      <c r="B1535" s="86"/>
      <c r="C1535" s="86"/>
    </row>
    <row r="1536" spans="1:3" x14ac:dyDescent="0.25">
      <c r="A1536" s="86"/>
      <c r="B1536" s="86"/>
      <c r="C1536" s="86"/>
    </row>
    <row r="1537" spans="1:3" x14ac:dyDescent="0.25">
      <c r="A1537" s="86"/>
      <c r="B1537" s="86"/>
      <c r="C1537" s="86"/>
    </row>
    <row r="1538" spans="1:3" x14ac:dyDescent="0.25">
      <c r="A1538" s="86"/>
      <c r="B1538" s="86"/>
      <c r="C1538" s="86"/>
    </row>
    <row r="1539" spans="1:3" x14ac:dyDescent="0.25">
      <c r="A1539" s="86"/>
      <c r="B1539" s="86"/>
      <c r="C1539" s="86"/>
    </row>
    <row r="1540" spans="1:3" x14ac:dyDescent="0.25">
      <c r="A1540" s="86"/>
      <c r="B1540" s="86"/>
      <c r="C1540" s="86"/>
    </row>
    <row r="1541" spans="1:3" x14ac:dyDescent="0.25">
      <c r="A1541" s="86"/>
      <c r="B1541" s="86"/>
      <c r="C1541" s="86"/>
    </row>
    <row r="1542" spans="1:3" x14ac:dyDescent="0.25">
      <c r="A1542" s="86"/>
      <c r="B1542" s="86"/>
      <c r="C1542" s="86"/>
    </row>
    <row r="1543" spans="1:3" x14ac:dyDescent="0.25">
      <c r="A1543" s="86"/>
      <c r="B1543" s="86"/>
      <c r="C1543" s="86"/>
    </row>
    <row r="1544" spans="1:3" x14ac:dyDescent="0.25">
      <c r="A1544" s="86"/>
      <c r="B1544" s="86"/>
      <c r="C1544" s="86"/>
    </row>
    <row r="1545" spans="1:3" x14ac:dyDescent="0.25">
      <c r="A1545" s="86"/>
      <c r="B1545" s="86"/>
      <c r="C1545" s="86"/>
    </row>
    <row r="1546" spans="1:3" x14ac:dyDescent="0.25">
      <c r="A1546" s="86"/>
      <c r="B1546" s="86"/>
      <c r="C1546" s="86"/>
    </row>
    <row r="1547" spans="1:3" x14ac:dyDescent="0.25">
      <c r="A1547" s="86"/>
      <c r="B1547" s="86"/>
      <c r="C1547" s="86"/>
    </row>
    <row r="1548" spans="1:3" x14ac:dyDescent="0.25">
      <c r="A1548" s="86"/>
      <c r="B1548" s="86"/>
      <c r="C1548" s="86"/>
    </row>
    <row r="1549" spans="1:3" x14ac:dyDescent="0.25">
      <c r="A1549" s="86"/>
      <c r="B1549" s="86"/>
      <c r="C1549" s="86"/>
    </row>
    <row r="1550" spans="1:3" x14ac:dyDescent="0.25">
      <c r="A1550" s="86"/>
      <c r="B1550" s="86"/>
      <c r="C1550" s="86"/>
    </row>
    <row r="1551" spans="1:3" x14ac:dyDescent="0.25">
      <c r="A1551" s="86"/>
      <c r="B1551" s="86"/>
      <c r="C1551" s="86"/>
    </row>
    <row r="1552" spans="1:3" x14ac:dyDescent="0.25">
      <c r="A1552" s="86"/>
      <c r="B1552" s="86"/>
      <c r="C1552" s="86"/>
    </row>
    <row r="1553" spans="1:3" x14ac:dyDescent="0.25">
      <c r="A1553" s="86"/>
      <c r="B1553" s="86"/>
      <c r="C1553" s="86"/>
    </row>
    <row r="1554" spans="1:3" x14ac:dyDescent="0.25">
      <c r="A1554" s="86"/>
      <c r="B1554" s="86"/>
      <c r="C1554" s="86"/>
    </row>
    <row r="1555" spans="1:3" x14ac:dyDescent="0.25">
      <c r="A1555" s="86"/>
      <c r="B1555" s="86"/>
      <c r="C1555" s="86"/>
    </row>
    <row r="1556" spans="1:3" x14ac:dyDescent="0.25">
      <c r="A1556" s="86"/>
      <c r="B1556" s="86"/>
      <c r="C1556" s="86"/>
    </row>
    <row r="1557" spans="1:3" x14ac:dyDescent="0.25">
      <c r="A1557" s="86"/>
      <c r="B1557" s="86"/>
      <c r="C1557" s="86"/>
    </row>
    <row r="1558" spans="1:3" x14ac:dyDescent="0.25">
      <c r="A1558" s="86"/>
      <c r="B1558" s="86"/>
      <c r="C1558" s="86"/>
    </row>
    <row r="1559" spans="1:3" x14ac:dyDescent="0.25">
      <c r="A1559" s="86"/>
      <c r="B1559" s="86"/>
      <c r="C1559" s="86"/>
    </row>
    <row r="1560" spans="1:3" x14ac:dyDescent="0.25">
      <c r="A1560" s="86"/>
      <c r="B1560" s="86"/>
      <c r="C1560" s="86"/>
    </row>
    <row r="1561" spans="1:3" x14ac:dyDescent="0.25">
      <c r="A1561" s="86"/>
      <c r="B1561" s="86"/>
      <c r="C1561" s="86"/>
    </row>
    <row r="1562" spans="1:3" x14ac:dyDescent="0.25">
      <c r="A1562" s="86"/>
      <c r="B1562" s="86"/>
      <c r="C1562" s="86"/>
    </row>
    <row r="1563" spans="1:3" x14ac:dyDescent="0.25">
      <c r="A1563" s="86"/>
      <c r="B1563" s="86"/>
      <c r="C1563" s="86"/>
    </row>
    <row r="1564" spans="1:3" x14ac:dyDescent="0.25">
      <c r="A1564" s="86"/>
      <c r="B1564" s="86"/>
      <c r="C1564" s="86"/>
    </row>
    <row r="1565" spans="1:3" x14ac:dyDescent="0.25">
      <c r="A1565" s="86"/>
      <c r="B1565" s="86"/>
      <c r="C1565" s="86"/>
    </row>
    <row r="1566" spans="1:3" x14ac:dyDescent="0.25">
      <c r="A1566" s="86"/>
      <c r="B1566" s="86"/>
      <c r="C1566" s="86"/>
    </row>
    <row r="1567" spans="1:3" x14ac:dyDescent="0.25">
      <c r="A1567" s="86"/>
      <c r="B1567" s="86"/>
      <c r="C1567" s="86"/>
    </row>
    <row r="1568" spans="1:3" x14ac:dyDescent="0.25">
      <c r="A1568" s="86"/>
      <c r="B1568" s="86"/>
      <c r="C1568" s="86"/>
    </row>
    <row r="1569" spans="1:3" x14ac:dyDescent="0.25">
      <c r="A1569" s="86"/>
      <c r="B1569" s="86"/>
      <c r="C1569" s="86"/>
    </row>
    <row r="1570" spans="1:3" x14ac:dyDescent="0.25">
      <c r="A1570" s="86"/>
      <c r="B1570" s="86"/>
      <c r="C1570" s="86"/>
    </row>
    <row r="1571" spans="1:3" x14ac:dyDescent="0.25">
      <c r="A1571" s="86"/>
      <c r="B1571" s="86"/>
      <c r="C1571" s="86"/>
    </row>
    <row r="1572" spans="1:3" x14ac:dyDescent="0.25">
      <c r="A1572" s="86"/>
      <c r="B1572" s="86"/>
      <c r="C1572" s="86"/>
    </row>
    <row r="1573" spans="1:3" x14ac:dyDescent="0.25">
      <c r="A1573" s="86"/>
      <c r="B1573" s="86"/>
      <c r="C1573" s="86"/>
    </row>
    <row r="1574" spans="1:3" x14ac:dyDescent="0.25">
      <c r="A1574" s="86"/>
      <c r="B1574" s="86"/>
      <c r="C1574" s="86"/>
    </row>
    <row r="1575" spans="1:3" x14ac:dyDescent="0.25">
      <c r="A1575" s="86"/>
      <c r="B1575" s="86"/>
      <c r="C1575" s="86"/>
    </row>
    <row r="1576" spans="1:3" x14ac:dyDescent="0.25">
      <c r="A1576" s="86"/>
      <c r="B1576" s="86"/>
      <c r="C1576" s="86"/>
    </row>
    <row r="1577" spans="1:3" x14ac:dyDescent="0.25">
      <c r="A1577" s="86"/>
      <c r="B1577" s="86"/>
      <c r="C1577" s="86"/>
    </row>
    <row r="1578" spans="1:3" x14ac:dyDescent="0.25">
      <c r="A1578" s="86"/>
      <c r="B1578" s="86"/>
      <c r="C1578" s="86"/>
    </row>
    <row r="1579" spans="1:3" x14ac:dyDescent="0.25">
      <c r="A1579" s="86"/>
      <c r="B1579" s="86"/>
      <c r="C1579" s="86"/>
    </row>
    <row r="1580" spans="1:3" x14ac:dyDescent="0.25">
      <c r="A1580" s="86"/>
      <c r="B1580" s="86"/>
      <c r="C1580" s="86"/>
    </row>
    <row r="1581" spans="1:3" x14ac:dyDescent="0.25">
      <c r="A1581" s="86"/>
      <c r="B1581" s="86"/>
      <c r="C1581" s="86"/>
    </row>
    <row r="1582" spans="1:3" x14ac:dyDescent="0.25">
      <c r="A1582" s="86"/>
      <c r="B1582" s="86"/>
      <c r="C1582" s="86"/>
    </row>
    <row r="1583" spans="1:3" x14ac:dyDescent="0.25">
      <c r="A1583" s="86"/>
      <c r="B1583" s="86"/>
      <c r="C1583" s="86"/>
    </row>
    <row r="1584" spans="1:3" x14ac:dyDescent="0.25">
      <c r="A1584" s="86"/>
      <c r="B1584" s="86"/>
      <c r="C1584" s="86"/>
    </row>
    <row r="1585" spans="1:3" x14ac:dyDescent="0.25">
      <c r="A1585" s="86"/>
      <c r="B1585" s="86"/>
      <c r="C1585" s="86"/>
    </row>
    <row r="1586" spans="1:3" x14ac:dyDescent="0.25">
      <c r="A1586" s="86"/>
      <c r="B1586" s="86"/>
      <c r="C1586" s="86"/>
    </row>
    <row r="1587" spans="1:3" x14ac:dyDescent="0.25">
      <c r="A1587" s="86"/>
      <c r="B1587" s="86"/>
      <c r="C1587" s="86"/>
    </row>
    <row r="1588" spans="1:3" x14ac:dyDescent="0.25">
      <c r="A1588" s="86"/>
      <c r="B1588" s="86"/>
      <c r="C1588" s="86"/>
    </row>
    <row r="1589" spans="1:3" x14ac:dyDescent="0.25">
      <c r="A1589" s="86"/>
      <c r="B1589" s="86"/>
      <c r="C1589" s="86"/>
    </row>
    <row r="1590" spans="1:3" x14ac:dyDescent="0.25">
      <c r="A1590" s="86"/>
      <c r="B1590" s="86"/>
      <c r="C1590" s="86"/>
    </row>
    <row r="1591" spans="1:3" x14ac:dyDescent="0.25">
      <c r="A1591" s="86"/>
      <c r="B1591" s="86"/>
      <c r="C1591" s="86"/>
    </row>
    <row r="1592" spans="1:3" x14ac:dyDescent="0.25">
      <c r="A1592" s="86"/>
      <c r="B1592" s="86"/>
      <c r="C1592" s="86"/>
    </row>
    <row r="1593" spans="1:3" x14ac:dyDescent="0.25">
      <c r="A1593" s="86"/>
      <c r="B1593" s="86"/>
      <c r="C1593" s="86"/>
    </row>
    <row r="1594" spans="1:3" x14ac:dyDescent="0.25">
      <c r="A1594" s="86"/>
      <c r="B1594" s="86"/>
      <c r="C1594" s="86"/>
    </row>
    <row r="1595" spans="1:3" x14ac:dyDescent="0.25">
      <c r="A1595" s="86"/>
      <c r="B1595" s="86"/>
      <c r="C1595" s="86"/>
    </row>
    <row r="1596" spans="1:3" x14ac:dyDescent="0.25">
      <c r="A1596" s="86"/>
      <c r="B1596" s="86"/>
      <c r="C1596" s="86"/>
    </row>
    <row r="1597" spans="1:3" x14ac:dyDescent="0.25">
      <c r="A1597" s="86"/>
      <c r="B1597" s="86"/>
      <c r="C1597" s="86"/>
    </row>
    <row r="1598" spans="1:3" x14ac:dyDescent="0.25">
      <c r="A1598" s="86"/>
      <c r="B1598" s="86"/>
      <c r="C1598" s="86"/>
    </row>
    <row r="1599" spans="1:3" x14ac:dyDescent="0.25">
      <c r="A1599" s="86"/>
      <c r="B1599" s="86"/>
      <c r="C1599" s="86"/>
    </row>
    <row r="1600" spans="1:3" x14ac:dyDescent="0.25">
      <c r="A1600" s="86"/>
      <c r="B1600" s="86"/>
      <c r="C1600" s="86"/>
    </row>
    <row r="1601" spans="1:3" x14ac:dyDescent="0.25">
      <c r="A1601" s="86"/>
      <c r="B1601" s="86"/>
      <c r="C1601" s="86"/>
    </row>
    <row r="1602" spans="1:3" x14ac:dyDescent="0.25">
      <c r="A1602" s="86"/>
      <c r="B1602" s="86"/>
      <c r="C1602" s="86"/>
    </row>
    <row r="1603" spans="1:3" x14ac:dyDescent="0.25">
      <c r="A1603" s="86"/>
      <c r="B1603" s="86"/>
      <c r="C1603" s="86"/>
    </row>
    <row r="1604" spans="1:3" x14ac:dyDescent="0.25">
      <c r="A1604" s="86"/>
      <c r="B1604" s="86"/>
      <c r="C1604" s="86"/>
    </row>
    <row r="1605" spans="1:3" x14ac:dyDescent="0.25">
      <c r="A1605" s="86"/>
      <c r="B1605" s="86"/>
      <c r="C1605" s="86"/>
    </row>
    <row r="1606" spans="1:3" x14ac:dyDescent="0.25">
      <c r="A1606" s="86"/>
      <c r="B1606" s="86"/>
      <c r="C1606" s="86"/>
    </row>
    <row r="1607" spans="1:3" x14ac:dyDescent="0.25">
      <c r="A1607" s="86"/>
      <c r="B1607" s="86"/>
      <c r="C1607" s="86"/>
    </row>
    <row r="1608" spans="1:3" x14ac:dyDescent="0.25">
      <c r="A1608" s="86"/>
      <c r="B1608" s="86"/>
      <c r="C1608" s="86"/>
    </row>
    <row r="1609" spans="1:3" x14ac:dyDescent="0.25">
      <c r="A1609" s="86"/>
      <c r="B1609" s="86"/>
      <c r="C1609" s="86"/>
    </row>
    <row r="1610" spans="1:3" x14ac:dyDescent="0.25">
      <c r="A1610" s="86"/>
      <c r="B1610" s="86"/>
      <c r="C1610" s="86"/>
    </row>
    <row r="1611" spans="1:3" x14ac:dyDescent="0.25">
      <c r="A1611" s="86"/>
      <c r="B1611" s="86"/>
      <c r="C1611" s="86"/>
    </row>
    <row r="1612" spans="1:3" x14ac:dyDescent="0.25">
      <c r="A1612" s="86"/>
      <c r="B1612" s="86"/>
      <c r="C1612" s="86"/>
    </row>
    <row r="1613" spans="1:3" x14ac:dyDescent="0.25">
      <c r="A1613" s="86"/>
      <c r="B1613" s="86"/>
      <c r="C1613" s="86"/>
    </row>
    <row r="1614" spans="1:3" x14ac:dyDescent="0.25">
      <c r="A1614" s="86"/>
      <c r="B1614" s="86"/>
      <c r="C1614" s="86"/>
    </row>
    <row r="1615" spans="1:3" x14ac:dyDescent="0.25">
      <c r="A1615" s="86"/>
      <c r="B1615" s="86"/>
      <c r="C1615" s="86"/>
    </row>
    <row r="1616" spans="1:3" x14ac:dyDescent="0.25">
      <c r="A1616" s="86"/>
      <c r="B1616" s="86"/>
      <c r="C1616" s="86"/>
    </row>
    <row r="1617" spans="1:3" x14ac:dyDescent="0.25">
      <c r="A1617" s="86"/>
      <c r="B1617" s="86"/>
      <c r="C1617" s="86"/>
    </row>
    <row r="1618" spans="1:3" x14ac:dyDescent="0.25">
      <c r="A1618" s="86"/>
      <c r="B1618" s="86"/>
      <c r="C1618" s="86"/>
    </row>
    <row r="1619" spans="1:3" x14ac:dyDescent="0.25">
      <c r="A1619" s="86"/>
      <c r="B1619" s="86"/>
      <c r="C1619" s="86"/>
    </row>
    <row r="1620" spans="1:3" x14ac:dyDescent="0.25">
      <c r="A1620" s="86"/>
      <c r="B1620" s="86"/>
      <c r="C1620" s="86"/>
    </row>
    <row r="1621" spans="1:3" x14ac:dyDescent="0.25">
      <c r="A1621" s="86"/>
      <c r="B1621" s="86"/>
      <c r="C1621" s="86"/>
    </row>
    <row r="1622" spans="1:3" x14ac:dyDescent="0.25">
      <c r="A1622" s="86"/>
      <c r="B1622" s="86"/>
      <c r="C1622" s="86"/>
    </row>
    <row r="1623" spans="1:3" x14ac:dyDescent="0.25">
      <c r="A1623" s="86"/>
      <c r="B1623" s="86"/>
      <c r="C1623" s="86"/>
    </row>
    <row r="1624" spans="1:3" x14ac:dyDescent="0.25">
      <c r="A1624" s="86"/>
      <c r="B1624" s="86"/>
      <c r="C1624" s="86"/>
    </row>
    <row r="1625" spans="1:3" x14ac:dyDescent="0.25">
      <c r="A1625" s="86"/>
      <c r="B1625" s="86"/>
      <c r="C1625" s="86"/>
    </row>
    <row r="1626" spans="1:3" x14ac:dyDescent="0.25">
      <c r="A1626" s="86"/>
      <c r="B1626" s="86"/>
      <c r="C1626" s="86"/>
    </row>
    <row r="1627" spans="1:3" x14ac:dyDescent="0.25">
      <c r="A1627" s="86"/>
      <c r="B1627" s="86"/>
      <c r="C1627" s="86"/>
    </row>
    <row r="1628" spans="1:3" x14ac:dyDescent="0.25">
      <c r="A1628" s="86"/>
      <c r="B1628" s="86"/>
      <c r="C1628" s="86"/>
    </row>
    <row r="1629" spans="1:3" x14ac:dyDescent="0.25">
      <c r="A1629" s="86"/>
      <c r="B1629" s="86"/>
      <c r="C1629" s="86"/>
    </row>
    <row r="1630" spans="1:3" x14ac:dyDescent="0.25">
      <c r="A1630" s="86"/>
      <c r="B1630" s="86"/>
      <c r="C1630" s="86"/>
    </row>
    <row r="1631" spans="1:3" x14ac:dyDescent="0.25">
      <c r="A1631" s="86"/>
      <c r="B1631" s="86"/>
      <c r="C1631" s="86"/>
    </row>
    <row r="1632" spans="1:3" x14ac:dyDescent="0.25">
      <c r="A1632" s="86"/>
      <c r="B1632" s="86"/>
      <c r="C1632" s="86"/>
    </row>
    <row r="1633" spans="1:3" x14ac:dyDescent="0.25">
      <c r="A1633" s="86"/>
      <c r="B1633" s="86"/>
      <c r="C1633" s="86"/>
    </row>
    <row r="1634" spans="1:3" x14ac:dyDescent="0.25">
      <c r="A1634" s="86"/>
      <c r="B1634" s="86"/>
      <c r="C1634" s="86"/>
    </row>
    <row r="1635" spans="1:3" x14ac:dyDescent="0.25">
      <c r="A1635" s="86"/>
      <c r="B1635" s="86"/>
      <c r="C1635" s="86"/>
    </row>
    <row r="1636" spans="1:3" x14ac:dyDescent="0.25">
      <c r="A1636" s="86"/>
      <c r="B1636" s="86"/>
      <c r="C1636" s="86"/>
    </row>
    <row r="1637" spans="1:3" x14ac:dyDescent="0.25">
      <c r="A1637" s="86"/>
      <c r="B1637" s="86"/>
      <c r="C1637" s="86"/>
    </row>
    <row r="1638" spans="1:3" x14ac:dyDescent="0.25">
      <c r="A1638" s="86"/>
      <c r="B1638" s="86"/>
      <c r="C1638" s="86"/>
    </row>
    <row r="1639" spans="1:3" x14ac:dyDescent="0.25">
      <c r="A1639" s="86"/>
      <c r="B1639" s="86"/>
      <c r="C1639" s="86"/>
    </row>
    <row r="1640" spans="1:3" x14ac:dyDescent="0.25">
      <c r="A1640" s="86"/>
      <c r="B1640" s="86"/>
      <c r="C1640" s="86"/>
    </row>
    <row r="1641" spans="1:3" x14ac:dyDescent="0.25">
      <c r="A1641" s="86"/>
      <c r="B1641" s="86"/>
      <c r="C1641" s="86"/>
    </row>
    <row r="1642" spans="1:3" x14ac:dyDescent="0.25">
      <c r="A1642" s="86"/>
      <c r="B1642" s="86"/>
      <c r="C1642" s="86"/>
    </row>
    <row r="1643" spans="1:3" x14ac:dyDescent="0.25">
      <c r="A1643" s="86"/>
      <c r="B1643" s="86"/>
      <c r="C1643" s="86"/>
    </row>
    <row r="1644" spans="1:3" x14ac:dyDescent="0.25">
      <c r="A1644" s="86"/>
      <c r="B1644" s="86"/>
      <c r="C1644" s="86"/>
    </row>
    <row r="1645" spans="1:3" x14ac:dyDescent="0.25">
      <c r="A1645" s="86"/>
      <c r="B1645" s="86"/>
      <c r="C1645" s="86"/>
    </row>
    <row r="1646" spans="1:3" x14ac:dyDescent="0.25">
      <c r="A1646" s="86"/>
      <c r="B1646" s="86"/>
      <c r="C1646" s="86"/>
    </row>
    <row r="1647" spans="1:3" x14ac:dyDescent="0.25">
      <c r="A1647" s="86"/>
      <c r="B1647" s="86"/>
      <c r="C1647" s="86"/>
    </row>
    <row r="1648" spans="1:3" x14ac:dyDescent="0.25">
      <c r="A1648" s="86"/>
      <c r="B1648" s="86"/>
      <c r="C1648" s="86"/>
    </row>
    <row r="1649" spans="1:3" x14ac:dyDescent="0.25">
      <c r="A1649" s="86"/>
      <c r="B1649" s="86"/>
      <c r="C1649" s="86"/>
    </row>
    <row r="1650" spans="1:3" x14ac:dyDescent="0.25">
      <c r="A1650" s="86"/>
      <c r="B1650" s="86"/>
      <c r="C1650" s="86"/>
    </row>
    <row r="1651" spans="1:3" x14ac:dyDescent="0.25">
      <c r="A1651" s="86"/>
      <c r="B1651" s="86"/>
      <c r="C1651" s="86"/>
    </row>
    <row r="1652" spans="1:3" x14ac:dyDescent="0.25">
      <c r="A1652" s="86"/>
      <c r="B1652" s="86"/>
      <c r="C1652" s="86"/>
    </row>
    <row r="1653" spans="1:3" x14ac:dyDescent="0.25">
      <c r="A1653" s="86"/>
      <c r="B1653" s="86"/>
      <c r="C1653" s="86"/>
    </row>
    <row r="1654" spans="1:3" x14ac:dyDescent="0.25">
      <c r="A1654" s="86"/>
      <c r="B1654" s="86"/>
      <c r="C1654" s="86"/>
    </row>
    <row r="1655" spans="1:3" x14ac:dyDescent="0.25">
      <c r="A1655" s="86"/>
      <c r="B1655" s="86"/>
      <c r="C1655" s="86"/>
    </row>
    <row r="1656" spans="1:3" x14ac:dyDescent="0.25">
      <c r="A1656" s="86"/>
      <c r="B1656" s="86"/>
      <c r="C1656" s="86"/>
    </row>
    <row r="1657" spans="1:3" x14ac:dyDescent="0.25">
      <c r="A1657" s="86"/>
      <c r="B1657" s="86"/>
      <c r="C1657" s="86"/>
    </row>
    <row r="1658" spans="1:3" x14ac:dyDescent="0.25">
      <c r="A1658" s="86"/>
      <c r="B1658" s="86"/>
      <c r="C1658" s="86"/>
    </row>
    <row r="1659" spans="1:3" x14ac:dyDescent="0.25">
      <c r="A1659" s="86"/>
      <c r="B1659" s="86"/>
      <c r="C1659" s="86"/>
    </row>
    <row r="1660" spans="1:3" x14ac:dyDescent="0.25">
      <c r="A1660" s="86"/>
      <c r="B1660" s="86"/>
      <c r="C1660" s="86"/>
    </row>
    <row r="1661" spans="1:3" x14ac:dyDescent="0.25">
      <c r="A1661" s="86"/>
      <c r="B1661" s="86"/>
      <c r="C1661" s="86"/>
    </row>
    <row r="1662" spans="1:3" x14ac:dyDescent="0.25">
      <c r="A1662" s="86"/>
      <c r="B1662" s="86"/>
      <c r="C1662" s="86"/>
    </row>
    <row r="1663" spans="1:3" x14ac:dyDescent="0.25">
      <c r="A1663" s="86"/>
      <c r="B1663" s="86"/>
      <c r="C1663" s="86"/>
    </row>
    <row r="1664" spans="1:3" x14ac:dyDescent="0.25">
      <c r="A1664" s="86"/>
      <c r="B1664" s="86"/>
      <c r="C1664" s="86"/>
    </row>
    <row r="1665" spans="1:3" x14ac:dyDescent="0.25">
      <c r="A1665" s="86"/>
      <c r="B1665" s="86"/>
      <c r="C1665" s="86"/>
    </row>
    <row r="1666" spans="1:3" x14ac:dyDescent="0.25">
      <c r="A1666" s="86"/>
      <c r="B1666" s="86"/>
      <c r="C1666" s="86"/>
    </row>
    <row r="1667" spans="1:3" x14ac:dyDescent="0.25">
      <c r="A1667" s="86"/>
      <c r="B1667" s="86"/>
      <c r="C1667" s="86"/>
    </row>
    <row r="1668" spans="1:3" x14ac:dyDescent="0.25">
      <c r="A1668" s="86"/>
      <c r="B1668" s="86"/>
      <c r="C1668" s="86"/>
    </row>
    <row r="1669" spans="1:3" x14ac:dyDescent="0.25">
      <c r="A1669" s="86"/>
      <c r="B1669" s="86"/>
      <c r="C1669" s="86"/>
    </row>
    <row r="1670" spans="1:3" x14ac:dyDescent="0.25">
      <c r="A1670" s="86"/>
      <c r="B1670" s="86"/>
      <c r="C1670" s="86"/>
    </row>
    <row r="1671" spans="1:3" x14ac:dyDescent="0.25">
      <c r="A1671" s="86"/>
      <c r="B1671" s="86"/>
      <c r="C1671" s="86"/>
    </row>
    <row r="1672" spans="1:3" x14ac:dyDescent="0.25">
      <c r="A1672" s="86"/>
      <c r="B1672" s="86"/>
      <c r="C1672" s="86"/>
    </row>
    <row r="1673" spans="1:3" x14ac:dyDescent="0.25">
      <c r="A1673" s="86"/>
      <c r="B1673" s="86"/>
      <c r="C1673" s="86"/>
    </row>
    <row r="1674" spans="1:3" x14ac:dyDescent="0.25">
      <c r="A1674" s="86"/>
      <c r="B1674" s="86"/>
      <c r="C1674" s="86"/>
    </row>
    <row r="1675" spans="1:3" x14ac:dyDescent="0.25">
      <c r="A1675" s="86"/>
      <c r="B1675" s="86"/>
      <c r="C1675" s="86"/>
    </row>
    <row r="1676" spans="1:3" x14ac:dyDescent="0.25">
      <c r="A1676" s="86"/>
      <c r="B1676" s="86"/>
      <c r="C1676" s="86"/>
    </row>
    <row r="1677" spans="1:3" x14ac:dyDescent="0.25">
      <c r="A1677" s="86"/>
      <c r="B1677" s="86"/>
      <c r="C1677" s="86"/>
    </row>
    <row r="1678" spans="1:3" x14ac:dyDescent="0.25">
      <c r="A1678" s="86"/>
      <c r="B1678" s="86"/>
      <c r="C1678" s="86"/>
    </row>
    <row r="1679" spans="1:3" x14ac:dyDescent="0.25">
      <c r="A1679" s="86"/>
      <c r="B1679" s="86"/>
      <c r="C1679" s="86"/>
    </row>
    <row r="1680" spans="1:3" x14ac:dyDescent="0.25">
      <c r="A1680" s="86"/>
      <c r="B1680" s="86"/>
      <c r="C1680" s="86"/>
    </row>
    <row r="1681" spans="1:3" x14ac:dyDescent="0.25">
      <c r="A1681" s="86"/>
      <c r="B1681" s="86"/>
      <c r="C1681" s="86"/>
    </row>
    <row r="1682" spans="1:3" x14ac:dyDescent="0.25">
      <c r="A1682" s="86"/>
      <c r="B1682" s="86"/>
      <c r="C1682" s="86"/>
    </row>
    <row r="1683" spans="1:3" x14ac:dyDescent="0.25">
      <c r="A1683" s="86"/>
      <c r="B1683" s="86"/>
      <c r="C1683" s="86"/>
    </row>
    <row r="1684" spans="1:3" x14ac:dyDescent="0.25">
      <c r="A1684" s="86"/>
      <c r="B1684" s="86"/>
      <c r="C1684" s="86"/>
    </row>
    <row r="1685" spans="1:3" x14ac:dyDescent="0.25">
      <c r="A1685" s="86"/>
      <c r="B1685" s="86"/>
      <c r="C1685" s="86"/>
    </row>
    <row r="1686" spans="1:3" x14ac:dyDescent="0.25">
      <c r="A1686" s="86"/>
      <c r="B1686" s="86"/>
      <c r="C1686" s="86"/>
    </row>
    <row r="1687" spans="1:3" x14ac:dyDescent="0.25">
      <c r="A1687" s="86"/>
      <c r="B1687" s="86"/>
      <c r="C1687" s="86"/>
    </row>
    <row r="1688" spans="1:3" x14ac:dyDescent="0.25">
      <c r="A1688" s="86"/>
      <c r="B1688" s="86"/>
      <c r="C1688" s="86"/>
    </row>
    <row r="1689" spans="1:3" x14ac:dyDescent="0.25">
      <c r="A1689" s="86"/>
      <c r="B1689" s="86"/>
      <c r="C1689" s="86"/>
    </row>
    <row r="1690" spans="1:3" x14ac:dyDescent="0.25">
      <c r="A1690" s="86"/>
      <c r="B1690" s="86"/>
      <c r="C1690" s="86"/>
    </row>
    <row r="1691" spans="1:3" x14ac:dyDescent="0.25">
      <c r="A1691" s="86"/>
      <c r="B1691" s="86"/>
      <c r="C1691" s="86"/>
    </row>
    <row r="1692" spans="1:3" x14ac:dyDescent="0.25">
      <c r="A1692" s="86"/>
      <c r="B1692" s="86"/>
      <c r="C1692" s="86"/>
    </row>
    <row r="1693" spans="1:3" x14ac:dyDescent="0.25">
      <c r="A1693" s="86"/>
      <c r="B1693" s="86"/>
      <c r="C1693" s="86"/>
    </row>
    <row r="1694" spans="1:3" x14ac:dyDescent="0.25">
      <c r="A1694" s="86"/>
      <c r="B1694" s="86"/>
      <c r="C1694" s="86"/>
    </row>
    <row r="1695" spans="1:3" x14ac:dyDescent="0.25">
      <c r="A1695" s="86"/>
      <c r="B1695" s="86"/>
      <c r="C1695" s="86"/>
    </row>
    <row r="1696" spans="1:3" x14ac:dyDescent="0.25">
      <c r="A1696" s="86"/>
      <c r="B1696" s="86"/>
      <c r="C1696" s="86"/>
    </row>
    <row r="1697" spans="1:3" x14ac:dyDescent="0.25">
      <c r="A1697" s="86"/>
      <c r="B1697" s="86"/>
      <c r="C1697" s="86"/>
    </row>
    <row r="1698" spans="1:3" x14ac:dyDescent="0.25">
      <c r="A1698" s="86"/>
      <c r="B1698" s="86"/>
      <c r="C1698" s="86"/>
    </row>
    <row r="1699" spans="1:3" x14ac:dyDescent="0.25">
      <c r="A1699" s="86"/>
      <c r="B1699" s="86"/>
      <c r="C1699" s="86"/>
    </row>
    <row r="1700" spans="1:3" x14ac:dyDescent="0.25">
      <c r="A1700" s="86"/>
      <c r="B1700" s="86"/>
      <c r="C1700" s="86"/>
    </row>
    <row r="1701" spans="1:3" x14ac:dyDescent="0.25">
      <c r="A1701" s="86"/>
      <c r="B1701" s="86"/>
      <c r="C1701" s="86"/>
    </row>
    <row r="1702" spans="1:3" x14ac:dyDescent="0.25">
      <c r="A1702" s="86"/>
      <c r="B1702" s="86"/>
      <c r="C1702" s="86"/>
    </row>
    <row r="1703" spans="1:3" x14ac:dyDescent="0.25">
      <c r="A1703" s="86"/>
      <c r="B1703" s="86"/>
      <c r="C1703" s="86"/>
    </row>
    <row r="1704" spans="1:3" x14ac:dyDescent="0.25">
      <c r="A1704" s="86"/>
      <c r="B1704" s="86"/>
      <c r="C1704" s="86"/>
    </row>
    <row r="1705" spans="1:3" x14ac:dyDescent="0.25">
      <c r="A1705" s="86"/>
      <c r="B1705" s="86"/>
      <c r="C1705" s="86"/>
    </row>
    <row r="1706" spans="1:3" x14ac:dyDescent="0.25">
      <c r="A1706" s="86"/>
      <c r="B1706" s="86"/>
      <c r="C1706" s="86"/>
    </row>
    <row r="1707" spans="1:3" x14ac:dyDescent="0.25">
      <c r="A1707" s="86"/>
      <c r="B1707" s="86"/>
      <c r="C1707" s="86"/>
    </row>
    <row r="1708" spans="1:3" x14ac:dyDescent="0.25">
      <c r="A1708" s="86"/>
      <c r="B1708" s="86"/>
      <c r="C1708" s="86"/>
    </row>
    <row r="1709" spans="1:3" x14ac:dyDescent="0.25">
      <c r="A1709" s="86"/>
      <c r="B1709" s="86"/>
      <c r="C1709" s="86"/>
    </row>
    <row r="1710" spans="1:3" x14ac:dyDescent="0.25">
      <c r="A1710" s="86"/>
      <c r="B1710" s="86"/>
      <c r="C1710" s="86"/>
    </row>
    <row r="1711" spans="1:3" x14ac:dyDescent="0.25">
      <c r="A1711" s="86"/>
      <c r="B1711" s="86"/>
      <c r="C1711" s="86"/>
    </row>
    <row r="1712" spans="1:3" x14ac:dyDescent="0.25">
      <c r="A1712" s="86"/>
      <c r="B1712" s="86"/>
      <c r="C1712" s="86"/>
    </row>
    <row r="1713" spans="1:3" x14ac:dyDescent="0.25">
      <c r="A1713" s="86"/>
      <c r="B1713" s="86"/>
      <c r="C1713" s="86"/>
    </row>
    <row r="1714" spans="1:3" x14ac:dyDescent="0.25">
      <c r="A1714" s="86"/>
      <c r="B1714" s="86"/>
      <c r="C1714" s="86"/>
    </row>
    <row r="1715" spans="1:3" x14ac:dyDescent="0.25">
      <c r="A1715" s="86"/>
      <c r="B1715" s="86"/>
      <c r="C1715" s="86"/>
    </row>
    <row r="1716" spans="1:3" x14ac:dyDescent="0.25">
      <c r="A1716" s="86"/>
      <c r="B1716" s="86"/>
      <c r="C1716" s="86"/>
    </row>
    <row r="1717" spans="1:3" x14ac:dyDescent="0.25">
      <c r="A1717" s="86"/>
      <c r="B1717" s="86"/>
      <c r="C1717" s="86"/>
    </row>
    <row r="1718" spans="1:3" x14ac:dyDescent="0.25">
      <c r="A1718" s="86"/>
      <c r="B1718" s="86"/>
      <c r="C1718" s="86"/>
    </row>
    <row r="1719" spans="1:3" x14ac:dyDescent="0.25">
      <c r="A1719" s="86"/>
      <c r="B1719" s="86"/>
      <c r="C1719" s="86"/>
    </row>
    <row r="1720" spans="1:3" x14ac:dyDescent="0.25">
      <c r="A1720" s="86"/>
      <c r="B1720" s="86"/>
      <c r="C1720" s="86"/>
    </row>
    <row r="1721" spans="1:3" x14ac:dyDescent="0.25">
      <c r="A1721" s="86"/>
      <c r="B1721" s="86"/>
      <c r="C1721" s="86"/>
    </row>
    <row r="1722" spans="1:3" x14ac:dyDescent="0.25">
      <c r="A1722" s="86"/>
      <c r="B1722" s="86"/>
      <c r="C1722" s="86"/>
    </row>
    <row r="1723" spans="1:3" x14ac:dyDescent="0.25">
      <c r="A1723" s="86"/>
      <c r="B1723" s="86"/>
      <c r="C1723" s="86"/>
    </row>
    <row r="1724" spans="1:3" x14ac:dyDescent="0.25">
      <c r="A1724" s="86"/>
      <c r="B1724" s="86"/>
      <c r="C1724" s="86"/>
    </row>
    <row r="1725" spans="1:3" x14ac:dyDescent="0.25">
      <c r="A1725" s="86"/>
      <c r="B1725" s="86"/>
      <c r="C1725" s="86"/>
    </row>
    <row r="1726" spans="1:3" x14ac:dyDescent="0.25">
      <c r="A1726" s="86"/>
      <c r="B1726" s="86"/>
      <c r="C1726" s="86"/>
    </row>
    <row r="1727" spans="1:3" x14ac:dyDescent="0.25">
      <c r="A1727" s="86"/>
      <c r="B1727" s="86"/>
      <c r="C1727" s="86"/>
    </row>
    <row r="1728" spans="1:3" x14ac:dyDescent="0.25">
      <c r="A1728" s="86"/>
      <c r="B1728" s="86"/>
      <c r="C1728" s="86"/>
    </row>
    <row r="1729" spans="1:3" x14ac:dyDescent="0.25">
      <c r="A1729" s="86"/>
      <c r="B1729" s="86"/>
      <c r="C1729" s="86"/>
    </row>
    <row r="1730" spans="1:3" x14ac:dyDescent="0.25">
      <c r="A1730" s="86"/>
      <c r="B1730" s="86"/>
      <c r="C1730" s="86"/>
    </row>
    <row r="1731" spans="1:3" x14ac:dyDescent="0.25">
      <c r="A1731" s="86"/>
      <c r="B1731" s="86"/>
      <c r="C1731" s="86"/>
    </row>
    <row r="1732" spans="1:3" x14ac:dyDescent="0.25">
      <c r="A1732" s="86"/>
      <c r="B1732" s="86"/>
      <c r="C1732" s="86"/>
    </row>
    <row r="1733" spans="1:3" x14ac:dyDescent="0.25">
      <c r="A1733" s="86"/>
      <c r="B1733" s="86"/>
      <c r="C1733" s="86"/>
    </row>
    <row r="1734" spans="1:3" x14ac:dyDescent="0.25">
      <c r="A1734" s="86"/>
      <c r="B1734" s="86"/>
      <c r="C1734" s="86"/>
    </row>
    <row r="1735" spans="1:3" x14ac:dyDescent="0.25">
      <c r="A1735" s="86"/>
      <c r="B1735" s="86"/>
      <c r="C1735" s="86"/>
    </row>
    <row r="1736" spans="1:3" x14ac:dyDescent="0.25">
      <c r="A1736" s="86"/>
      <c r="B1736" s="86"/>
      <c r="C1736" s="86"/>
    </row>
    <row r="1737" spans="1:3" x14ac:dyDescent="0.25">
      <c r="A1737" s="86"/>
      <c r="B1737" s="86"/>
      <c r="C1737" s="86"/>
    </row>
    <row r="1738" spans="1:3" x14ac:dyDescent="0.25">
      <c r="A1738" s="86"/>
      <c r="B1738" s="86"/>
      <c r="C1738" s="86"/>
    </row>
    <row r="1739" spans="1:3" x14ac:dyDescent="0.25">
      <c r="A1739" s="86"/>
      <c r="B1739" s="86"/>
      <c r="C1739" s="86"/>
    </row>
    <row r="1740" spans="1:3" x14ac:dyDescent="0.25">
      <c r="A1740" s="86"/>
      <c r="B1740" s="86"/>
      <c r="C1740" s="86"/>
    </row>
    <row r="1741" spans="1:3" x14ac:dyDescent="0.25">
      <c r="A1741" s="86"/>
      <c r="B1741" s="86"/>
      <c r="C1741" s="86"/>
    </row>
    <row r="1742" spans="1:3" x14ac:dyDescent="0.25">
      <c r="A1742" s="86"/>
      <c r="B1742" s="86"/>
      <c r="C1742" s="86"/>
    </row>
    <row r="1743" spans="1:3" x14ac:dyDescent="0.25">
      <c r="A1743" s="86"/>
      <c r="B1743" s="86"/>
      <c r="C1743" s="86"/>
    </row>
    <row r="1744" spans="1:3" x14ac:dyDescent="0.25">
      <c r="A1744" s="86"/>
      <c r="B1744" s="86"/>
      <c r="C1744" s="86"/>
    </row>
    <row r="1745" spans="1:3" x14ac:dyDescent="0.25">
      <c r="A1745" s="86"/>
      <c r="B1745" s="86"/>
      <c r="C1745" s="86"/>
    </row>
    <row r="1746" spans="1:3" x14ac:dyDescent="0.25">
      <c r="A1746" s="86"/>
      <c r="B1746" s="86"/>
      <c r="C1746" s="86"/>
    </row>
    <row r="1747" spans="1:3" x14ac:dyDescent="0.25">
      <c r="A1747" s="86"/>
      <c r="B1747" s="86"/>
      <c r="C1747" s="86"/>
    </row>
    <row r="1748" spans="1:3" x14ac:dyDescent="0.25">
      <c r="A1748" s="86"/>
      <c r="B1748" s="86"/>
      <c r="C1748" s="86"/>
    </row>
    <row r="1749" spans="1:3" x14ac:dyDescent="0.25">
      <c r="A1749" s="86"/>
      <c r="B1749" s="86"/>
      <c r="C1749" s="86"/>
    </row>
    <row r="1750" spans="1:3" x14ac:dyDescent="0.25">
      <c r="A1750" s="86"/>
      <c r="B1750" s="86"/>
      <c r="C1750" s="86"/>
    </row>
    <row r="1751" spans="1:3" x14ac:dyDescent="0.25">
      <c r="A1751" s="86"/>
      <c r="B1751" s="86"/>
      <c r="C1751" s="86"/>
    </row>
    <row r="1752" spans="1:3" x14ac:dyDescent="0.25">
      <c r="A1752" s="86"/>
      <c r="B1752" s="86"/>
      <c r="C1752" s="86"/>
    </row>
    <row r="1753" spans="1:3" x14ac:dyDescent="0.25">
      <c r="A1753" s="86"/>
      <c r="B1753" s="86"/>
      <c r="C1753" s="86"/>
    </row>
    <row r="1754" spans="1:3" x14ac:dyDescent="0.25">
      <c r="A1754" s="86"/>
      <c r="B1754" s="86"/>
      <c r="C1754" s="86"/>
    </row>
    <row r="1755" spans="1:3" x14ac:dyDescent="0.25">
      <c r="A1755" s="86"/>
      <c r="B1755" s="86"/>
      <c r="C1755" s="86"/>
    </row>
    <row r="1756" spans="1:3" x14ac:dyDescent="0.25">
      <c r="A1756" s="86"/>
      <c r="B1756" s="86"/>
      <c r="C1756" s="86"/>
    </row>
    <row r="1757" spans="1:3" x14ac:dyDescent="0.25">
      <c r="A1757" s="86"/>
      <c r="B1757" s="86"/>
      <c r="C1757" s="86"/>
    </row>
    <row r="1758" spans="1:3" x14ac:dyDescent="0.25">
      <c r="A1758" s="86"/>
      <c r="B1758" s="86"/>
      <c r="C1758" s="86"/>
    </row>
    <row r="1759" spans="1:3" x14ac:dyDescent="0.25">
      <c r="A1759" s="86"/>
      <c r="B1759" s="86"/>
      <c r="C1759" s="86"/>
    </row>
    <row r="1760" spans="1:3" x14ac:dyDescent="0.25">
      <c r="A1760" s="86"/>
      <c r="B1760" s="86"/>
      <c r="C1760" s="86"/>
    </row>
    <row r="1761" spans="1:3" x14ac:dyDescent="0.25">
      <c r="A1761" s="86"/>
      <c r="B1761" s="86"/>
      <c r="C1761" s="86"/>
    </row>
    <row r="1762" spans="1:3" x14ac:dyDescent="0.25">
      <c r="A1762" s="86"/>
      <c r="B1762" s="86"/>
      <c r="C1762" s="86"/>
    </row>
    <row r="1763" spans="1:3" x14ac:dyDescent="0.25">
      <c r="A1763" s="86"/>
      <c r="B1763" s="86"/>
      <c r="C1763" s="86"/>
    </row>
    <row r="1764" spans="1:3" x14ac:dyDescent="0.25">
      <c r="A1764" s="86"/>
      <c r="B1764" s="86"/>
      <c r="C1764" s="86"/>
    </row>
    <row r="1765" spans="1:3" x14ac:dyDescent="0.25">
      <c r="A1765" s="86"/>
      <c r="B1765" s="86"/>
      <c r="C1765" s="86"/>
    </row>
    <row r="1766" spans="1:3" x14ac:dyDescent="0.25">
      <c r="A1766" s="86"/>
      <c r="B1766" s="86"/>
      <c r="C1766" s="86"/>
    </row>
    <row r="1767" spans="1:3" x14ac:dyDescent="0.25">
      <c r="A1767" s="86"/>
      <c r="B1767" s="86"/>
      <c r="C1767" s="86"/>
    </row>
    <row r="1768" spans="1:3" x14ac:dyDescent="0.25">
      <c r="A1768" s="86"/>
      <c r="B1768" s="86"/>
      <c r="C1768" s="86"/>
    </row>
    <row r="1769" spans="1:3" x14ac:dyDescent="0.25">
      <c r="A1769" s="86"/>
      <c r="B1769" s="86"/>
      <c r="C1769" s="86"/>
    </row>
    <row r="1770" spans="1:3" x14ac:dyDescent="0.25">
      <c r="A1770" s="86"/>
      <c r="B1770" s="86"/>
      <c r="C1770" s="86"/>
    </row>
    <row r="1771" spans="1:3" x14ac:dyDescent="0.25">
      <c r="A1771" s="86"/>
      <c r="B1771" s="86"/>
      <c r="C1771" s="86"/>
    </row>
    <row r="1772" spans="1:3" x14ac:dyDescent="0.25">
      <c r="A1772" s="86"/>
      <c r="B1772" s="86"/>
      <c r="C1772" s="86"/>
    </row>
    <row r="1773" spans="1:3" x14ac:dyDescent="0.25">
      <c r="A1773" s="86"/>
      <c r="B1773" s="86"/>
      <c r="C1773" s="86"/>
    </row>
    <row r="1774" spans="1:3" x14ac:dyDescent="0.25">
      <c r="A1774" s="86"/>
      <c r="B1774" s="86"/>
      <c r="C1774" s="86"/>
    </row>
    <row r="1775" spans="1:3" x14ac:dyDescent="0.25">
      <c r="A1775" s="86"/>
      <c r="B1775" s="86"/>
      <c r="C1775" s="86"/>
    </row>
    <row r="1776" spans="1:3" x14ac:dyDescent="0.25">
      <c r="A1776" s="86"/>
      <c r="B1776" s="86"/>
      <c r="C1776" s="86"/>
    </row>
    <row r="1777" spans="1:3" x14ac:dyDescent="0.25">
      <c r="A1777" s="86"/>
      <c r="B1777" s="86"/>
      <c r="C1777" s="86"/>
    </row>
    <row r="1778" spans="1:3" x14ac:dyDescent="0.25">
      <c r="A1778" s="86"/>
      <c r="B1778" s="86"/>
      <c r="C1778" s="86"/>
    </row>
    <row r="1779" spans="1:3" x14ac:dyDescent="0.25">
      <c r="A1779" s="86"/>
      <c r="B1779" s="86"/>
      <c r="C1779" s="86"/>
    </row>
    <row r="1780" spans="1:3" x14ac:dyDescent="0.25">
      <c r="A1780" s="86"/>
      <c r="B1780" s="86"/>
      <c r="C1780" s="86"/>
    </row>
    <row r="1781" spans="1:3" x14ac:dyDescent="0.25">
      <c r="A1781" s="86"/>
      <c r="B1781" s="86"/>
      <c r="C1781" s="86"/>
    </row>
    <row r="1782" spans="1:3" x14ac:dyDescent="0.25">
      <c r="A1782" s="86"/>
      <c r="B1782" s="86"/>
      <c r="C1782" s="86"/>
    </row>
    <row r="1783" spans="1:3" x14ac:dyDescent="0.25">
      <c r="A1783" s="86"/>
      <c r="B1783" s="86"/>
      <c r="C1783" s="86"/>
    </row>
    <row r="1784" spans="1:3" x14ac:dyDescent="0.25">
      <c r="A1784" s="86"/>
      <c r="B1784" s="86"/>
      <c r="C1784" s="86"/>
    </row>
    <row r="1785" spans="1:3" x14ac:dyDescent="0.25">
      <c r="A1785" s="86"/>
      <c r="B1785" s="86"/>
      <c r="C1785" s="86"/>
    </row>
    <row r="1786" spans="1:3" x14ac:dyDescent="0.25">
      <c r="A1786" s="86"/>
      <c r="B1786" s="86"/>
      <c r="C1786" s="86"/>
    </row>
    <row r="1787" spans="1:3" x14ac:dyDescent="0.25">
      <c r="A1787" s="86"/>
      <c r="B1787" s="86"/>
      <c r="C1787" s="86"/>
    </row>
    <row r="1788" spans="1:3" x14ac:dyDescent="0.25">
      <c r="A1788" s="86"/>
      <c r="B1788" s="86"/>
      <c r="C1788" s="86"/>
    </row>
    <row r="1789" spans="1:3" x14ac:dyDescent="0.25">
      <c r="A1789" s="86"/>
      <c r="B1789" s="86"/>
      <c r="C1789" s="86"/>
    </row>
    <row r="1790" spans="1:3" x14ac:dyDescent="0.25">
      <c r="A1790" s="86"/>
      <c r="B1790" s="86"/>
      <c r="C1790" s="86"/>
    </row>
    <row r="1791" spans="1:3" x14ac:dyDescent="0.25">
      <c r="A1791" s="86"/>
      <c r="B1791" s="86"/>
      <c r="C1791" s="86"/>
    </row>
    <row r="1792" spans="1:3" x14ac:dyDescent="0.25">
      <c r="A1792" s="86"/>
      <c r="B1792" s="86"/>
      <c r="C1792" s="86"/>
    </row>
    <row r="1793" spans="1:3" x14ac:dyDescent="0.25">
      <c r="A1793" s="86"/>
      <c r="B1793" s="86"/>
      <c r="C1793" s="86"/>
    </row>
    <row r="1794" spans="1:3" x14ac:dyDescent="0.25">
      <c r="A1794" s="86"/>
      <c r="B1794" s="86"/>
      <c r="C1794" s="86"/>
    </row>
    <row r="1795" spans="1:3" x14ac:dyDescent="0.25">
      <c r="A1795" s="86"/>
      <c r="B1795" s="86"/>
      <c r="C1795" s="86"/>
    </row>
    <row r="1796" spans="1:3" x14ac:dyDescent="0.25">
      <c r="A1796" s="86"/>
      <c r="B1796" s="86"/>
      <c r="C1796" s="86"/>
    </row>
    <row r="1797" spans="1:3" x14ac:dyDescent="0.25">
      <c r="A1797" s="86"/>
      <c r="B1797" s="86"/>
      <c r="C1797" s="86"/>
    </row>
    <row r="1798" spans="1:3" x14ac:dyDescent="0.25">
      <c r="A1798" s="86"/>
      <c r="B1798" s="86"/>
      <c r="C1798" s="86"/>
    </row>
    <row r="1799" spans="1:3" x14ac:dyDescent="0.25">
      <c r="A1799" s="86"/>
      <c r="B1799" s="86"/>
      <c r="C1799" s="86"/>
    </row>
    <row r="1800" spans="1:3" x14ac:dyDescent="0.25">
      <c r="A1800" s="86"/>
      <c r="B1800" s="86"/>
      <c r="C1800" s="86"/>
    </row>
    <row r="1801" spans="1:3" x14ac:dyDescent="0.25">
      <c r="A1801" s="86"/>
      <c r="B1801" s="86"/>
      <c r="C1801" s="86"/>
    </row>
    <row r="1802" spans="1:3" x14ac:dyDescent="0.25">
      <c r="A1802" s="86"/>
      <c r="B1802" s="86"/>
      <c r="C1802" s="86"/>
    </row>
    <row r="1803" spans="1:3" x14ac:dyDescent="0.25">
      <c r="A1803" s="86"/>
      <c r="B1803" s="86"/>
      <c r="C1803" s="86"/>
    </row>
    <row r="1804" spans="1:3" x14ac:dyDescent="0.25">
      <c r="A1804" s="86"/>
      <c r="B1804" s="86"/>
      <c r="C1804" s="86"/>
    </row>
    <row r="1805" spans="1:3" x14ac:dyDescent="0.25">
      <c r="A1805" s="86"/>
      <c r="B1805" s="86"/>
      <c r="C1805" s="86"/>
    </row>
    <row r="1806" spans="1:3" x14ac:dyDescent="0.25">
      <c r="A1806" s="86"/>
      <c r="B1806" s="86"/>
      <c r="C1806" s="86"/>
    </row>
    <row r="1807" spans="1:3" x14ac:dyDescent="0.25">
      <c r="A1807" s="86"/>
      <c r="B1807" s="86"/>
      <c r="C1807" s="86"/>
    </row>
    <row r="1808" spans="1:3" x14ac:dyDescent="0.25">
      <c r="A1808" s="86"/>
      <c r="B1808" s="86"/>
      <c r="C1808" s="86"/>
    </row>
    <row r="1809" spans="1:3" x14ac:dyDescent="0.25">
      <c r="A1809" s="86"/>
      <c r="B1809" s="86"/>
      <c r="C1809" s="86"/>
    </row>
    <row r="1810" spans="1:3" x14ac:dyDescent="0.25">
      <c r="A1810" s="86"/>
      <c r="B1810" s="86"/>
      <c r="C1810" s="86"/>
    </row>
    <row r="1811" spans="1:3" x14ac:dyDescent="0.25">
      <c r="A1811" s="86"/>
      <c r="B1811" s="86"/>
      <c r="C1811" s="86"/>
    </row>
    <row r="1812" spans="1:3" x14ac:dyDescent="0.25">
      <c r="A1812" s="86"/>
      <c r="B1812" s="86"/>
      <c r="C1812" s="86"/>
    </row>
    <row r="1813" spans="1:3" x14ac:dyDescent="0.25">
      <c r="A1813" s="86"/>
      <c r="B1813" s="86"/>
      <c r="C1813" s="86"/>
    </row>
    <row r="1814" spans="1:3" x14ac:dyDescent="0.25">
      <c r="A1814" s="86"/>
      <c r="B1814" s="86"/>
      <c r="C1814" s="86"/>
    </row>
    <row r="1815" spans="1:3" x14ac:dyDescent="0.25">
      <c r="A1815" s="86"/>
      <c r="B1815" s="86"/>
      <c r="C1815" s="86"/>
    </row>
    <row r="1816" spans="1:3" x14ac:dyDescent="0.25">
      <c r="A1816" s="86"/>
      <c r="B1816" s="86"/>
      <c r="C1816" s="86"/>
    </row>
    <row r="1817" spans="1:3" x14ac:dyDescent="0.25">
      <c r="A1817" s="86"/>
      <c r="B1817" s="86"/>
      <c r="C1817" s="86"/>
    </row>
    <row r="1818" spans="1:3" x14ac:dyDescent="0.25">
      <c r="A1818" s="86"/>
      <c r="B1818" s="86"/>
      <c r="C1818" s="86"/>
    </row>
    <row r="1819" spans="1:3" x14ac:dyDescent="0.25">
      <c r="A1819" s="86"/>
      <c r="B1819" s="86"/>
      <c r="C1819" s="86"/>
    </row>
    <row r="1820" spans="1:3" x14ac:dyDescent="0.25">
      <c r="A1820" s="86"/>
      <c r="B1820" s="86"/>
      <c r="C1820" s="86"/>
    </row>
    <row r="1821" spans="1:3" x14ac:dyDescent="0.25">
      <c r="A1821" s="86"/>
      <c r="B1821" s="86"/>
      <c r="C1821" s="86"/>
    </row>
    <row r="1822" spans="1:3" x14ac:dyDescent="0.25">
      <c r="A1822" s="86"/>
      <c r="B1822" s="86"/>
      <c r="C1822" s="86"/>
    </row>
    <row r="1823" spans="1:3" x14ac:dyDescent="0.25">
      <c r="A1823" s="86"/>
      <c r="B1823" s="86"/>
      <c r="C1823" s="86"/>
    </row>
    <row r="1824" spans="1:3" x14ac:dyDescent="0.25">
      <c r="A1824" s="86"/>
      <c r="B1824" s="86"/>
      <c r="C1824" s="86"/>
    </row>
    <row r="1825" spans="1:3" x14ac:dyDescent="0.25">
      <c r="A1825" s="86"/>
      <c r="B1825" s="86"/>
      <c r="C1825" s="86"/>
    </row>
    <row r="1826" spans="1:3" x14ac:dyDescent="0.25">
      <c r="A1826" s="86"/>
      <c r="B1826" s="86"/>
      <c r="C1826" s="86"/>
    </row>
    <row r="1827" spans="1:3" x14ac:dyDescent="0.25">
      <c r="A1827" s="86"/>
      <c r="B1827" s="86"/>
      <c r="C1827" s="86"/>
    </row>
    <row r="1828" spans="1:3" x14ac:dyDescent="0.25">
      <c r="A1828" s="86"/>
      <c r="B1828" s="86"/>
      <c r="C1828" s="86"/>
    </row>
    <row r="1829" spans="1:3" x14ac:dyDescent="0.25">
      <c r="A1829" s="86"/>
      <c r="B1829" s="86"/>
      <c r="C1829" s="86"/>
    </row>
    <row r="1830" spans="1:3" x14ac:dyDescent="0.25">
      <c r="A1830" s="86"/>
      <c r="B1830" s="86"/>
      <c r="C1830" s="86"/>
    </row>
    <row r="1831" spans="1:3" x14ac:dyDescent="0.25">
      <c r="A1831" s="86"/>
      <c r="B1831" s="86"/>
      <c r="C1831" s="86"/>
    </row>
    <row r="1832" spans="1:3" x14ac:dyDescent="0.25">
      <c r="A1832" s="86"/>
      <c r="B1832" s="86"/>
      <c r="C1832" s="86"/>
    </row>
    <row r="1833" spans="1:3" x14ac:dyDescent="0.25">
      <c r="A1833" s="86"/>
      <c r="B1833" s="86"/>
      <c r="C1833" s="86"/>
    </row>
    <row r="1834" spans="1:3" x14ac:dyDescent="0.25">
      <c r="A1834" s="86"/>
      <c r="B1834" s="86"/>
      <c r="C1834" s="86"/>
    </row>
    <row r="1835" spans="1:3" x14ac:dyDescent="0.25">
      <c r="A1835" s="86"/>
      <c r="B1835" s="86"/>
      <c r="C1835" s="86"/>
    </row>
    <row r="1836" spans="1:3" x14ac:dyDescent="0.25">
      <c r="A1836" s="86"/>
      <c r="B1836" s="86"/>
      <c r="C1836" s="86"/>
    </row>
    <row r="1837" spans="1:3" x14ac:dyDescent="0.25">
      <c r="A1837" s="86"/>
      <c r="B1837" s="86"/>
      <c r="C1837" s="86"/>
    </row>
    <row r="1838" spans="1:3" x14ac:dyDescent="0.25">
      <c r="A1838" s="86"/>
      <c r="B1838" s="86"/>
      <c r="C1838" s="86"/>
    </row>
    <row r="1839" spans="1:3" x14ac:dyDescent="0.25">
      <c r="A1839" s="86"/>
      <c r="B1839" s="86"/>
      <c r="C1839" s="86"/>
    </row>
    <row r="1840" spans="1:3" x14ac:dyDescent="0.25">
      <c r="A1840" s="86"/>
      <c r="B1840" s="86"/>
      <c r="C1840" s="86"/>
    </row>
    <row r="1841" spans="1:3" x14ac:dyDescent="0.25">
      <c r="A1841" s="86"/>
      <c r="B1841" s="86"/>
      <c r="C1841" s="86"/>
    </row>
    <row r="1842" spans="1:3" x14ac:dyDescent="0.25">
      <c r="A1842" s="86"/>
      <c r="B1842" s="86"/>
      <c r="C1842" s="86"/>
    </row>
    <row r="1843" spans="1:3" x14ac:dyDescent="0.25">
      <c r="A1843" s="86"/>
      <c r="B1843" s="86"/>
      <c r="C1843" s="86"/>
    </row>
    <row r="1844" spans="1:3" x14ac:dyDescent="0.25">
      <c r="A1844" s="86"/>
      <c r="B1844" s="86"/>
      <c r="C1844" s="86"/>
    </row>
    <row r="1845" spans="1:3" x14ac:dyDescent="0.25">
      <c r="A1845" s="86"/>
      <c r="B1845" s="86"/>
      <c r="C1845" s="86"/>
    </row>
    <row r="1846" spans="1:3" x14ac:dyDescent="0.25">
      <c r="A1846" s="86"/>
      <c r="B1846" s="86"/>
      <c r="C1846" s="86"/>
    </row>
    <row r="1847" spans="1:3" x14ac:dyDescent="0.25">
      <c r="A1847" s="86"/>
      <c r="B1847" s="86"/>
      <c r="C1847" s="86"/>
    </row>
    <row r="1848" spans="1:3" x14ac:dyDescent="0.25">
      <c r="A1848" s="86"/>
      <c r="B1848" s="86"/>
      <c r="C1848" s="86"/>
    </row>
    <row r="1849" spans="1:3" x14ac:dyDescent="0.25">
      <c r="A1849" s="86"/>
      <c r="B1849" s="86"/>
      <c r="C1849" s="86"/>
    </row>
    <row r="1850" spans="1:3" x14ac:dyDescent="0.25">
      <c r="A1850" s="86"/>
      <c r="B1850" s="86"/>
      <c r="C1850" s="86"/>
    </row>
    <row r="1851" spans="1:3" x14ac:dyDescent="0.25">
      <c r="A1851" s="86"/>
      <c r="B1851" s="86"/>
      <c r="C1851" s="86"/>
    </row>
    <row r="1852" spans="1:3" x14ac:dyDescent="0.25">
      <c r="A1852" s="86"/>
      <c r="B1852" s="86"/>
      <c r="C1852" s="86"/>
    </row>
    <row r="1853" spans="1:3" x14ac:dyDescent="0.25">
      <c r="A1853" s="86"/>
      <c r="B1853" s="86"/>
      <c r="C1853" s="86"/>
    </row>
    <row r="1854" spans="1:3" x14ac:dyDescent="0.25">
      <c r="A1854" s="86"/>
      <c r="B1854" s="86"/>
      <c r="C1854" s="86"/>
    </row>
    <row r="1855" spans="1:3" x14ac:dyDescent="0.25">
      <c r="A1855" s="86"/>
      <c r="B1855" s="86"/>
      <c r="C1855" s="86"/>
    </row>
    <row r="1856" spans="1:3" x14ac:dyDescent="0.25">
      <c r="A1856" s="86"/>
      <c r="B1856" s="86"/>
      <c r="C1856" s="86"/>
    </row>
    <row r="1857" spans="1:3" x14ac:dyDescent="0.25">
      <c r="A1857" s="86"/>
      <c r="B1857" s="86"/>
      <c r="C1857" s="86"/>
    </row>
    <row r="1858" spans="1:3" x14ac:dyDescent="0.25">
      <c r="A1858" s="86"/>
      <c r="B1858" s="86"/>
      <c r="C1858" s="86"/>
    </row>
    <row r="1859" spans="1:3" x14ac:dyDescent="0.25">
      <c r="A1859" s="86"/>
      <c r="B1859" s="86"/>
      <c r="C1859" s="86"/>
    </row>
    <row r="1860" spans="1:3" x14ac:dyDescent="0.25">
      <c r="A1860" s="86"/>
      <c r="B1860" s="86"/>
      <c r="C1860" s="86"/>
    </row>
    <row r="1861" spans="1:3" x14ac:dyDescent="0.25">
      <c r="A1861" s="86"/>
      <c r="B1861" s="86"/>
      <c r="C1861" s="86"/>
    </row>
    <row r="1862" spans="1:3" x14ac:dyDescent="0.25">
      <c r="A1862" s="86"/>
      <c r="B1862" s="86"/>
      <c r="C1862" s="86"/>
    </row>
    <row r="1863" spans="1:3" x14ac:dyDescent="0.25">
      <c r="A1863" s="86"/>
      <c r="B1863" s="86"/>
      <c r="C1863" s="86"/>
    </row>
    <row r="1864" spans="1:3" x14ac:dyDescent="0.25">
      <c r="A1864" s="86"/>
      <c r="B1864" s="86"/>
      <c r="C1864" s="86"/>
    </row>
    <row r="1865" spans="1:3" x14ac:dyDescent="0.25">
      <c r="A1865" s="86"/>
      <c r="B1865" s="86"/>
      <c r="C1865" s="86"/>
    </row>
    <row r="1866" spans="1:3" x14ac:dyDescent="0.25">
      <c r="A1866" s="86"/>
      <c r="B1866" s="86"/>
      <c r="C1866" s="86"/>
    </row>
    <row r="1867" spans="1:3" x14ac:dyDescent="0.25">
      <c r="A1867" s="86"/>
      <c r="B1867" s="86"/>
      <c r="C1867" s="86"/>
    </row>
    <row r="1868" spans="1:3" x14ac:dyDescent="0.25">
      <c r="A1868" s="86"/>
      <c r="B1868" s="86"/>
      <c r="C1868" s="86"/>
    </row>
    <row r="1869" spans="1:3" x14ac:dyDescent="0.25">
      <c r="A1869" s="86"/>
      <c r="B1869" s="86"/>
      <c r="C1869" s="86"/>
    </row>
    <row r="1870" spans="1:3" x14ac:dyDescent="0.25">
      <c r="A1870" s="86"/>
      <c r="B1870" s="86"/>
      <c r="C1870" s="86"/>
    </row>
    <row r="1871" spans="1:3" x14ac:dyDescent="0.25">
      <c r="A1871" s="86"/>
      <c r="B1871" s="86"/>
      <c r="C1871" s="86"/>
    </row>
    <row r="1872" spans="1:3" x14ac:dyDescent="0.25">
      <c r="A1872" s="86"/>
      <c r="B1872" s="86"/>
      <c r="C1872" s="86"/>
    </row>
    <row r="1873" spans="1:3" x14ac:dyDescent="0.25">
      <c r="A1873" s="86"/>
      <c r="B1873" s="86"/>
      <c r="C1873" s="86"/>
    </row>
    <row r="1874" spans="1:3" x14ac:dyDescent="0.25">
      <c r="A1874" s="86"/>
      <c r="B1874" s="86"/>
      <c r="C1874" s="86"/>
    </row>
    <row r="1875" spans="1:3" x14ac:dyDescent="0.25">
      <c r="A1875" s="86"/>
      <c r="B1875" s="86"/>
      <c r="C1875" s="86"/>
    </row>
    <row r="1876" spans="1:3" x14ac:dyDescent="0.25">
      <c r="A1876" s="86"/>
      <c r="B1876" s="86"/>
      <c r="C1876" s="86"/>
    </row>
    <row r="1877" spans="1:3" x14ac:dyDescent="0.25">
      <c r="A1877" s="86"/>
      <c r="B1877" s="86"/>
      <c r="C1877" s="86"/>
    </row>
    <row r="1878" spans="1:3" x14ac:dyDescent="0.25">
      <c r="A1878" s="86"/>
      <c r="B1878" s="86"/>
      <c r="C1878" s="86"/>
    </row>
    <row r="1879" spans="1:3" x14ac:dyDescent="0.25">
      <c r="A1879" s="86"/>
      <c r="B1879" s="86"/>
      <c r="C1879" s="86"/>
    </row>
    <row r="1880" spans="1:3" x14ac:dyDescent="0.25">
      <c r="A1880" s="86"/>
      <c r="B1880" s="86"/>
      <c r="C1880" s="86"/>
    </row>
    <row r="1881" spans="1:3" x14ac:dyDescent="0.25">
      <c r="A1881" s="86"/>
      <c r="B1881" s="86"/>
      <c r="C1881" s="86"/>
    </row>
    <row r="1882" spans="1:3" x14ac:dyDescent="0.25">
      <c r="A1882" s="86"/>
      <c r="B1882" s="86"/>
      <c r="C1882" s="86"/>
    </row>
    <row r="1883" spans="1:3" x14ac:dyDescent="0.25">
      <c r="A1883" s="86"/>
      <c r="B1883" s="86"/>
      <c r="C1883" s="86"/>
    </row>
    <row r="1884" spans="1:3" x14ac:dyDescent="0.25">
      <c r="A1884" s="86"/>
      <c r="B1884" s="86"/>
      <c r="C1884" s="86"/>
    </row>
    <row r="1885" spans="1:3" x14ac:dyDescent="0.25">
      <c r="A1885" s="86"/>
      <c r="B1885" s="86"/>
      <c r="C1885" s="86"/>
    </row>
    <row r="1886" spans="1:3" x14ac:dyDescent="0.25">
      <c r="A1886" s="86"/>
      <c r="B1886" s="86"/>
      <c r="C1886" s="86"/>
    </row>
    <row r="1887" spans="1:3" x14ac:dyDescent="0.25">
      <c r="A1887" s="86"/>
      <c r="B1887" s="86"/>
      <c r="C1887" s="86"/>
    </row>
    <row r="1888" spans="1:3" x14ac:dyDescent="0.25">
      <c r="A1888" s="86"/>
      <c r="B1888" s="86"/>
      <c r="C1888" s="86"/>
    </row>
    <row r="1889" spans="1:3" x14ac:dyDescent="0.25">
      <c r="A1889" s="86"/>
      <c r="B1889" s="86"/>
      <c r="C1889" s="86"/>
    </row>
    <row r="1890" spans="1:3" x14ac:dyDescent="0.25">
      <c r="A1890" s="86"/>
      <c r="B1890" s="86"/>
      <c r="C1890" s="86"/>
    </row>
    <row r="1891" spans="1:3" x14ac:dyDescent="0.25">
      <c r="A1891" s="86"/>
      <c r="B1891" s="86"/>
      <c r="C1891" s="86"/>
    </row>
    <row r="1892" spans="1:3" x14ac:dyDescent="0.25">
      <c r="A1892" s="86"/>
      <c r="B1892" s="86"/>
      <c r="C1892" s="86"/>
    </row>
    <row r="1893" spans="1:3" x14ac:dyDescent="0.25">
      <c r="A1893" s="86"/>
      <c r="B1893" s="86"/>
      <c r="C1893" s="86"/>
    </row>
    <row r="1894" spans="1:3" x14ac:dyDescent="0.25">
      <c r="A1894" s="86"/>
      <c r="B1894" s="86"/>
      <c r="C1894" s="86"/>
    </row>
    <row r="1895" spans="1:3" x14ac:dyDescent="0.25">
      <c r="A1895" s="86"/>
      <c r="B1895" s="86"/>
      <c r="C1895" s="86"/>
    </row>
    <row r="1896" spans="1:3" x14ac:dyDescent="0.25">
      <c r="A1896" s="86"/>
      <c r="B1896" s="86"/>
      <c r="C1896" s="86"/>
    </row>
    <row r="1897" spans="1:3" x14ac:dyDescent="0.25">
      <c r="A1897" s="86"/>
      <c r="B1897" s="86"/>
      <c r="C1897" s="86"/>
    </row>
    <row r="1898" spans="1:3" x14ac:dyDescent="0.25">
      <c r="A1898" s="86"/>
      <c r="B1898" s="86"/>
      <c r="C1898" s="86"/>
    </row>
    <row r="1899" spans="1:3" x14ac:dyDescent="0.25">
      <c r="A1899" s="86"/>
      <c r="B1899" s="86"/>
      <c r="C1899" s="86"/>
    </row>
    <row r="1900" spans="1:3" x14ac:dyDescent="0.25">
      <c r="A1900" s="86"/>
      <c r="B1900" s="86"/>
      <c r="C1900" s="86"/>
    </row>
    <row r="1901" spans="1:3" x14ac:dyDescent="0.25">
      <c r="A1901" s="86"/>
      <c r="B1901" s="86"/>
      <c r="C1901" s="86"/>
    </row>
    <row r="1902" spans="1:3" x14ac:dyDescent="0.25">
      <c r="A1902" s="86"/>
      <c r="B1902" s="86"/>
      <c r="C1902" s="86"/>
    </row>
    <row r="1903" spans="1:3" x14ac:dyDescent="0.25">
      <c r="A1903" s="86"/>
      <c r="B1903" s="86"/>
      <c r="C1903" s="86"/>
    </row>
    <row r="1904" spans="1:3" x14ac:dyDescent="0.25">
      <c r="A1904" s="86"/>
      <c r="B1904" s="86"/>
      <c r="C1904" s="86"/>
    </row>
    <row r="1905" spans="1:3" x14ac:dyDescent="0.25">
      <c r="A1905" s="86"/>
      <c r="B1905" s="86"/>
      <c r="C1905" s="86"/>
    </row>
    <row r="1906" spans="1:3" x14ac:dyDescent="0.25">
      <c r="A1906" s="86"/>
      <c r="B1906" s="86"/>
      <c r="C1906" s="86"/>
    </row>
    <row r="1907" spans="1:3" x14ac:dyDescent="0.25">
      <c r="A1907" s="86"/>
      <c r="B1907" s="86"/>
      <c r="C1907" s="86"/>
    </row>
    <row r="1908" spans="1:3" x14ac:dyDescent="0.25">
      <c r="A1908" s="86"/>
      <c r="B1908" s="86"/>
      <c r="C1908" s="86"/>
    </row>
    <row r="1909" spans="1:3" x14ac:dyDescent="0.25">
      <c r="A1909" s="86"/>
      <c r="B1909" s="86"/>
      <c r="C1909" s="86"/>
    </row>
    <row r="1910" spans="1:3" x14ac:dyDescent="0.25">
      <c r="A1910" s="86"/>
      <c r="B1910" s="86"/>
      <c r="C1910" s="86"/>
    </row>
    <row r="1911" spans="1:3" x14ac:dyDescent="0.25">
      <c r="A1911" s="86"/>
      <c r="B1911" s="86"/>
      <c r="C1911" s="86"/>
    </row>
    <row r="1912" spans="1:3" x14ac:dyDescent="0.25">
      <c r="A1912" s="86"/>
      <c r="B1912" s="86"/>
      <c r="C1912" s="86"/>
    </row>
    <row r="1913" spans="1:3" x14ac:dyDescent="0.25">
      <c r="A1913" s="86"/>
      <c r="B1913" s="86"/>
      <c r="C1913" s="86"/>
    </row>
    <row r="1914" spans="1:3" x14ac:dyDescent="0.25">
      <c r="A1914" s="86"/>
      <c r="B1914" s="86"/>
      <c r="C1914" s="86"/>
    </row>
    <row r="1915" spans="1:3" x14ac:dyDescent="0.25">
      <c r="A1915" s="86"/>
      <c r="B1915" s="86"/>
      <c r="C1915" s="86"/>
    </row>
    <row r="1916" spans="1:3" x14ac:dyDescent="0.25">
      <c r="A1916" s="86"/>
      <c r="B1916" s="86"/>
      <c r="C1916" s="86"/>
    </row>
    <row r="1917" spans="1:3" x14ac:dyDescent="0.25">
      <c r="A1917" s="86"/>
      <c r="B1917" s="86"/>
      <c r="C1917" s="86"/>
    </row>
    <row r="1918" spans="1:3" x14ac:dyDescent="0.25">
      <c r="A1918" s="86"/>
      <c r="B1918" s="86"/>
      <c r="C1918" s="86"/>
    </row>
    <row r="1919" spans="1:3" x14ac:dyDescent="0.25">
      <c r="A1919" s="86"/>
      <c r="B1919" s="86"/>
      <c r="C1919" s="86"/>
    </row>
    <row r="1920" spans="1:3" x14ac:dyDescent="0.25">
      <c r="A1920" s="86"/>
      <c r="B1920" s="86"/>
      <c r="C1920" s="86"/>
    </row>
    <row r="1921" spans="1:3" x14ac:dyDescent="0.25">
      <c r="A1921" s="86"/>
      <c r="B1921" s="86"/>
      <c r="C1921" s="86"/>
    </row>
    <row r="1922" spans="1:3" x14ac:dyDescent="0.25">
      <c r="A1922" s="86"/>
      <c r="B1922" s="86"/>
      <c r="C1922" s="86"/>
    </row>
    <row r="1923" spans="1:3" x14ac:dyDescent="0.25">
      <c r="A1923" s="86"/>
      <c r="B1923" s="86"/>
      <c r="C1923" s="86"/>
    </row>
    <row r="1924" spans="1:3" x14ac:dyDescent="0.25">
      <c r="A1924" s="86"/>
      <c r="B1924" s="86"/>
      <c r="C1924" s="86"/>
    </row>
    <row r="1925" spans="1:3" x14ac:dyDescent="0.25">
      <c r="A1925" s="86"/>
      <c r="B1925" s="86"/>
      <c r="C1925" s="86"/>
    </row>
    <row r="1926" spans="1:3" x14ac:dyDescent="0.25">
      <c r="A1926" s="86"/>
      <c r="B1926" s="86"/>
      <c r="C1926" s="86"/>
    </row>
    <row r="1927" spans="1:3" x14ac:dyDescent="0.25">
      <c r="A1927" s="86"/>
      <c r="B1927" s="86"/>
      <c r="C1927" s="86"/>
    </row>
    <row r="1928" spans="1:3" x14ac:dyDescent="0.25">
      <c r="A1928" s="86"/>
      <c r="B1928" s="86"/>
      <c r="C1928" s="86"/>
    </row>
    <row r="1929" spans="1:3" x14ac:dyDescent="0.25">
      <c r="A1929" s="86"/>
      <c r="B1929" s="86"/>
      <c r="C1929" s="86"/>
    </row>
    <row r="1930" spans="1:3" x14ac:dyDescent="0.25">
      <c r="A1930" s="86"/>
      <c r="B1930" s="86"/>
      <c r="C1930" s="86"/>
    </row>
    <row r="1931" spans="1:3" x14ac:dyDescent="0.25">
      <c r="A1931" s="86"/>
      <c r="B1931" s="86"/>
      <c r="C1931" s="86"/>
    </row>
    <row r="1932" spans="1:3" x14ac:dyDescent="0.25">
      <c r="A1932" s="86"/>
      <c r="B1932" s="86"/>
      <c r="C1932" s="86"/>
    </row>
    <row r="1933" spans="1:3" x14ac:dyDescent="0.25">
      <c r="A1933" s="86"/>
      <c r="B1933" s="86"/>
      <c r="C1933" s="86"/>
    </row>
    <row r="1934" spans="1:3" x14ac:dyDescent="0.25">
      <c r="A1934" s="86"/>
      <c r="B1934" s="86"/>
      <c r="C1934" s="86"/>
    </row>
    <row r="1935" spans="1:3" x14ac:dyDescent="0.25">
      <c r="A1935" s="86"/>
      <c r="B1935" s="86"/>
      <c r="C1935" s="86"/>
    </row>
    <row r="1936" spans="1:3" x14ac:dyDescent="0.25">
      <c r="A1936" s="86"/>
      <c r="B1936" s="86"/>
      <c r="C1936" s="86"/>
    </row>
    <row r="1937" spans="1:3" x14ac:dyDescent="0.25">
      <c r="A1937" s="86"/>
      <c r="B1937" s="86"/>
      <c r="C1937" s="86"/>
    </row>
    <row r="1938" spans="1:3" x14ac:dyDescent="0.25">
      <c r="A1938" s="86"/>
      <c r="B1938" s="86"/>
      <c r="C1938" s="86"/>
    </row>
    <row r="1939" spans="1:3" x14ac:dyDescent="0.25">
      <c r="A1939" s="86"/>
      <c r="B1939" s="86"/>
      <c r="C1939" s="86"/>
    </row>
    <row r="1940" spans="1:3" x14ac:dyDescent="0.25">
      <c r="A1940" s="86"/>
      <c r="B1940" s="86"/>
      <c r="C1940" s="86"/>
    </row>
    <row r="1941" spans="1:3" x14ac:dyDescent="0.25">
      <c r="A1941" s="86"/>
      <c r="B1941" s="86"/>
      <c r="C1941" s="86"/>
    </row>
    <row r="1942" spans="1:3" x14ac:dyDescent="0.25">
      <c r="A1942" s="86"/>
      <c r="B1942" s="86"/>
      <c r="C1942" s="86"/>
    </row>
    <row r="1943" spans="1:3" x14ac:dyDescent="0.25">
      <c r="A1943" s="86"/>
      <c r="B1943" s="86"/>
      <c r="C1943" s="86"/>
    </row>
    <row r="1944" spans="1:3" x14ac:dyDescent="0.25">
      <c r="A1944" s="86"/>
      <c r="B1944" s="86"/>
      <c r="C1944" s="86"/>
    </row>
    <row r="1945" spans="1:3" x14ac:dyDescent="0.25">
      <c r="A1945" s="86"/>
      <c r="B1945" s="86"/>
      <c r="C1945" s="86"/>
    </row>
    <row r="1946" spans="1:3" x14ac:dyDescent="0.25">
      <c r="A1946" s="86"/>
      <c r="B1946" s="86"/>
      <c r="C1946" s="86"/>
    </row>
    <row r="1947" spans="1:3" x14ac:dyDescent="0.25">
      <c r="A1947" s="86"/>
      <c r="B1947" s="86"/>
      <c r="C1947" s="86"/>
    </row>
    <row r="1948" spans="1:3" x14ac:dyDescent="0.25">
      <c r="A1948" s="86"/>
      <c r="B1948" s="86"/>
      <c r="C1948" s="86"/>
    </row>
    <row r="1949" spans="1:3" x14ac:dyDescent="0.25">
      <c r="A1949" s="86"/>
      <c r="B1949" s="86"/>
      <c r="C1949" s="86"/>
    </row>
    <row r="1950" spans="1:3" x14ac:dyDescent="0.25">
      <c r="A1950" s="86"/>
      <c r="B1950" s="86"/>
      <c r="C1950" s="86"/>
    </row>
    <row r="1951" spans="1:3" x14ac:dyDescent="0.25">
      <c r="A1951" s="86"/>
      <c r="B1951" s="86"/>
      <c r="C1951" s="86"/>
    </row>
    <row r="1952" spans="1:3" x14ac:dyDescent="0.25">
      <c r="A1952" s="86"/>
      <c r="B1952" s="86"/>
      <c r="C1952" s="86"/>
    </row>
    <row r="1953" spans="1:3" x14ac:dyDescent="0.25">
      <c r="A1953" s="86"/>
      <c r="B1953" s="86"/>
      <c r="C1953" s="86"/>
    </row>
    <row r="1954" spans="1:3" x14ac:dyDescent="0.25">
      <c r="A1954" s="86"/>
      <c r="B1954" s="86"/>
      <c r="C1954" s="86"/>
    </row>
    <row r="1955" spans="1:3" x14ac:dyDescent="0.25">
      <c r="A1955" s="86"/>
      <c r="B1955" s="86"/>
      <c r="C1955" s="86"/>
    </row>
    <row r="1956" spans="1:3" x14ac:dyDescent="0.25">
      <c r="A1956" s="86"/>
      <c r="B1956" s="86"/>
      <c r="C1956" s="86"/>
    </row>
    <row r="1957" spans="1:3" x14ac:dyDescent="0.25">
      <c r="A1957" s="86"/>
      <c r="B1957" s="86"/>
      <c r="C1957" s="86"/>
    </row>
    <row r="1958" spans="1:3" x14ac:dyDescent="0.25">
      <c r="A1958" s="86"/>
      <c r="B1958" s="86"/>
      <c r="C1958" s="86"/>
    </row>
    <row r="1959" spans="1:3" x14ac:dyDescent="0.25">
      <c r="A1959" s="86"/>
      <c r="B1959" s="86"/>
      <c r="C1959" s="86"/>
    </row>
    <row r="1960" spans="1:3" x14ac:dyDescent="0.25">
      <c r="A1960" s="86"/>
      <c r="B1960" s="86"/>
      <c r="C1960" s="86"/>
    </row>
    <row r="1961" spans="1:3" x14ac:dyDescent="0.25">
      <c r="A1961" s="86"/>
      <c r="B1961" s="86"/>
      <c r="C1961" s="86"/>
    </row>
  </sheetData>
  <mergeCells count="1">
    <mergeCell ref="A1:C1"/>
  </mergeCells>
  <dataValidations count="1">
    <dataValidation type="list" showInputMessage="1" showErrorMessage="1" error="Unidade não cadastrada!" prompt="Escolha unidade de medida!" sqref="B1237:B1524">
      <formula1>unidade</formula1>
    </dataValidation>
  </dataValidation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1" r:id="rId3" name="Button 7">
              <controlPr defaultSize="0" print="0" autoFill="0" autoPict="0" macro="[0]!menu">
                <anchor moveWithCells="1" sizeWithCells="1">
                  <from>
                    <xdr:col>3</xdr:col>
                    <xdr:colOff>304800</xdr:colOff>
                    <xdr:row>4</xdr:row>
                    <xdr:rowOff>114300</xdr:rowOff>
                  </from>
                  <to>
                    <xdr:col>5</xdr:col>
                    <xdr:colOff>409575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Unidade não cadastrada!" prompt="Escolha unidade de medida!">
          <x14:formula1>
            <xm:f>Unidade!$A$4:$A$918</xm:f>
          </x14:formula1>
          <xm:sqref>B4:B1236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4"/>
  <dimension ref="A1:O2509"/>
  <sheetViews>
    <sheetView zoomScale="81" zoomScaleNormal="81" workbookViewId="0">
      <selection activeCell="H4" sqref="H4:H5"/>
    </sheetView>
  </sheetViews>
  <sheetFormatPr defaultColWidth="8.85546875" defaultRowHeight="15" x14ac:dyDescent="0.25"/>
  <cols>
    <col min="1" max="1" width="8.85546875" style="17"/>
    <col min="2" max="2" width="14.5703125" style="17" bestFit="1" customWidth="1"/>
    <col min="3" max="3" width="21.28515625" style="17" bestFit="1" customWidth="1"/>
    <col min="4" max="4" width="16" style="17" bestFit="1" customWidth="1"/>
    <col min="5" max="5" width="31.140625" style="17" customWidth="1"/>
    <col min="6" max="6" width="11.28515625" style="17" bestFit="1" customWidth="1"/>
    <col min="7" max="7" width="20.140625" style="17" bestFit="1" customWidth="1"/>
    <col min="8" max="9" width="16" style="17" bestFit="1" customWidth="1"/>
    <col min="10" max="16384" width="8.85546875" style="17"/>
  </cols>
  <sheetData>
    <row r="1" spans="1:15" ht="23.25" x14ac:dyDescent="0.35">
      <c r="A1" s="92"/>
      <c r="B1" s="102" t="s">
        <v>1</v>
      </c>
      <c r="C1" s="103"/>
      <c r="D1" s="103"/>
      <c r="E1" s="103"/>
      <c r="F1" s="103"/>
      <c r="G1" s="103"/>
      <c r="H1" s="103"/>
      <c r="I1" s="104"/>
      <c r="J1" s="18"/>
      <c r="K1" s="18"/>
      <c r="L1" s="18"/>
      <c r="M1" s="18"/>
      <c r="N1" s="18"/>
      <c r="O1" s="18"/>
    </row>
    <row r="2" spans="1:15" x14ac:dyDescent="0.25">
      <c r="A2" s="92"/>
      <c r="B2" s="94"/>
      <c r="C2" s="95"/>
      <c r="D2" s="95"/>
      <c r="E2" s="95"/>
      <c r="F2" s="95"/>
      <c r="G2" s="95"/>
      <c r="H2" s="95"/>
      <c r="I2" s="96"/>
    </row>
    <row r="3" spans="1:15" ht="18.75" x14ac:dyDescent="0.3">
      <c r="A3" s="93"/>
      <c r="B3" s="91" t="s">
        <v>5</v>
      </c>
      <c r="C3" s="70" t="s">
        <v>6</v>
      </c>
      <c r="D3" s="70" t="s">
        <v>7</v>
      </c>
      <c r="E3" s="70" t="s">
        <v>3</v>
      </c>
      <c r="F3" s="20" t="s">
        <v>24</v>
      </c>
      <c r="G3" s="20" t="s">
        <v>25</v>
      </c>
      <c r="H3" s="20" t="s">
        <v>8</v>
      </c>
      <c r="I3" s="21" t="s">
        <v>23</v>
      </c>
    </row>
    <row r="4" spans="1:15" ht="18.75" x14ac:dyDescent="0.3">
      <c r="A4" s="92"/>
      <c r="B4" s="22"/>
      <c r="C4" s="23"/>
      <c r="D4" s="22"/>
      <c r="E4" s="22"/>
      <c r="F4" s="22" t="str">
        <f>IFERROR(VLOOKUP(E4,Insumos!A:C,2,FALSE),"")</f>
        <v/>
      </c>
      <c r="G4" s="19"/>
      <c r="H4" s="22"/>
      <c r="I4" s="19">
        <f>IFERROR(G4*H4,"")</f>
        <v>0</v>
      </c>
    </row>
    <row r="5" spans="1:15" ht="18.75" x14ac:dyDescent="0.3">
      <c r="A5" s="93"/>
      <c r="B5" s="22"/>
      <c r="C5" s="23"/>
      <c r="D5" s="22"/>
      <c r="E5" s="22"/>
      <c r="F5" s="22" t="str">
        <f>IFERROR(VLOOKUP(E5,Insumos!A:C,2,FALSE),"")</f>
        <v/>
      </c>
      <c r="G5" s="19"/>
      <c r="H5" s="22"/>
      <c r="I5" s="19">
        <f t="shared" ref="I5:I68" si="0">IFERROR(G5*H5,"")</f>
        <v>0</v>
      </c>
    </row>
    <row r="6" spans="1:15" ht="18.75" x14ac:dyDescent="0.3">
      <c r="A6" s="93"/>
      <c r="B6" s="22"/>
      <c r="C6" s="23"/>
      <c r="D6" s="22"/>
      <c r="E6" s="22"/>
      <c r="F6" s="22" t="str">
        <f>IFERROR(VLOOKUP(E6,Insumos!A:C,2,FALSE),"")</f>
        <v/>
      </c>
      <c r="G6" s="19"/>
      <c r="H6" s="22"/>
      <c r="I6" s="19">
        <f t="shared" si="0"/>
        <v>0</v>
      </c>
    </row>
    <row r="7" spans="1:15" ht="18.75" x14ac:dyDescent="0.3">
      <c r="A7" s="93"/>
      <c r="B7" s="22"/>
      <c r="C7" s="23"/>
      <c r="D7" s="22"/>
      <c r="E7" s="22"/>
      <c r="F7" s="22" t="str">
        <f>IFERROR(VLOOKUP(E7,Insumos!A:C,2,FALSE),"")</f>
        <v/>
      </c>
      <c r="G7" s="19"/>
      <c r="H7" s="22"/>
      <c r="I7" s="19">
        <f t="shared" si="0"/>
        <v>0</v>
      </c>
    </row>
    <row r="8" spans="1:15" ht="18.75" x14ac:dyDescent="0.3">
      <c r="A8" s="93"/>
      <c r="B8" s="22"/>
      <c r="C8" s="23"/>
      <c r="D8" s="22"/>
      <c r="E8" s="22"/>
      <c r="F8" s="22" t="str">
        <f>IFERROR(VLOOKUP(E8,Insumos!A:C,2,FALSE),"")</f>
        <v/>
      </c>
      <c r="G8" s="19"/>
      <c r="H8" s="22"/>
      <c r="I8" s="19">
        <f t="shared" si="0"/>
        <v>0</v>
      </c>
    </row>
    <row r="9" spans="1:15" ht="18.75" x14ac:dyDescent="0.3">
      <c r="A9" s="93"/>
      <c r="B9" s="22"/>
      <c r="C9" s="23"/>
      <c r="D9" s="22"/>
      <c r="E9" s="22"/>
      <c r="F9" s="22" t="str">
        <f>IFERROR(VLOOKUP(E9,Insumos!A:C,2,FALSE),"")</f>
        <v/>
      </c>
      <c r="G9" s="19"/>
      <c r="H9" s="22"/>
      <c r="I9" s="19">
        <f t="shared" si="0"/>
        <v>0</v>
      </c>
    </row>
    <row r="10" spans="1:15" ht="18.75" x14ac:dyDescent="0.3">
      <c r="A10" s="93"/>
      <c r="B10" s="22"/>
      <c r="C10" s="23"/>
      <c r="D10" s="22"/>
      <c r="E10" s="22"/>
      <c r="F10" s="22" t="str">
        <f>IFERROR(VLOOKUP(E10,Insumos!A:C,2,FALSE),"")</f>
        <v/>
      </c>
      <c r="G10" s="19"/>
      <c r="H10" s="22"/>
      <c r="I10" s="19">
        <f t="shared" si="0"/>
        <v>0</v>
      </c>
    </row>
    <row r="11" spans="1:15" ht="18.75" x14ac:dyDescent="0.3">
      <c r="A11" s="93"/>
      <c r="B11" s="22"/>
      <c r="C11" s="22"/>
      <c r="D11" s="22"/>
      <c r="E11" s="22"/>
      <c r="F11" s="22" t="str">
        <f>IFERROR(VLOOKUP(E11,Insumos!A:C,2,FALSE),"")</f>
        <v/>
      </c>
      <c r="G11" s="19"/>
      <c r="H11" s="22"/>
      <c r="I11" s="19">
        <f t="shared" si="0"/>
        <v>0</v>
      </c>
    </row>
    <row r="12" spans="1:15" ht="18.75" x14ac:dyDescent="0.3">
      <c r="A12" s="93"/>
      <c r="B12" s="22"/>
      <c r="C12" s="22"/>
      <c r="D12" s="22"/>
      <c r="E12" s="22"/>
      <c r="F12" s="22" t="str">
        <f>IFERROR(VLOOKUP(E12,Insumos!A:C,2,FALSE),"")</f>
        <v/>
      </c>
      <c r="G12" s="19"/>
      <c r="H12" s="22"/>
      <c r="I12" s="19">
        <f t="shared" si="0"/>
        <v>0</v>
      </c>
    </row>
    <row r="13" spans="1:15" ht="18.75" x14ac:dyDescent="0.3">
      <c r="A13" s="93"/>
      <c r="B13" s="22"/>
      <c r="C13" s="22"/>
      <c r="D13" s="22"/>
      <c r="E13" s="22"/>
      <c r="F13" s="22" t="str">
        <f>IFERROR(VLOOKUP(E13,Insumos!A:C,2,FALSE),"")</f>
        <v/>
      </c>
      <c r="G13" s="19"/>
      <c r="H13" s="22"/>
      <c r="I13" s="19">
        <f t="shared" si="0"/>
        <v>0</v>
      </c>
    </row>
    <row r="14" spans="1:15" ht="18.75" x14ac:dyDescent="0.3">
      <c r="A14" s="93"/>
      <c r="B14" s="22"/>
      <c r="C14" s="22"/>
      <c r="D14" s="22"/>
      <c r="E14" s="22"/>
      <c r="F14" s="22" t="str">
        <f>IFERROR(VLOOKUP(E14,Insumos!A:C,2,FALSE),"")</f>
        <v/>
      </c>
      <c r="G14" s="19"/>
      <c r="H14" s="22"/>
      <c r="I14" s="19">
        <f t="shared" si="0"/>
        <v>0</v>
      </c>
    </row>
    <row r="15" spans="1:15" ht="18.75" x14ac:dyDescent="0.3">
      <c r="A15" s="93"/>
      <c r="B15" s="22"/>
      <c r="C15" s="22"/>
      <c r="D15" s="22"/>
      <c r="E15" s="22"/>
      <c r="F15" s="22" t="str">
        <f>IFERROR(VLOOKUP(E15,Insumos!A:C,2,FALSE),"")</f>
        <v/>
      </c>
      <c r="G15" s="19"/>
      <c r="H15" s="22"/>
      <c r="I15" s="19">
        <f t="shared" si="0"/>
        <v>0</v>
      </c>
    </row>
    <row r="16" spans="1:15" ht="18.75" x14ac:dyDescent="0.3">
      <c r="A16" s="93"/>
      <c r="B16" s="22"/>
      <c r="C16" s="22"/>
      <c r="D16" s="22"/>
      <c r="E16" s="22"/>
      <c r="F16" s="22" t="str">
        <f>IFERROR(VLOOKUP(E16,Insumos!A:C,2,FALSE),"")</f>
        <v/>
      </c>
      <c r="G16" s="19"/>
      <c r="H16" s="22"/>
      <c r="I16" s="19">
        <f t="shared" si="0"/>
        <v>0</v>
      </c>
    </row>
    <row r="17" spans="1:9" ht="18.75" x14ac:dyDescent="0.3">
      <c r="A17" s="93"/>
      <c r="B17" s="22"/>
      <c r="C17" s="22"/>
      <c r="D17" s="22"/>
      <c r="E17" s="22"/>
      <c r="F17" s="22" t="str">
        <f>IFERROR(VLOOKUP(E17,Insumos!A:C,2,FALSE),"")</f>
        <v/>
      </c>
      <c r="G17" s="19"/>
      <c r="H17" s="22"/>
      <c r="I17" s="19">
        <f t="shared" si="0"/>
        <v>0</v>
      </c>
    </row>
    <row r="18" spans="1:9" ht="18.75" x14ac:dyDescent="0.3">
      <c r="A18" s="93"/>
      <c r="B18" s="22"/>
      <c r="C18" s="22"/>
      <c r="D18" s="22"/>
      <c r="E18" s="22"/>
      <c r="F18" s="22" t="str">
        <f>IFERROR(VLOOKUP(E18,Insumos!A:C,2,FALSE),"")</f>
        <v/>
      </c>
      <c r="G18" s="19"/>
      <c r="H18" s="22"/>
      <c r="I18" s="19">
        <f t="shared" si="0"/>
        <v>0</v>
      </c>
    </row>
    <row r="19" spans="1:9" ht="18.75" x14ac:dyDescent="0.3">
      <c r="A19" s="93"/>
      <c r="B19" s="22"/>
      <c r="C19" s="22"/>
      <c r="D19" s="22"/>
      <c r="E19" s="22"/>
      <c r="F19" s="22" t="str">
        <f>IFERROR(VLOOKUP(E19,Insumos!A:C,2,FALSE),"")</f>
        <v/>
      </c>
      <c r="G19" s="19"/>
      <c r="H19" s="22"/>
      <c r="I19" s="19">
        <f t="shared" si="0"/>
        <v>0</v>
      </c>
    </row>
    <row r="20" spans="1:9" ht="18.75" x14ac:dyDescent="0.3">
      <c r="A20" s="93"/>
      <c r="B20" s="22"/>
      <c r="C20" s="22"/>
      <c r="D20" s="22"/>
      <c r="E20" s="22"/>
      <c r="F20" s="22" t="str">
        <f>IFERROR(VLOOKUP(E20,Insumos!A:C,2,FALSE),"")</f>
        <v/>
      </c>
      <c r="G20" s="19"/>
      <c r="H20" s="22"/>
      <c r="I20" s="19">
        <f t="shared" si="0"/>
        <v>0</v>
      </c>
    </row>
    <row r="21" spans="1:9" ht="18.75" x14ac:dyDescent="0.3">
      <c r="A21" s="93"/>
      <c r="B21" s="22"/>
      <c r="C21" s="22"/>
      <c r="D21" s="22"/>
      <c r="E21" s="22"/>
      <c r="F21" s="22" t="str">
        <f>IFERROR(VLOOKUP(E21,Insumos!A:C,2,FALSE),"")</f>
        <v/>
      </c>
      <c r="G21" s="19"/>
      <c r="H21" s="22"/>
      <c r="I21" s="19">
        <f t="shared" si="0"/>
        <v>0</v>
      </c>
    </row>
    <row r="22" spans="1:9" ht="18.75" x14ac:dyDescent="0.3">
      <c r="A22" s="93"/>
      <c r="B22" s="22"/>
      <c r="C22" s="22"/>
      <c r="D22" s="22"/>
      <c r="E22" s="22"/>
      <c r="F22" s="22" t="str">
        <f>IFERROR(VLOOKUP(E22,Insumos!A:C,2,FALSE),"")</f>
        <v/>
      </c>
      <c r="G22" s="19"/>
      <c r="H22" s="22"/>
      <c r="I22" s="19">
        <f t="shared" si="0"/>
        <v>0</v>
      </c>
    </row>
    <row r="23" spans="1:9" ht="18.75" x14ac:dyDescent="0.3">
      <c r="A23" s="93"/>
      <c r="B23" s="22"/>
      <c r="C23" s="22"/>
      <c r="D23" s="22"/>
      <c r="E23" s="22"/>
      <c r="F23" s="22" t="str">
        <f>IFERROR(VLOOKUP(E23,Insumos!A:C,2,FALSE),"")</f>
        <v/>
      </c>
      <c r="G23" s="19"/>
      <c r="H23" s="22"/>
      <c r="I23" s="19">
        <f t="shared" si="0"/>
        <v>0</v>
      </c>
    </row>
    <row r="24" spans="1:9" ht="18.75" x14ac:dyDescent="0.3">
      <c r="A24" s="93"/>
      <c r="B24" s="22"/>
      <c r="C24" s="22"/>
      <c r="D24" s="22"/>
      <c r="E24" s="22"/>
      <c r="F24" s="22" t="str">
        <f>IFERROR(VLOOKUP(E24,Insumos!A:C,2,FALSE),"")</f>
        <v/>
      </c>
      <c r="G24" s="19"/>
      <c r="H24" s="22"/>
      <c r="I24" s="19">
        <f t="shared" si="0"/>
        <v>0</v>
      </c>
    </row>
    <row r="25" spans="1:9" ht="18.75" x14ac:dyDescent="0.3">
      <c r="A25" s="93"/>
      <c r="B25" s="22"/>
      <c r="C25" s="22"/>
      <c r="D25" s="22"/>
      <c r="E25" s="22"/>
      <c r="F25" s="22" t="str">
        <f>IFERROR(VLOOKUP(E25,Insumos!A:C,2,FALSE),"")</f>
        <v/>
      </c>
      <c r="G25" s="19"/>
      <c r="H25" s="22"/>
      <c r="I25" s="19">
        <f t="shared" si="0"/>
        <v>0</v>
      </c>
    </row>
    <row r="26" spans="1:9" ht="18.75" x14ac:dyDescent="0.3">
      <c r="A26" s="93"/>
      <c r="B26" s="22"/>
      <c r="C26" s="22"/>
      <c r="D26" s="22"/>
      <c r="E26" s="22"/>
      <c r="F26" s="22" t="str">
        <f>IFERROR(VLOOKUP(E26,Insumos!A:C,2,FALSE),"")</f>
        <v/>
      </c>
      <c r="G26" s="19"/>
      <c r="H26" s="22"/>
      <c r="I26" s="19">
        <f t="shared" si="0"/>
        <v>0</v>
      </c>
    </row>
    <row r="27" spans="1:9" ht="18.75" x14ac:dyDescent="0.3">
      <c r="A27" s="93"/>
      <c r="B27" s="22"/>
      <c r="C27" s="22"/>
      <c r="D27" s="22"/>
      <c r="E27" s="22"/>
      <c r="F27" s="22" t="str">
        <f>IFERROR(VLOOKUP(E27,Insumos!A:C,2,FALSE),"")</f>
        <v/>
      </c>
      <c r="G27" s="19"/>
      <c r="H27" s="22"/>
      <c r="I27" s="19">
        <f t="shared" si="0"/>
        <v>0</v>
      </c>
    </row>
    <row r="28" spans="1:9" ht="18.75" x14ac:dyDescent="0.3">
      <c r="A28" s="93"/>
      <c r="B28" s="22"/>
      <c r="C28" s="22"/>
      <c r="D28" s="22"/>
      <c r="E28" s="22"/>
      <c r="F28" s="22" t="str">
        <f>IFERROR(VLOOKUP(E28,Insumos!A:C,2,FALSE),"")</f>
        <v/>
      </c>
      <c r="G28" s="19"/>
      <c r="H28" s="22"/>
      <c r="I28" s="19">
        <f t="shared" si="0"/>
        <v>0</v>
      </c>
    </row>
    <row r="29" spans="1:9" ht="18.75" x14ac:dyDescent="0.3">
      <c r="A29" s="93"/>
      <c r="B29" s="22"/>
      <c r="C29" s="22"/>
      <c r="D29" s="22"/>
      <c r="E29" s="22"/>
      <c r="F29" s="22" t="str">
        <f>IFERROR(VLOOKUP(E29,Insumos!A:C,2,FALSE),"")</f>
        <v/>
      </c>
      <c r="G29" s="19"/>
      <c r="H29" s="22"/>
      <c r="I29" s="19">
        <f t="shared" si="0"/>
        <v>0</v>
      </c>
    </row>
    <row r="30" spans="1:9" ht="18.75" x14ac:dyDescent="0.3">
      <c r="A30" s="93"/>
      <c r="B30" s="22"/>
      <c r="C30" s="22"/>
      <c r="D30" s="22"/>
      <c r="E30" s="22"/>
      <c r="F30" s="22" t="str">
        <f>IFERROR(VLOOKUP(E30,Insumos!A:C,2,FALSE),"")</f>
        <v/>
      </c>
      <c r="G30" s="19"/>
      <c r="H30" s="22"/>
      <c r="I30" s="19">
        <f t="shared" si="0"/>
        <v>0</v>
      </c>
    </row>
    <row r="31" spans="1:9" ht="18.75" x14ac:dyDescent="0.3">
      <c r="A31" s="93"/>
      <c r="B31" s="22"/>
      <c r="C31" s="22"/>
      <c r="D31" s="22"/>
      <c r="E31" s="22"/>
      <c r="F31" s="22" t="str">
        <f>IFERROR(VLOOKUP(E31,Insumos!A:C,2,FALSE),"")</f>
        <v/>
      </c>
      <c r="G31" s="19"/>
      <c r="H31" s="22"/>
      <c r="I31" s="19">
        <f t="shared" si="0"/>
        <v>0</v>
      </c>
    </row>
    <row r="32" spans="1:9" ht="18.75" x14ac:dyDescent="0.3">
      <c r="A32" s="93"/>
      <c r="B32" s="22"/>
      <c r="C32" s="22"/>
      <c r="D32" s="22"/>
      <c r="E32" s="22"/>
      <c r="F32" s="22" t="str">
        <f>IFERROR(VLOOKUP(E32,Insumos!A:C,2,FALSE),"")</f>
        <v/>
      </c>
      <c r="G32" s="19"/>
      <c r="H32" s="22"/>
      <c r="I32" s="19">
        <f t="shared" si="0"/>
        <v>0</v>
      </c>
    </row>
    <row r="33" spans="1:9" ht="18.75" x14ac:dyDescent="0.3">
      <c r="A33" s="93"/>
      <c r="B33" s="22"/>
      <c r="C33" s="22"/>
      <c r="D33" s="22"/>
      <c r="E33" s="22"/>
      <c r="F33" s="22" t="str">
        <f>IFERROR(VLOOKUP(E33,Insumos!A:C,2,FALSE),"")</f>
        <v/>
      </c>
      <c r="G33" s="19"/>
      <c r="H33" s="22"/>
      <c r="I33" s="19">
        <f t="shared" si="0"/>
        <v>0</v>
      </c>
    </row>
    <row r="34" spans="1:9" ht="18.75" x14ac:dyDescent="0.3">
      <c r="A34" s="93"/>
      <c r="B34" s="22"/>
      <c r="C34" s="22"/>
      <c r="D34" s="22"/>
      <c r="E34" s="22"/>
      <c r="F34" s="22" t="str">
        <f>IFERROR(VLOOKUP(E34,Insumos!A:C,2,FALSE),"")</f>
        <v/>
      </c>
      <c r="G34" s="19"/>
      <c r="H34" s="22"/>
      <c r="I34" s="19">
        <f t="shared" si="0"/>
        <v>0</v>
      </c>
    </row>
    <row r="35" spans="1:9" ht="18.75" x14ac:dyDescent="0.3">
      <c r="A35" s="93"/>
      <c r="B35" s="22"/>
      <c r="C35" s="22"/>
      <c r="D35" s="22"/>
      <c r="E35" s="22"/>
      <c r="F35" s="22" t="str">
        <f>IFERROR(VLOOKUP(E35,Insumos!A:C,2,FALSE),"")</f>
        <v/>
      </c>
      <c r="G35" s="19"/>
      <c r="H35" s="22"/>
      <c r="I35" s="19">
        <f t="shared" si="0"/>
        <v>0</v>
      </c>
    </row>
    <row r="36" spans="1:9" ht="18.75" x14ac:dyDescent="0.3">
      <c r="A36" s="93"/>
      <c r="B36" s="22"/>
      <c r="C36" s="22"/>
      <c r="D36" s="22"/>
      <c r="E36" s="22"/>
      <c r="F36" s="22" t="str">
        <f>IFERROR(VLOOKUP(E36,Insumos!A:C,2,FALSE),"")</f>
        <v/>
      </c>
      <c r="G36" s="19"/>
      <c r="H36" s="22"/>
      <c r="I36" s="19">
        <f t="shared" si="0"/>
        <v>0</v>
      </c>
    </row>
    <row r="37" spans="1:9" ht="18.75" x14ac:dyDescent="0.3">
      <c r="A37" s="93"/>
      <c r="B37" s="22"/>
      <c r="C37" s="22"/>
      <c r="D37" s="22"/>
      <c r="E37" s="22"/>
      <c r="F37" s="22" t="str">
        <f>IFERROR(VLOOKUP(E37,Insumos!A:C,2,FALSE),"")</f>
        <v/>
      </c>
      <c r="G37" s="19"/>
      <c r="H37" s="22"/>
      <c r="I37" s="19">
        <f t="shared" si="0"/>
        <v>0</v>
      </c>
    </row>
    <row r="38" spans="1:9" ht="18.75" x14ac:dyDescent="0.3">
      <c r="A38" s="93"/>
      <c r="B38" s="22"/>
      <c r="C38" s="22"/>
      <c r="D38" s="22"/>
      <c r="E38" s="22"/>
      <c r="F38" s="22" t="str">
        <f>IFERROR(VLOOKUP(E38,Insumos!A:C,2,FALSE),"")</f>
        <v/>
      </c>
      <c r="G38" s="19"/>
      <c r="H38" s="22"/>
      <c r="I38" s="19">
        <f t="shared" si="0"/>
        <v>0</v>
      </c>
    </row>
    <row r="39" spans="1:9" ht="18.75" x14ac:dyDescent="0.3">
      <c r="A39" s="93"/>
      <c r="B39" s="22"/>
      <c r="C39" s="22"/>
      <c r="D39" s="22"/>
      <c r="E39" s="22"/>
      <c r="F39" s="22" t="str">
        <f>IFERROR(VLOOKUP(E39,Insumos!A:C,2,FALSE),"")</f>
        <v/>
      </c>
      <c r="G39" s="19"/>
      <c r="H39" s="22"/>
      <c r="I39" s="19">
        <f t="shared" si="0"/>
        <v>0</v>
      </c>
    </row>
    <row r="40" spans="1:9" ht="18.75" x14ac:dyDescent="0.3">
      <c r="A40" s="93"/>
      <c r="B40" s="22"/>
      <c r="C40" s="22"/>
      <c r="D40" s="22"/>
      <c r="E40" s="22"/>
      <c r="F40" s="22" t="str">
        <f>IFERROR(VLOOKUP(E40,Insumos!A:C,2,FALSE),"")</f>
        <v/>
      </c>
      <c r="G40" s="19"/>
      <c r="H40" s="22"/>
      <c r="I40" s="19">
        <f t="shared" si="0"/>
        <v>0</v>
      </c>
    </row>
    <row r="41" spans="1:9" ht="18.75" x14ac:dyDescent="0.3">
      <c r="A41" s="93"/>
      <c r="B41" s="22"/>
      <c r="C41" s="22"/>
      <c r="D41" s="22"/>
      <c r="E41" s="22"/>
      <c r="F41" s="22" t="str">
        <f>IFERROR(VLOOKUP(E41,Insumos!A:C,2,FALSE),"")</f>
        <v/>
      </c>
      <c r="G41" s="19"/>
      <c r="H41" s="22"/>
      <c r="I41" s="19">
        <f t="shared" si="0"/>
        <v>0</v>
      </c>
    </row>
    <row r="42" spans="1:9" ht="18.75" x14ac:dyDescent="0.3">
      <c r="A42" s="93"/>
      <c r="B42" s="22"/>
      <c r="C42" s="22"/>
      <c r="D42" s="22"/>
      <c r="E42" s="22"/>
      <c r="F42" s="22" t="str">
        <f>IFERROR(VLOOKUP(E42,Insumos!A:C,2,FALSE),"")</f>
        <v/>
      </c>
      <c r="G42" s="19"/>
      <c r="H42" s="22"/>
      <c r="I42" s="19">
        <f t="shared" si="0"/>
        <v>0</v>
      </c>
    </row>
    <row r="43" spans="1:9" ht="18.75" x14ac:dyDescent="0.3">
      <c r="A43" s="93"/>
      <c r="B43" s="22"/>
      <c r="C43" s="22"/>
      <c r="D43" s="22"/>
      <c r="E43" s="22"/>
      <c r="F43" s="22" t="str">
        <f>IFERROR(VLOOKUP(E43,Insumos!A:C,2,FALSE),"")</f>
        <v/>
      </c>
      <c r="G43" s="19"/>
      <c r="H43" s="22"/>
      <c r="I43" s="19">
        <f t="shared" si="0"/>
        <v>0</v>
      </c>
    </row>
    <row r="44" spans="1:9" ht="18.75" x14ac:dyDescent="0.3">
      <c r="A44" s="93"/>
      <c r="B44" s="22"/>
      <c r="C44" s="22"/>
      <c r="D44" s="22"/>
      <c r="E44" s="22"/>
      <c r="F44" s="22" t="str">
        <f>IFERROR(VLOOKUP(E44,Insumos!A:C,2,FALSE),"")</f>
        <v/>
      </c>
      <c r="G44" s="19"/>
      <c r="H44" s="22"/>
      <c r="I44" s="19">
        <f t="shared" si="0"/>
        <v>0</v>
      </c>
    </row>
    <row r="45" spans="1:9" ht="18.75" x14ac:dyDescent="0.3">
      <c r="A45" s="93"/>
      <c r="B45" s="22"/>
      <c r="C45" s="22"/>
      <c r="D45" s="22"/>
      <c r="E45" s="22"/>
      <c r="F45" s="22" t="str">
        <f>IFERROR(VLOOKUP(E45,Insumos!A:C,2,FALSE),"")</f>
        <v/>
      </c>
      <c r="G45" s="19"/>
      <c r="H45" s="22"/>
      <c r="I45" s="19">
        <f t="shared" si="0"/>
        <v>0</v>
      </c>
    </row>
    <row r="46" spans="1:9" ht="18.75" x14ac:dyDescent="0.3">
      <c r="A46" s="93"/>
      <c r="B46" s="22"/>
      <c r="C46" s="22"/>
      <c r="D46" s="22"/>
      <c r="E46" s="22"/>
      <c r="F46" s="22" t="str">
        <f>IFERROR(VLOOKUP(E46,Insumos!A:C,2,FALSE),"")</f>
        <v/>
      </c>
      <c r="G46" s="19"/>
      <c r="H46" s="22"/>
      <c r="I46" s="19">
        <f t="shared" si="0"/>
        <v>0</v>
      </c>
    </row>
    <row r="47" spans="1:9" ht="18.75" x14ac:dyDescent="0.3">
      <c r="A47" s="93"/>
      <c r="B47" s="22"/>
      <c r="C47" s="22"/>
      <c r="D47" s="22"/>
      <c r="E47" s="22"/>
      <c r="F47" s="22" t="str">
        <f>IFERROR(VLOOKUP(E47,Insumos!A:C,2,FALSE),"")</f>
        <v/>
      </c>
      <c r="G47" s="19"/>
      <c r="H47" s="22"/>
      <c r="I47" s="19">
        <f t="shared" si="0"/>
        <v>0</v>
      </c>
    </row>
    <row r="48" spans="1:9" ht="18.75" x14ac:dyDescent="0.3">
      <c r="A48" s="93"/>
      <c r="B48" s="22"/>
      <c r="C48" s="22"/>
      <c r="D48" s="22"/>
      <c r="E48" s="22"/>
      <c r="F48" s="22" t="str">
        <f>IFERROR(VLOOKUP(E48,Insumos!A:C,2,FALSE),"")</f>
        <v/>
      </c>
      <c r="G48" s="19"/>
      <c r="H48" s="22"/>
      <c r="I48" s="19">
        <f t="shared" si="0"/>
        <v>0</v>
      </c>
    </row>
    <row r="49" spans="1:9" ht="18.75" x14ac:dyDescent="0.3">
      <c r="A49" s="93"/>
      <c r="B49" s="22"/>
      <c r="C49" s="22"/>
      <c r="D49" s="22"/>
      <c r="E49" s="22"/>
      <c r="F49" s="22" t="str">
        <f>IFERROR(VLOOKUP(E49,Insumos!A:C,2,FALSE),"")</f>
        <v/>
      </c>
      <c r="G49" s="19"/>
      <c r="H49" s="22"/>
      <c r="I49" s="19">
        <f t="shared" si="0"/>
        <v>0</v>
      </c>
    </row>
    <row r="50" spans="1:9" ht="18.75" x14ac:dyDescent="0.3">
      <c r="A50" s="93"/>
      <c r="B50" s="22"/>
      <c r="C50" s="22"/>
      <c r="D50" s="22"/>
      <c r="E50" s="22"/>
      <c r="F50" s="22" t="str">
        <f>IFERROR(VLOOKUP(E50,Insumos!A:C,2,FALSE),"")</f>
        <v/>
      </c>
      <c r="G50" s="19"/>
      <c r="H50" s="22"/>
      <c r="I50" s="19">
        <f t="shared" si="0"/>
        <v>0</v>
      </c>
    </row>
    <row r="51" spans="1:9" ht="18.75" x14ac:dyDescent="0.3">
      <c r="A51" s="93"/>
      <c r="B51" s="22"/>
      <c r="C51" s="22"/>
      <c r="D51" s="22"/>
      <c r="E51" s="22"/>
      <c r="F51" s="22" t="str">
        <f>IFERROR(VLOOKUP(E51,Insumos!A:C,2,FALSE),"")</f>
        <v/>
      </c>
      <c r="G51" s="19"/>
      <c r="H51" s="22"/>
      <c r="I51" s="19">
        <f t="shared" si="0"/>
        <v>0</v>
      </c>
    </row>
    <row r="52" spans="1:9" ht="18.75" x14ac:dyDescent="0.3">
      <c r="A52" s="93"/>
      <c r="B52" s="22"/>
      <c r="C52" s="22"/>
      <c r="D52" s="22"/>
      <c r="E52" s="22"/>
      <c r="F52" s="22" t="str">
        <f>IFERROR(VLOOKUP(E52,Insumos!A:C,2,FALSE),"")</f>
        <v/>
      </c>
      <c r="G52" s="19"/>
      <c r="H52" s="22"/>
      <c r="I52" s="19">
        <f t="shared" si="0"/>
        <v>0</v>
      </c>
    </row>
    <row r="53" spans="1:9" ht="18.75" x14ac:dyDescent="0.3">
      <c r="A53" s="93"/>
      <c r="B53" s="22"/>
      <c r="C53" s="22"/>
      <c r="D53" s="22"/>
      <c r="E53" s="22"/>
      <c r="F53" s="22" t="str">
        <f>IFERROR(VLOOKUP(E53,Insumos!A:C,2,FALSE),"")</f>
        <v/>
      </c>
      <c r="G53" s="19"/>
      <c r="H53" s="22"/>
      <c r="I53" s="19">
        <f t="shared" si="0"/>
        <v>0</v>
      </c>
    </row>
    <row r="54" spans="1:9" ht="18.75" x14ac:dyDescent="0.3">
      <c r="A54" s="93"/>
      <c r="B54" s="22"/>
      <c r="C54" s="22"/>
      <c r="D54" s="22"/>
      <c r="E54" s="22"/>
      <c r="F54" s="22" t="str">
        <f>IFERROR(VLOOKUP(E54,Insumos!A:C,2,FALSE),"")</f>
        <v/>
      </c>
      <c r="G54" s="19"/>
      <c r="H54" s="22"/>
      <c r="I54" s="19">
        <f t="shared" si="0"/>
        <v>0</v>
      </c>
    </row>
    <row r="55" spans="1:9" ht="18.75" x14ac:dyDescent="0.3">
      <c r="A55" s="93"/>
      <c r="B55" s="22"/>
      <c r="C55" s="22"/>
      <c r="D55" s="22"/>
      <c r="E55" s="22"/>
      <c r="F55" s="22" t="str">
        <f>IFERROR(VLOOKUP(E55,Insumos!A:C,2,FALSE),"")</f>
        <v/>
      </c>
      <c r="G55" s="19"/>
      <c r="H55" s="22"/>
      <c r="I55" s="19">
        <f t="shared" si="0"/>
        <v>0</v>
      </c>
    </row>
    <row r="56" spans="1:9" ht="18.75" x14ac:dyDescent="0.3">
      <c r="A56" s="93"/>
      <c r="B56" s="22"/>
      <c r="C56" s="22"/>
      <c r="D56" s="22"/>
      <c r="E56" s="22"/>
      <c r="F56" s="22" t="str">
        <f>IFERROR(VLOOKUP(E56,Insumos!A:C,2,FALSE),"")</f>
        <v/>
      </c>
      <c r="G56" s="19"/>
      <c r="H56" s="22"/>
      <c r="I56" s="19">
        <f t="shared" si="0"/>
        <v>0</v>
      </c>
    </row>
    <row r="57" spans="1:9" ht="18.75" x14ac:dyDescent="0.3">
      <c r="A57" s="93"/>
      <c r="B57" s="22"/>
      <c r="C57" s="22"/>
      <c r="D57" s="22"/>
      <c r="E57" s="22"/>
      <c r="F57" s="22" t="str">
        <f>IFERROR(VLOOKUP(E57,Insumos!A:C,2,FALSE),"")</f>
        <v/>
      </c>
      <c r="G57" s="19"/>
      <c r="H57" s="22"/>
      <c r="I57" s="19">
        <f t="shared" si="0"/>
        <v>0</v>
      </c>
    </row>
    <row r="58" spans="1:9" ht="18.75" x14ac:dyDescent="0.3">
      <c r="A58" s="93"/>
      <c r="B58" s="22"/>
      <c r="C58" s="22"/>
      <c r="D58" s="22"/>
      <c r="E58" s="22"/>
      <c r="F58" s="22" t="str">
        <f>IFERROR(VLOOKUP(E58,Insumos!A:C,2,FALSE),"")</f>
        <v/>
      </c>
      <c r="G58" s="19"/>
      <c r="H58" s="22"/>
      <c r="I58" s="19">
        <f t="shared" si="0"/>
        <v>0</v>
      </c>
    </row>
    <row r="59" spans="1:9" ht="18.75" x14ac:dyDescent="0.3">
      <c r="A59" s="93"/>
      <c r="B59" s="22"/>
      <c r="C59" s="22"/>
      <c r="D59" s="22"/>
      <c r="E59" s="22"/>
      <c r="F59" s="22" t="str">
        <f>IFERROR(VLOOKUP(E59,Insumos!A:C,2,FALSE),"")</f>
        <v/>
      </c>
      <c r="G59" s="19"/>
      <c r="H59" s="22"/>
      <c r="I59" s="19">
        <f t="shared" si="0"/>
        <v>0</v>
      </c>
    </row>
    <row r="60" spans="1:9" ht="18.75" x14ac:dyDescent="0.3">
      <c r="A60" s="93"/>
      <c r="B60" s="22"/>
      <c r="C60" s="22"/>
      <c r="D60" s="22"/>
      <c r="E60" s="22"/>
      <c r="F60" s="22" t="str">
        <f>IFERROR(VLOOKUP(E60,Insumos!A:C,2,FALSE),"")</f>
        <v/>
      </c>
      <c r="G60" s="19"/>
      <c r="H60" s="22"/>
      <c r="I60" s="19">
        <f t="shared" si="0"/>
        <v>0</v>
      </c>
    </row>
    <row r="61" spans="1:9" ht="18.75" x14ac:dyDescent="0.3">
      <c r="A61" s="93"/>
      <c r="B61" s="22"/>
      <c r="C61" s="22"/>
      <c r="D61" s="22"/>
      <c r="E61" s="22"/>
      <c r="F61" s="22" t="str">
        <f>IFERROR(VLOOKUP(E61,Insumos!A:C,2,FALSE),"")</f>
        <v/>
      </c>
      <c r="G61" s="19"/>
      <c r="H61" s="22"/>
      <c r="I61" s="19">
        <f t="shared" si="0"/>
        <v>0</v>
      </c>
    </row>
    <row r="62" spans="1:9" ht="18.75" x14ac:dyDescent="0.3">
      <c r="A62" s="93"/>
      <c r="B62" s="22"/>
      <c r="C62" s="22"/>
      <c r="D62" s="22"/>
      <c r="E62" s="22"/>
      <c r="F62" s="22" t="str">
        <f>IFERROR(VLOOKUP(E62,Insumos!A:C,2,FALSE),"")</f>
        <v/>
      </c>
      <c r="G62" s="19"/>
      <c r="H62" s="22"/>
      <c r="I62" s="19">
        <f t="shared" si="0"/>
        <v>0</v>
      </c>
    </row>
    <row r="63" spans="1:9" ht="18.75" x14ac:dyDescent="0.3">
      <c r="A63" s="93"/>
      <c r="B63" s="22"/>
      <c r="C63" s="22"/>
      <c r="D63" s="22"/>
      <c r="E63" s="22"/>
      <c r="F63" s="22" t="str">
        <f>IFERROR(VLOOKUP(E63,Insumos!A:C,2,FALSE),"")</f>
        <v/>
      </c>
      <c r="G63" s="19"/>
      <c r="H63" s="22"/>
      <c r="I63" s="19">
        <f t="shared" si="0"/>
        <v>0</v>
      </c>
    </row>
    <row r="64" spans="1:9" ht="18.75" x14ac:dyDescent="0.3">
      <c r="A64" s="93"/>
      <c r="B64" s="22"/>
      <c r="C64" s="22"/>
      <c r="D64" s="22"/>
      <c r="E64" s="22"/>
      <c r="F64" s="22" t="str">
        <f>IFERROR(VLOOKUP(E64,Insumos!A:C,2,FALSE),"")</f>
        <v/>
      </c>
      <c r="G64" s="19"/>
      <c r="H64" s="22"/>
      <c r="I64" s="19">
        <f t="shared" si="0"/>
        <v>0</v>
      </c>
    </row>
    <row r="65" spans="1:9" ht="18.75" x14ac:dyDescent="0.3">
      <c r="A65" s="93"/>
      <c r="B65" s="22"/>
      <c r="C65" s="22"/>
      <c r="D65" s="22"/>
      <c r="E65" s="22"/>
      <c r="F65" s="22" t="str">
        <f>IFERROR(VLOOKUP(E65,Insumos!A:C,2,FALSE),"")</f>
        <v/>
      </c>
      <c r="G65" s="19"/>
      <c r="H65" s="22"/>
      <c r="I65" s="19">
        <f t="shared" si="0"/>
        <v>0</v>
      </c>
    </row>
    <row r="66" spans="1:9" ht="18.75" x14ac:dyDescent="0.3">
      <c r="A66" s="93"/>
      <c r="B66" s="22"/>
      <c r="C66" s="22"/>
      <c r="D66" s="22"/>
      <c r="E66" s="22"/>
      <c r="F66" s="22" t="str">
        <f>IFERROR(VLOOKUP(E66,Insumos!A:C,2,FALSE),"")</f>
        <v/>
      </c>
      <c r="G66" s="19"/>
      <c r="H66" s="22"/>
      <c r="I66" s="19">
        <f t="shared" si="0"/>
        <v>0</v>
      </c>
    </row>
    <row r="67" spans="1:9" ht="18.75" x14ac:dyDescent="0.3">
      <c r="A67" s="93"/>
      <c r="B67" s="22"/>
      <c r="C67" s="22"/>
      <c r="D67" s="22"/>
      <c r="E67" s="22"/>
      <c r="F67" s="22" t="str">
        <f>IFERROR(VLOOKUP(E67,Insumos!A:C,2,FALSE),"")</f>
        <v/>
      </c>
      <c r="G67" s="19"/>
      <c r="H67" s="22"/>
      <c r="I67" s="19">
        <f t="shared" si="0"/>
        <v>0</v>
      </c>
    </row>
    <row r="68" spans="1:9" ht="18.75" x14ac:dyDescent="0.3">
      <c r="A68" s="93"/>
      <c r="B68" s="22"/>
      <c r="C68" s="22"/>
      <c r="D68" s="22"/>
      <c r="E68" s="22"/>
      <c r="F68" s="22" t="str">
        <f>IFERROR(VLOOKUP(E68,Insumos!A:C,2,FALSE),"")</f>
        <v/>
      </c>
      <c r="G68" s="19"/>
      <c r="H68" s="22"/>
      <c r="I68" s="19">
        <f t="shared" si="0"/>
        <v>0</v>
      </c>
    </row>
    <row r="69" spans="1:9" ht="18.75" x14ac:dyDescent="0.3">
      <c r="A69" s="93"/>
      <c r="B69" s="22"/>
      <c r="C69" s="22"/>
      <c r="D69" s="22"/>
      <c r="E69" s="22"/>
      <c r="F69" s="22" t="str">
        <f>IFERROR(VLOOKUP(E69,Insumos!A:C,2,FALSE),"")</f>
        <v/>
      </c>
      <c r="G69" s="19"/>
      <c r="H69" s="22"/>
      <c r="I69" s="19">
        <f t="shared" ref="I69:I132" si="1">IFERROR(G69*H69,"")</f>
        <v>0</v>
      </c>
    </row>
    <row r="70" spans="1:9" ht="18.75" x14ac:dyDescent="0.3">
      <c r="A70" s="93"/>
      <c r="B70" s="22"/>
      <c r="C70" s="22"/>
      <c r="D70" s="22"/>
      <c r="E70" s="22"/>
      <c r="F70" s="22" t="str">
        <f>IFERROR(VLOOKUP(E70,Insumos!A:C,2,FALSE),"")</f>
        <v/>
      </c>
      <c r="G70" s="19"/>
      <c r="H70" s="22"/>
      <c r="I70" s="19">
        <f t="shared" si="1"/>
        <v>0</v>
      </c>
    </row>
    <row r="71" spans="1:9" ht="18.75" x14ac:dyDescent="0.3">
      <c r="A71" s="93"/>
      <c r="B71" s="22"/>
      <c r="C71" s="22"/>
      <c r="D71" s="22"/>
      <c r="E71" s="22"/>
      <c r="F71" s="22" t="str">
        <f>IFERROR(VLOOKUP(E71,Insumos!A:C,2,FALSE),"")</f>
        <v/>
      </c>
      <c r="G71" s="19"/>
      <c r="H71" s="22"/>
      <c r="I71" s="19">
        <f t="shared" si="1"/>
        <v>0</v>
      </c>
    </row>
    <row r="72" spans="1:9" ht="18.75" x14ac:dyDescent="0.3">
      <c r="A72" s="93"/>
      <c r="B72" s="22"/>
      <c r="C72" s="22"/>
      <c r="D72" s="22"/>
      <c r="E72" s="22"/>
      <c r="F72" s="22" t="str">
        <f>IFERROR(VLOOKUP(E72,Insumos!A:C,2,FALSE),"")</f>
        <v/>
      </c>
      <c r="G72" s="19"/>
      <c r="H72" s="22"/>
      <c r="I72" s="19">
        <f t="shared" si="1"/>
        <v>0</v>
      </c>
    </row>
    <row r="73" spans="1:9" ht="18.75" x14ac:dyDescent="0.3">
      <c r="A73" s="93"/>
      <c r="B73" s="22"/>
      <c r="C73" s="22"/>
      <c r="D73" s="22"/>
      <c r="E73" s="22"/>
      <c r="F73" s="22" t="str">
        <f>IFERROR(VLOOKUP(E73,Insumos!A:C,2,FALSE),"")</f>
        <v/>
      </c>
      <c r="G73" s="19"/>
      <c r="H73" s="22"/>
      <c r="I73" s="19">
        <f t="shared" si="1"/>
        <v>0</v>
      </c>
    </row>
    <row r="74" spans="1:9" ht="18.75" x14ac:dyDescent="0.3">
      <c r="A74" s="93"/>
      <c r="B74" s="22"/>
      <c r="C74" s="22"/>
      <c r="D74" s="22"/>
      <c r="E74" s="22"/>
      <c r="F74" s="22" t="str">
        <f>IFERROR(VLOOKUP(E74,Insumos!A:C,2,FALSE),"")</f>
        <v/>
      </c>
      <c r="G74" s="19"/>
      <c r="H74" s="22"/>
      <c r="I74" s="19">
        <f t="shared" si="1"/>
        <v>0</v>
      </c>
    </row>
    <row r="75" spans="1:9" ht="18.75" x14ac:dyDescent="0.3">
      <c r="A75" s="93"/>
      <c r="B75" s="22"/>
      <c r="C75" s="22"/>
      <c r="D75" s="22"/>
      <c r="E75" s="22"/>
      <c r="F75" s="22" t="str">
        <f>IFERROR(VLOOKUP(E75,Insumos!A:C,2,FALSE),"")</f>
        <v/>
      </c>
      <c r="G75" s="19"/>
      <c r="H75" s="22"/>
      <c r="I75" s="19">
        <f t="shared" si="1"/>
        <v>0</v>
      </c>
    </row>
    <row r="76" spans="1:9" ht="18.75" x14ac:dyDescent="0.3">
      <c r="A76" s="93"/>
      <c r="B76" s="22"/>
      <c r="C76" s="22"/>
      <c r="D76" s="22"/>
      <c r="E76" s="22"/>
      <c r="F76" s="22" t="str">
        <f>IFERROR(VLOOKUP(E76,Insumos!A:C,2,FALSE),"")</f>
        <v/>
      </c>
      <c r="G76" s="19"/>
      <c r="H76" s="22"/>
      <c r="I76" s="19">
        <f t="shared" si="1"/>
        <v>0</v>
      </c>
    </row>
    <row r="77" spans="1:9" ht="18.75" x14ac:dyDescent="0.3">
      <c r="A77" s="93"/>
      <c r="B77" s="22"/>
      <c r="C77" s="22"/>
      <c r="D77" s="22"/>
      <c r="E77" s="22"/>
      <c r="F77" s="22" t="str">
        <f>IFERROR(VLOOKUP(E77,Insumos!A:C,2,FALSE),"")</f>
        <v/>
      </c>
      <c r="G77" s="19"/>
      <c r="H77" s="22"/>
      <c r="I77" s="19">
        <f t="shared" si="1"/>
        <v>0</v>
      </c>
    </row>
    <row r="78" spans="1:9" ht="18.75" x14ac:dyDescent="0.3">
      <c r="A78" s="93"/>
      <c r="B78" s="22"/>
      <c r="C78" s="22"/>
      <c r="D78" s="22"/>
      <c r="E78" s="22"/>
      <c r="F78" s="22" t="str">
        <f>IFERROR(VLOOKUP(E78,Insumos!A:C,2,FALSE),"")</f>
        <v/>
      </c>
      <c r="G78" s="19"/>
      <c r="H78" s="22"/>
      <c r="I78" s="19">
        <f t="shared" si="1"/>
        <v>0</v>
      </c>
    </row>
    <row r="79" spans="1:9" ht="18.75" x14ac:dyDescent="0.3">
      <c r="A79" s="93"/>
      <c r="B79" s="22"/>
      <c r="C79" s="22"/>
      <c r="D79" s="22"/>
      <c r="E79" s="22"/>
      <c r="F79" s="22" t="str">
        <f>IFERROR(VLOOKUP(E79,Insumos!A:C,2,FALSE),"")</f>
        <v/>
      </c>
      <c r="G79" s="19"/>
      <c r="H79" s="22"/>
      <c r="I79" s="19">
        <f t="shared" si="1"/>
        <v>0</v>
      </c>
    </row>
    <row r="80" spans="1:9" ht="18.75" x14ac:dyDescent="0.3">
      <c r="A80" s="93"/>
      <c r="B80" s="22"/>
      <c r="C80" s="22"/>
      <c r="D80" s="22"/>
      <c r="E80" s="22"/>
      <c r="F80" s="22" t="str">
        <f>IFERROR(VLOOKUP(E80,Insumos!A:C,2,FALSE),"")</f>
        <v/>
      </c>
      <c r="G80" s="19"/>
      <c r="H80" s="22"/>
      <c r="I80" s="19">
        <f t="shared" si="1"/>
        <v>0</v>
      </c>
    </row>
    <row r="81" spans="1:9" ht="18.75" x14ac:dyDescent="0.3">
      <c r="A81" s="93"/>
      <c r="B81" s="22"/>
      <c r="C81" s="22"/>
      <c r="D81" s="22"/>
      <c r="E81" s="22"/>
      <c r="F81" s="22" t="str">
        <f>IFERROR(VLOOKUP(E81,Insumos!A:C,2,FALSE),"")</f>
        <v/>
      </c>
      <c r="G81" s="19"/>
      <c r="H81" s="22"/>
      <c r="I81" s="19">
        <f t="shared" si="1"/>
        <v>0</v>
      </c>
    </row>
    <row r="82" spans="1:9" ht="18.75" x14ac:dyDescent="0.3">
      <c r="A82" s="93"/>
      <c r="B82" s="22"/>
      <c r="C82" s="22"/>
      <c r="D82" s="22"/>
      <c r="E82" s="22"/>
      <c r="F82" s="22" t="str">
        <f>IFERROR(VLOOKUP(E82,Insumos!A:C,2,FALSE),"")</f>
        <v/>
      </c>
      <c r="G82" s="19"/>
      <c r="H82" s="22"/>
      <c r="I82" s="19">
        <f t="shared" si="1"/>
        <v>0</v>
      </c>
    </row>
    <row r="83" spans="1:9" ht="18.75" x14ac:dyDescent="0.3">
      <c r="A83" s="93"/>
      <c r="B83" s="22"/>
      <c r="C83" s="22"/>
      <c r="D83" s="22"/>
      <c r="E83" s="22"/>
      <c r="F83" s="22" t="str">
        <f>IFERROR(VLOOKUP(E83,Insumos!A:C,2,FALSE),"")</f>
        <v/>
      </c>
      <c r="G83" s="19"/>
      <c r="H83" s="22"/>
      <c r="I83" s="19">
        <f t="shared" si="1"/>
        <v>0</v>
      </c>
    </row>
    <row r="84" spans="1:9" ht="18.75" x14ac:dyDescent="0.3">
      <c r="A84" s="93"/>
      <c r="B84" s="22"/>
      <c r="C84" s="22"/>
      <c r="D84" s="22"/>
      <c r="E84" s="22"/>
      <c r="F84" s="22" t="str">
        <f>IFERROR(VLOOKUP(E84,Insumos!A:C,2,FALSE),"")</f>
        <v/>
      </c>
      <c r="G84" s="19"/>
      <c r="H84" s="22"/>
      <c r="I84" s="19">
        <f t="shared" si="1"/>
        <v>0</v>
      </c>
    </row>
    <row r="85" spans="1:9" ht="18.75" x14ac:dyDescent="0.3">
      <c r="A85" s="93"/>
      <c r="B85" s="22"/>
      <c r="C85" s="22"/>
      <c r="D85" s="22"/>
      <c r="E85" s="22"/>
      <c r="F85" s="22" t="str">
        <f>IFERROR(VLOOKUP(E85,Insumos!A:C,2,FALSE),"")</f>
        <v/>
      </c>
      <c r="G85" s="19"/>
      <c r="H85" s="22"/>
      <c r="I85" s="19">
        <f t="shared" si="1"/>
        <v>0</v>
      </c>
    </row>
    <row r="86" spans="1:9" ht="18.75" x14ac:dyDescent="0.3">
      <c r="A86" s="93"/>
      <c r="B86" s="22"/>
      <c r="C86" s="22"/>
      <c r="D86" s="22"/>
      <c r="E86" s="22"/>
      <c r="F86" s="22" t="str">
        <f>IFERROR(VLOOKUP(E86,Insumos!A:C,2,FALSE),"")</f>
        <v/>
      </c>
      <c r="G86" s="19"/>
      <c r="H86" s="22"/>
      <c r="I86" s="19">
        <f t="shared" si="1"/>
        <v>0</v>
      </c>
    </row>
    <row r="87" spans="1:9" ht="18.75" x14ac:dyDescent="0.3">
      <c r="A87" s="93"/>
      <c r="B87" s="22"/>
      <c r="C87" s="22"/>
      <c r="D87" s="22"/>
      <c r="E87" s="22"/>
      <c r="F87" s="22" t="str">
        <f>IFERROR(VLOOKUP(E87,Insumos!A:C,2,FALSE),"")</f>
        <v/>
      </c>
      <c r="G87" s="19"/>
      <c r="H87" s="22"/>
      <c r="I87" s="19">
        <f t="shared" si="1"/>
        <v>0</v>
      </c>
    </row>
    <row r="88" spans="1:9" ht="18.75" x14ac:dyDescent="0.3">
      <c r="A88" s="93"/>
      <c r="B88" s="22"/>
      <c r="C88" s="22"/>
      <c r="D88" s="22"/>
      <c r="E88" s="22"/>
      <c r="F88" s="22" t="str">
        <f>IFERROR(VLOOKUP(E88,Insumos!A:C,2,FALSE),"")</f>
        <v/>
      </c>
      <c r="G88" s="19"/>
      <c r="H88" s="22"/>
      <c r="I88" s="19">
        <f t="shared" si="1"/>
        <v>0</v>
      </c>
    </row>
    <row r="89" spans="1:9" ht="18.75" x14ac:dyDescent="0.3">
      <c r="A89" s="93"/>
      <c r="B89" s="22"/>
      <c r="C89" s="22"/>
      <c r="D89" s="22"/>
      <c r="E89" s="22"/>
      <c r="F89" s="22" t="str">
        <f>IFERROR(VLOOKUP(E89,Insumos!A:C,2,FALSE),"")</f>
        <v/>
      </c>
      <c r="G89" s="19"/>
      <c r="H89" s="22"/>
      <c r="I89" s="19">
        <f t="shared" si="1"/>
        <v>0</v>
      </c>
    </row>
    <row r="90" spans="1:9" ht="18.75" x14ac:dyDescent="0.3">
      <c r="A90" s="93"/>
      <c r="B90" s="22"/>
      <c r="C90" s="22"/>
      <c r="D90" s="22"/>
      <c r="E90" s="22"/>
      <c r="F90" s="22" t="str">
        <f>IFERROR(VLOOKUP(E90,Insumos!A:C,2,FALSE),"")</f>
        <v/>
      </c>
      <c r="G90" s="19"/>
      <c r="H90" s="22"/>
      <c r="I90" s="19">
        <f t="shared" si="1"/>
        <v>0</v>
      </c>
    </row>
    <row r="91" spans="1:9" ht="18.75" x14ac:dyDescent="0.3">
      <c r="A91" s="93"/>
      <c r="B91" s="22"/>
      <c r="C91" s="22"/>
      <c r="D91" s="22"/>
      <c r="E91" s="22"/>
      <c r="F91" s="22" t="str">
        <f>IFERROR(VLOOKUP(E91,Insumos!A:C,2,FALSE),"")</f>
        <v/>
      </c>
      <c r="G91" s="19"/>
      <c r="H91" s="22"/>
      <c r="I91" s="19">
        <f t="shared" si="1"/>
        <v>0</v>
      </c>
    </row>
    <row r="92" spans="1:9" ht="18.75" x14ac:dyDescent="0.3">
      <c r="A92" s="93"/>
      <c r="B92" s="22"/>
      <c r="C92" s="22"/>
      <c r="D92" s="22"/>
      <c r="E92" s="22"/>
      <c r="F92" s="22" t="str">
        <f>IFERROR(VLOOKUP(E92,Insumos!A:C,2,FALSE),"")</f>
        <v/>
      </c>
      <c r="G92" s="19"/>
      <c r="H92" s="22"/>
      <c r="I92" s="19">
        <f t="shared" si="1"/>
        <v>0</v>
      </c>
    </row>
    <row r="93" spans="1:9" ht="18.75" x14ac:dyDescent="0.3">
      <c r="A93" s="93"/>
      <c r="B93" s="22"/>
      <c r="C93" s="22"/>
      <c r="D93" s="22"/>
      <c r="E93" s="22"/>
      <c r="F93" s="22" t="str">
        <f>IFERROR(VLOOKUP(E93,Insumos!A:C,2,FALSE),"")</f>
        <v/>
      </c>
      <c r="G93" s="19"/>
      <c r="H93" s="22"/>
      <c r="I93" s="19">
        <f t="shared" si="1"/>
        <v>0</v>
      </c>
    </row>
    <row r="94" spans="1:9" ht="18.75" x14ac:dyDescent="0.3">
      <c r="A94" s="93"/>
      <c r="B94" s="22"/>
      <c r="C94" s="22"/>
      <c r="D94" s="22"/>
      <c r="E94" s="22"/>
      <c r="F94" s="22" t="str">
        <f>IFERROR(VLOOKUP(E94,Insumos!A:C,2,FALSE),"")</f>
        <v/>
      </c>
      <c r="G94" s="19"/>
      <c r="H94" s="22"/>
      <c r="I94" s="19">
        <f t="shared" si="1"/>
        <v>0</v>
      </c>
    </row>
    <row r="95" spans="1:9" ht="18.75" x14ac:dyDescent="0.3">
      <c r="A95" s="93"/>
      <c r="B95" s="22"/>
      <c r="C95" s="22"/>
      <c r="D95" s="22"/>
      <c r="E95" s="22"/>
      <c r="F95" s="22" t="str">
        <f>IFERROR(VLOOKUP(E95,Insumos!A:C,2,FALSE),"")</f>
        <v/>
      </c>
      <c r="G95" s="19"/>
      <c r="H95" s="22"/>
      <c r="I95" s="19">
        <f t="shared" si="1"/>
        <v>0</v>
      </c>
    </row>
    <row r="96" spans="1:9" ht="18.75" x14ac:dyDescent="0.3">
      <c r="A96" s="93"/>
      <c r="B96" s="22"/>
      <c r="C96" s="22"/>
      <c r="D96" s="22"/>
      <c r="E96" s="22"/>
      <c r="F96" s="22" t="str">
        <f>IFERROR(VLOOKUP(E96,Insumos!A:C,2,FALSE),"")</f>
        <v/>
      </c>
      <c r="G96" s="19"/>
      <c r="H96" s="22"/>
      <c r="I96" s="19">
        <f t="shared" si="1"/>
        <v>0</v>
      </c>
    </row>
    <row r="97" spans="1:9" ht="18.75" x14ac:dyDescent="0.3">
      <c r="A97" s="93"/>
      <c r="B97" s="22"/>
      <c r="C97" s="22"/>
      <c r="D97" s="22"/>
      <c r="E97" s="22"/>
      <c r="F97" s="22" t="str">
        <f>IFERROR(VLOOKUP(E97,Insumos!A:C,2,FALSE),"")</f>
        <v/>
      </c>
      <c r="G97" s="19"/>
      <c r="H97" s="22"/>
      <c r="I97" s="19">
        <f t="shared" si="1"/>
        <v>0</v>
      </c>
    </row>
    <row r="98" spans="1:9" ht="18.75" x14ac:dyDescent="0.3">
      <c r="A98" s="93"/>
      <c r="B98" s="22"/>
      <c r="C98" s="22"/>
      <c r="D98" s="22"/>
      <c r="E98" s="22"/>
      <c r="F98" s="22" t="str">
        <f>IFERROR(VLOOKUP(E98,Insumos!A:C,2,FALSE),"")</f>
        <v/>
      </c>
      <c r="G98" s="19"/>
      <c r="H98" s="22"/>
      <c r="I98" s="19">
        <f t="shared" si="1"/>
        <v>0</v>
      </c>
    </row>
    <row r="99" spans="1:9" ht="18.75" x14ac:dyDescent="0.3">
      <c r="A99" s="93"/>
      <c r="B99" s="22"/>
      <c r="C99" s="22"/>
      <c r="D99" s="22"/>
      <c r="E99" s="22"/>
      <c r="F99" s="22" t="str">
        <f>IFERROR(VLOOKUP(E99,Insumos!A:C,2,FALSE),"")</f>
        <v/>
      </c>
      <c r="G99" s="19"/>
      <c r="H99" s="22"/>
      <c r="I99" s="19">
        <f t="shared" si="1"/>
        <v>0</v>
      </c>
    </row>
    <row r="100" spans="1:9" ht="18.75" x14ac:dyDescent="0.3">
      <c r="A100" s="93"/>
      <c r="B100" s="22"/>
      <c r="C100" s="22"/>
      <c r="D100" s="22"/>
      <c r="E100" s="22"/>
      <c r="F100" s="22" t="str">
        <f>IFERROR(VLOOKUP(E100,Insumos!A:C,2,FALSE),"")</f>
        <v/>
      </c>
      <c r="G100" s="19"/>
      <c r="H100" s="22"/>
      <c r="I100" s="19">
        <f t="shared" si="1"/>
        <v>0</v>
      </c>
    </row>
    <row r="101" spans="1:9" ht="18.75" x14ac:dyDescent="0.3">
      <c r="A101" s="93"/>
      <c r="B101" s="22"/>
      <c r="C101" s="22"/>
      <c r="D101" s="22"/>
      <c r="E101" s="22"/>
      <c r="F101" s="22" t="str">
        <f>IFERROR(VLOOKUP(E101,Insumos!A:C,2,FALSE),"")</f>
        <v/>
      </c>
      <c r="G101" s="19"/>
      <c r="H101" s="22"/>
      <c r="I101" s="19">
        <f t="shared" si="1"/>
        <v>0</v>
      </c>
    </row>
    <row r="102" spans="1:9" ht="18.75" x14ac:dyDescent="0.3">
      <c r="A102" s="93"/>
      <c r="B102" s="22"/>
      <c r="C102" s="22"/>
      <c r="D102" s="22"/>
      <c r="E102" s="22"/>
      <c r="F102" s="22" t="str">
        <f>IFERROR(VLOOKUP(E102,Insumos!A:C,2,FALSE),"")</f>
        <v/>
      </c>
      <c r="G102" s="19"/>
      <c r="H102" s="22"/>
      <c r="I102" s="19">
        <f t="shared" si="1"/>
        <v>0</v>
      </c>
    </row>
    <row r="103" spans="1:9" ht="18.75" x14ac:dyDescent="0.3">
      <c r="A103" s="93"/>
      <c r="B103" s="22"/>
      <c r="C103" s="22"/>
      <c r="D103" s="22"/>
      <c r="E103" s="22"/>
      <c r="F103" s="22" t="str">
        <f>IFERROR(VLOOKUP(E103,Insumos!A:C,2,FALSE),"")</f>
        <v/>
      </c>
      <c r="G103" s="19"/>
      <c r="H103" s="22"/>
      <c r="I103" s="19">
        <f t="shared" si="1"/>
        <v>0</v>
      </c>
    </row>
    <row r="104" spans="1:9" ht="18.75" x14ac:dyDescent="0.3">
      <c r="A104" s="93"/>
      <c r="B104" s="22"/>
      <c r="C104" s="22"/>
      <c r="D104" s="22"/>
      <c r="E104" s="22"/>
      <c r="F104" s="22" t="str">
        <f>IFERROR(VLOOKUP(E104,Insumos!A:C,2,FALSE),"")</f>
        <v/>
      </c>
      <c r="G104" s="19"/>
      <c r="H104" s="22"/>
      <c r="I104" s="19">
        <f t="shared" si="1"/>
        <v>0</v>
      </c>
    </row>
    <row r="105" spans="1:9" ht="18.75" x14ac:dyDescent="0.3">
      <c r="A105" s="93"/>
      <c r="B105" s="22"/>
      <c r="C105" s="22"/>
      <c r="D105" s="22"/>
      <c r="E105" s="22"/>
      <c r="F105" s="22" t="str">
        <f>IFERROR(VLOOKUP(E105,Insumos!A:C,2,FALSE),"")</f>
        <v/>
      </c>
      <c r="G105" s="19"/>
      <c r="H105" s="22"/>
      <c r="I105" s="19">
        <f t="shared" si="1"/>
        <v>0</v>
      </c>
    </row>
    <row r="106" spans="1:9" ht="18.75" x14ac:dyDescent="0.3">
      <c r="A106" s="93"/>
      <c r="B106" s="22"/>
      <c r="C106" s="22"/>
      <c r="D106" s="22"/>
      <c r="E106" s="22"/>
      <c r="F106" s="22" t="str">
        <f>IFERROR(VLOOKUP(E106,Insumos!A:C,2,FALSE),"")</f>
        <v/>
      </c>
      <c r="G106" s="19"/>
      <c r="H106" s="22"/>
      <c r="I106" s="19">
        <f t="shared" si="1"/>
        <v>0</v>
      </c>
    </row>
    <row r="107" spans="1:9" ht="18.75" x14ac:dyDescent="0.3">
      <c r="A107" s="93"/>
      <c r="B107" s="22"/>
      <c r="C107" s="22"/>
      <c r="D107" s="22"/>
      <c r="E107" s="22"/>
      <c r="F107" s="22" t="str">
        <f>IFERROR(VLOOKUP(E107,Insumos!A:C,2,FALSE),"")</f>
        <v/>
      </c>
      <c r="G107" s="19"/>
      <c r="H107" s="22"/>
      <c r="I107" s="19">
        <f t="shared" si="1"/>
        <v>0</v>
      </c>
    </row>
    <row r="108" spans="1:9" ht="18.75" x14ac:dyDescent="0.3">
      <c r="A108" s="93"/>
      <c r="B108" s="22"/>
      <c r="C108" s="22"/>
      <c r="D108" s="22"/>
      <c r="E108" s="22"/>
      <c r="F108" s="22" t="str">
        <f>IFERROR(VLOOKUP(E108,Insumos!A:C,2,FALSE),"")</f>
        <v/>
      </c>
      <c r="G108" s="19"/>
      <c r="H108" s="22"/>
      <c r="I108" s="19">
        <f t="shared" si="1"/>
        <v>0</v>
      </c>
    </row>
    <row r="109" spans="1:9" ht="18.75" x14ac:dyDescent="0.3">
      <c r="A109" s="93"/>
      <c r="B109" s="22"/>
      <c r="C109" s="22"/>
      <c r="D109" s="22"/>
      <c r="E109" s="22"/>
      <c r="F109" s="22" t="str">
        <f>IFERROR(VLOOKUP(E109,Insumos!A:C,2,FALSE),"")</f>
        <v/>
      </c>
      <c r="G109" s="19"/>
      <c r="H109" s="22"/>
      <c r="I109" s="19">
        <f t="shared" si="1"/>
        <v>0</v>
      </c>
    </row>
    <row r="110" spans="1:9" ht="18.75" x14ac:dyDescent="0.3">
      <c r="A110" s="93"/>
      <c r="B110" s="22"/>
      <c r="C110" s="22"/>
      <c r="D110" s="22"/>
      <c r="E110" s="22"/>
      <c r="F110" s="22" t="str">
        <f>IFERROR(VLOOKUP(E110,Insumos!A:C,2,FALSE),"")</f>
        <v/>
      </c>
      <c r="G110" s="19"/>
      <c r="H110" s="22"/>
      <c r="I110" s="19">
        <f t="shared" si="1"/>
        <v>0</v>
      </c>
    </row>
    <row r="111" spans="1:9" ht="18.75" x14ac:dyDescent="0.3">
      <c r="A111" s="93"/>
      <c r="B111" s="22"/>
      <c r="C111" s="22"/>
      <c r="D111" s="22"/>
      <c r="E111" s="22"/>
      <c r="F111" s="22" t="str">
        <f>IFERROR(VLOOKUP(E111,Insumos!A:C,2,FALSE),"")</f>
        <v/>
      </c>
      <c r="G111" s="19"/>
      <c r="H111" s="22"/>
      <c r="I111" s="19">
        <f t="shared" si="1"/>
        <v>0</v>
      </c>
    </row>
    <row r="112" spans="1:9" ht="18.75" x14ac:dyDescent="0.3">
      <c r="A112" s="93"/>
      <c r="B112" s="22"/>
      <c r="C112" s="22"/>
      <c r="D112" s="22"/>
      <c r="E112" s="22"/>
      <c r="F112" s="22" t="str">
        <f>IFERROR(VLOOKUP(E112,Insumos!A:C,2,FALSE),"")</f>
        <v/>
      </c>
      <c r="G112" s="19"/>
      <c r="H112" s="22"/>
      <c r="I112" s="19">
        <f t="shared" si="1"/>
        <v>0</v>
      </c>
    </row>
    <row r="113" spans="1:9" ht="18.75" x14ac:dyDescent="0.3">
      <c r="A113" s="93"/>
      <c r="B113" s="22"/>
      <c r="C113" s="22"/>
      <c r="D113" s="22"/>
      <c r="E113" s="22"/>
      <c r="F113" s="22" t="str">
        <f>IFERROR(VLOOKUP(E113,Insumos!A:C,2,FALSE),"")</f>
        <v/>
      </c>
      <c r="G113" s="19"/>
      <c r="H113" s="22"/>
      <c r="I113" s="19">
        <f t="shared" si="1"/>
        <v>0</v>
      </c>
    </row>
    <row r="114" spans="1:9" ht="18.75" x14ac:dyDescent="0.3">
      <c r="A114" s="93"/>
      <c r="B114" s="22"/>
      <c r="C114" s="22"/>
      <c r="D114" s="22"/>
      <c r="E114" s="22"/>
      <c r="F114" s="22" t="str">
        <f>IFERROR(VLOOKUP(E114,Insumos!A:C,2,FALSE),"")</f>
        <v/>
      </c>
      <c r="G114" s="19"/>
      <c r="H114" s="22"/>
      <c r="I114" s="19">
        <f t="shared" si="1"/>
        <v>0</v>
      </c>
    </row>
    <row r="115" spans="1:9" ht="18.75" x14ac:dyDescent="0.3">
      <c r="A115" s="93"/>
      <c r="B115" s="22"/>
      <c r="C115" s="22"/>
      <c r="D115" s="22"/>
      <c r="E115" s="22"/>
      <c r="F115" s="22" t="str">
        <f>IFERROR(VLOOKUP(E115,Insumos!A:C,2,FALSE),"")</f>
        <v/>
      </c>
      <c r="G115" s="19"/>
      <c r="H115" s="22"/>
      <c r="I115" s="19">
        <f t="shared" si="1"/>
        <v>0</v>
      </c>
    </row>
    <row r="116" spans="1:9" ht="18.75" x14ac:dyDescent="0.3">
      <c r="A116" s="93"/>
      <c r="B116" s="22"/>
      <c r="C116" s="22"/>
      <c r="D116" s="22"/>
      <c r="E116" s="22"/>
      <c r="F116" s="22" t="str">
        <f>IFERROR(VLOOKUP(E116,Insumos!A:C,2,FALSE),"")</f>
        <v/>
      </c>
      <c r="G116" s="19"/>
      <c r="H116" s="22"/>
      <c r="I116" s="19">
        <f t="shared" si="1"/>
        <v>0</v>
      </c>
    </row>
    <row r="117" spans="1:9" ht="18.75" x14ac:dyDescent="0.3">
      <c r="A117" s="93"/>
      <c r="B117" s="22"/>
      <c r="C117" s="22"/>
      <c r="D117" s="22"/>
      <c r="E117" s="22"/>
      <c r="F117" s="22" t="str">
        <f>IFERROR(VLOOKUP(E117,Insumos!A:C,2,FALSE),"")</f>
        <v/>
      </c>
      <c r="G117" s="19"/>
      <c r="H117" s="22"/>
      <c r="I117" s="19">
        <f t="shared" si="1"/>
        <v>0</v>
      </c>
    </row>
    <row r="118" spans="1:9" ht="18.75" x14ac:dyDescent="0.3">
      <c r="A118" s="93"/>
      <c r="B118" s="22"/>
      <c r="C118" s="22"/>
      <c r="D118" s="22"/>
      <c r="E118" s="22"/>
      <c r="F118" s="22" t="str">
        <f>IFERROR(VLOOKUP(E118,Insumos!A:C,2,FALSE),"")</f>
        <v/>
      </c>
      <c r="G118" s="19"/>
      <c r="H118" s="22"/>
      <c r="I118" s="19">
        <f t="shared" si="1"/>
        <v>0</v>
      </c>
    </row>
    <row r="119" spans="1:9" ht="18.75" x14ac:dyDescent="0.3">
      <c r="A119" s="93"/>
      <c r="B119" s="22"/>
      <c r="C119" s="22"/>
      <c r="D119" s="22"/>
      <c r="E119" s="22"/>
      <c r="F119" s="22" t="str">
        <f>IFERROR(VLOOKUP(E119,Insumos!A:C,2,FALSE),"")</f>
        <v/>
      </c>
      <c r="G119" s="19"/>
      <c r="H119" s="22"/>
      <c r="I119" s="19">
        <f t="shared" si="1"/>
        <v>0</v>
      </c>
    </row>
    <row r="120" spans="1:9" ht="18.75" x14ac:dyDescent="0.3">
      <c r="A120" s="93"/>
      <c r="B120" s="22"/>
      <c r="C120" s="22"/>
      <c r="D120" s="22"/>
      <c r="E120" s="22"/>
      <c r="F120" s="22" t="str">
        <f>IFERROR(VLOOKUP(E120,Insumos!A:C,2,FALSE),"")</f>
        <v/>
      </c>
      <c r="G120" s="19"/>
      <c r="H120" s="22"/>
      <c r="I120" s="19">
        <f t="shared" si="1"/>
        <v>0</v>
      </c>
    </row>
    <row r="121" spans="1:9" ht="18.75" x14ac:dyDescent="0.3">
      <c r="A121" s="93"/>
      <c r="B121" s="22"/>
      <c r="C121" s="22"/>
      <c r="D121" s="22"/>
      <c r="E121" s="22"/>
      <c r="F121" s="22" t="str">
        <f>IFERROR(VLOOKUP(E121,Insumos!A:C,2,FALSE),"")</f>
        <v/>
      </c>
      <c r="G121" s="19"/>
      <c r="H121" s="22"/>
      <c r="I121" s="19">
        <f t="shared" si="1"/>
        <v>0</v>
      </c>
    </row>
    <row r="122" spans="1:9" ht="18.75" x14ac:dyDescent="0.3">
      <c r="A122" s="93"/>
      <c r="B122" s="22"/>
      <c r="C122" s="22"/>
      <c r="D122" s="22"/>
      <c r="E122" s="22"/>
      <c r="F122" s="22" t="str">
        <f>IFERROR(VLOOKUP(E122,Insumos!A:C,2,FALSE),"")</f>
        <v/>
      </c>
      <c r="G122" s="19"/>
      <c r="H122" s="22"/>
      <c r="I122" s="19">
        <f t="shared" si="1"/>
        <v>0</v>
      </c>
    </row>
    <row r="123" spans="1:9" ht="18.75" x14ac:dyDescent="0.3">
      <c r="A123" s="93"/>
      <c r="B123" s="22"/>
      <c r="C123" s="22"/>
      <c r="D123" s="22"/>
      <c r="E123" s="22"/>
      <c r="F123" s="22" t="str">
        <f>IFERROR(VLOOKUP(E123,Insumos!A:C,2,FALSE),"")</f>
        <v/>
      </c>
      <c r="G123" s="19"/>
      <c r="H123" s="22"/>
      <c r="I123" s="19">
        <f t="shared" si="1"/>
        <v>0</v>
      </c>
    </row>
    <row r="124" spans="1:9" ht="18.75" x14ac:dyDescent="0.3">
      <c r="A124" s="93"/>
      <c r="B124" s="22"/>
      <c r="C124" s="22"/>
      <c r="D124" s="22"/>
      <c r="E124" s="22"/>
      <c r="F124" s="22" t="str">
        <f>IFERROR(VLOOKUP(E124,Insumos!A:C,2,FALSE),"")</f>
        <v/>
      </c>
      <c r="G124" s="19"/>
      <c r="H124" s="22"/>
      <c r="I124" s="19">
        <f t="shared" si="1"/>
        <v>0</v>
      </c>
    </row>
    <row r="125" spans="1:9" ht="18.75" x14ac:dyDescent="0.3">
      <c r="A125" s="93"/>
      <c r="B125" s="22"/>
      <c r="C125" s="22"/>
      <c r="D125" s="22"/>
      <c r="E125" s="22"/>
      <c r="F125" s="22" t="str">
        <f>IFERROR(VLOOKUP(E125,Insumos!A:C,2,FALSE),"")</f>
        <v/>
      </c>
      <c r="G125" s="19"/>
      <c r="H125" s="22"/>
      <c r="I125" s="19">
        <f t="shared" si="1"/>
        <v>0</v>
      </c>
    </row>
    <row r="126" spans="1:9" ht="18.75" x14ac:dyDescent="0.3">
      <c r="A126" s="93"/>
      <c r="B126" s="22"/>
      <c r="C126" s="22"/>
      <c r="D126" s="22"/>
      <c r="E126" s="22"/>
      <c r="F126" s="22" t="str">
        <f>IFERROR(VLOOKUP(E126,Insumos!A:C,2,FALSE),"")</f>
        <v/>
      </c>
      <c r="G126" s="19"/>
      <c r="H126" s="22"/>
      <c r="I126" s="19">
        <f t="shared" si="1"/>
        <v>0</v>
      </c>
    </row>
    <row r="127" spans="1:9" ht="18.75" x14ac:dyDescent="0.3">
      <c r="A127" s="93"/>
      <c r="B127" s="22"/>
      <c r="C127" s="22"/>
      <c r="D127" s="22"/>
      <c r="E127" s="22"/>
      <c r="F127" s="22" t="str">
        <f>IFERROR(VLOOKUP(E127,Insumos!A:C,2,FALSE),"")</f>
        <v/>
      </c>
      <c r="G127" s="19"/>
      <c r="H127" s="22"/>
      <c r="I127" s="19">
        <f t="shared" si="1"/>
        <v>0</v>
      </c>
    </row>
    <row r="128" spans="1:9" ht="18.75" x14ac:dyDescent="0.3">
      <c r="A128" s="93"/>
      <c r="B128" s="22"/>
      <c r="C128" s="22"/>
      <c r="D128" s="22"/>
      <c r="E128" s="22"/>
      <c r="F128" s="22" t="str">
        <f>IFERROR(VLOOKUP(E128,Insumos!A:C,2,FALSE),"")</f>
        <v/>
      </c>
      <c r="G128" s="19"/>
      <c r="H128" s="22"/>
      <c r="I128" s="19">
        <f t="shared" si="1"/>
        <v>0</v>
      </c>
    </row>
    <row r="129" spans="1:9" ht="18.75" x14ac:dyDescent="0.3">
      <c r="A129" s="93"/>
      <c r="B129" s="22"/>
      <c r="C129" s="22"/>
      <c r="D129" s="22"/>
      <c r="E129" s="22"/>
      <c r="F129" s="22" t="str">
        <f>IFERROR(VLOOKUP(E129,Insumos!A:C,2,FALSE),"")</f>
        <v/>
      </c>
      <c r="G129" s="19"/>
      <c r="H129" s="22"/>
      <c r="I129" s="19">
        <f t="shared" si="1"/>
        <v>0</v>
      </c>
    </row>
    <row r="130" spans="1:9" ht="18.75" x14ac:dyDescent="0.3">
      <c r="A130" s="93"/>
      <c r="B130" s="22"/>
      <c r="C130" s="22"/>
      <c r="D130" s="22"/>
      <c r="E130" s="22"/>
      <c r="F130" s="22" t="str">
        <f>IFERROR(VLOOKUP(E130,Insumos!A:C,2,FALSE),"")</f>
        <v/>
      </c>
      <c r="G130" s="19"/>
      <c r="H130" s="22"/>
      <c r="I130" s="19">
        <f t="shared" si="1"/>
        <v>0</v>
      </c>
    </row>
    <row r="131" spans="1:9" ht="18.75" x14ac:dyDescent="0.3">
      <c r="A131" s="93"/>
      <c r="B131" s="22"/>
      <c r="C131" s="22"/>
      <c r="D131" s="22"/>
      <c r="E131" s="22"/>
      <c r="F131" s="22" t="str">
        <f>IFERROR(VLOOKUP(E131,Insumos!A:C,2,FALSE),"")</f>
        <v/>
      </c>
      <c r="G131" s="19"/>
      <c r="H131" s="22"/>
      <c r="I131" s="19">
        <f t="shared" si="1"/>
        <v>0</v>
      </c>
    </row>
    <row r="132" spans="1:9" ht="18.75" x14ac:dyDescent="0.3">
      <c r="A132" s="93"/>
      <c r="B132" s="22"/>
      <c r="C132" s="22"/>
      <c r="D132" s="22"/>
      <c r="E132" s="22"/>
      <c r="F132" s="22" t="str">
        <f>IFERROR(VLOOKUP(E132,Insumos!A:C,2,FALSE),"")</f>
        <v/>
      </c>
      <c r="G132" s="19"/>
      <c r="H132" s="22"/>
      <c r="I132" s="19">
        <f t="shared" si="1"/>
        <v>0</v>
      </c>
    </row>
    <row r="133" spans="1:9" ht="18.75" x14ac:dyDescent="0.3">
      <c r="A133" s="93"/>
      <c r="B133" s="22"/>
      <c r="C133" s="22"/>
      <c r="D133" s="22"/>
      <c r="E133" s="22"/>
      <c r="F133" s="22" t="str">
        <f>IFERROR(VLOOKUP(E133,Insumos!A:C,2,FALSE),"")</f>
        <v/>
      </c>
      <c r="G133" s="19"/>
      <c r="H133" s="22"/>
      <c r="I133" s="19">
        <f t="shared" ref="I133:I196" si="2">IFERROR(G133*H133,"")</f>
        <v>0</v>
      </c>
    </row>
    <row r="134" spans="1:9" ht="18.75" x14ac:dyDescent="0.3">
      <c r="A134" s="93"/>
      <c r="B134" s="22"/>
      <c r="C134" s="22"/>
      <c r="D134" s="22"/>
      <c r="E134" s="22"/>
      <c r="F134" s="22" t="str">
        <f>IFERROR(VLOOKUP(E134,Insumos!A:C,2,FALSE),"")</f>
        <v/>
      </c>
      <c r="G134" s="19"/>
      <c r="H134" s="22"/>
      <c r="I134" s="19">
        <f t="shared" si="2"/>
        <v>0</v>
      </c>
    </row>
    <row r="135" spans="1:9" ht="18.75" x14ac:dyDescent="0.3">
      <c r="A135" s="93"/>
      <c r="B135" s="22"/>
      <c r="C135" s="22"/>
      <c r="D135" s="22"/>
      <c r="E135" s="22"/>
      <c r="F135" s="22" t="str">
        <f>IFERROR(VLOOKUP(E135,Insumos!A:C,2,FALSE),"")</f>
        <v/>
      </c>
      <c r="G135" s="19"/>
      <c r="H135" s="22"/>
      <c r="I135" s="19">
        <f t="shared" si="2"/>
        <v>0</v>
      </c>
    </row>
    <row r="136" spans="1:9" ht="18.75" x14ac:dyDescent="0.3">
      <c r="A136" s="93"/>
      <c r="B136" s="22"/>
      <c r="C136" s="22"/>
      <c r="D136" s="22"/>
      <c r="E136" s="22"/>
      <c r="F136" s="22" t="str">
        <f>IFERROR(VLOOKUP(E136,Insumos!A:C,2,FALSE),"")</f>
        <v/>
      </c>
      <c r="G136" s="19"/>
      <c r="H136" s="22"/>
      <c r="I136" s="19">
        <f t="shared" si="2"/>
        <v>0</v>
      </c>
    </row>
    <row r="137" spans="1:9" ht="18.75" x14ac:dyDescent="0.3">
      <c r="A137" s="93"/>
      <c r="B137" s="22"/>
      <c r="C137" s="22"/>
      <c r="D137" s="22"/>
      <c r="E137" s="22"/>
      <c r="F137" s="22" t="str">
        <f>IFERROR(VLOOKUP(E137,Insumos!A:C,2,FALSE),"")</f>
        <v/>
      </c>
      <c r="G137" s="19"/>
      <c r="H137" s="22"/>
      <c r="I137" s="19">
        <f t="shared" si="2"/>
        <v>0</v>
      </c>
    </row>
    <row r="138" spans="1:9" ht="18.75" x14ac:dyDescent="0.3">
      <c r="A138" s="93"/>
      <c r="B138" s="22"/>
      <c r="C138" s="22"/>
      <c r="D138" s="22"/>
      <c r="E138" s="22"/>
      <c r="F138" s="22" t="str">
        <f>IFERROR(VLOOKUP(E138,Insumos!A:C,2,FALSE),"")</f>
        <v/>
      </c>
      <c r="G138" s="19"/>
      <c r="H138" s="22"/>
      <c r="I138" s="19">
        <f t="shared" si="2"/>
        <v>0</v>
      </c>
    </row>
    <row r="139" spans="1:9" ht="18.75" x14ac:dyDescent="0.3">
      <c r="A139" s="93"/>
      <c r="B139" s="22"/>
      <c r="C139" s="22"/>
      <c r="D139" s="22"/>
      <c r="E139" s="22"/>
      <c r="F139" s="22" t="str">
        <f>IFERROR(VLOOKUP(E139,Insumos!A:C,2,FALSE),"")</f>
        <v/>
      </c>
      <c r="G139" s="19"/>
      <c r="H139" s="22"/>
      <c r="I139" s="19">
        <f t="shared" si="2"/>
        <v>0</v>
      </c>
    </row>
    <row r="140" spans="1:9" ht="18.75" x14ac:dyDescent="0.3">
      <c r="A140" s="93"/>
      <c r="B140" s="22"/>
      <c r="C140" s="22"/>
      <c r="D140" s="22"/>
      <c r="E140" s="22"/>
      <c r="F140" s="22" t="str">
        <f>IFERROR(VLOOKUP(E140,Insumos!A:C,2,FALSE),"")</f>
        <v/>
      </c>
      <c r="G140" s="19"/>
      <c r="H140" s="22"/>
      <c r="I140" s="19">
        <f t="shared" si="2"/>
        <v>0</v>
      </c>
    </row>
    <row r="141" spans="1:9" ht="18.75" x14ac:dyDescent="0.3">
      <c r="A141" s="93"/>
      <c r="B141" s="22"/>
      <c r="C141" s="22"/>
      <c r="D141" s="22"/>
      <c r="E141" s="22"/>
      <c r="F141" s="22" t="str">
        <f>IFERROR(VLOOKUP(E141,Insumos!A:C,2,FALSE),"")</f>
        <v/>
      </c>
      <c r="G141" s="19"/>
      <c r="H141" s="22"/>
      <c r="I141" s="19">
        <f t="shared" si="2"/>
        <v>0</v>
      </c>
    </row>
    <row r="142" spans="1:9" ht="18.75" x14ac:dyDescent="0.3">
      <c r="A142" s="93"/>
      <c r="B142" s="22"/>
      <c r="C142" s="22"/>
      <c r="D142" s="22"/>
      <c r="E142" s="22"/>
      <c r="F142" s="22" t="str">
        <f>IFERROR(VLOOKUP(E142,Insumos!A:C,2,FALSE),"")</f>
        <v/>
      </c>
      <c r="G142" s="19"/>
      <c r="H142" s="22"/>
      <c r="I142" s="19">
        <f t="shared" si="2"/>
        <v>0</v>
      </c>
    </row>
    <row r="143" spans="1:9" ht="18.75" x14ac:dyDescent="0.3">
      <c r="A143" s="93"/>
      <c r="B143" s="22"/>
      <c r="C143" s="22"/>
      <c r="D143" s="22"/>
      <c r="E143" s="22"/>
      <c r="F143" s="22" t="str">
        <f>IFERROR(VLOOKUP(E143,Insumos!A:C,2,FALSE),"")</f>
        <v/>
      </c>
      <c r="G143" s="19"/>
      <c r="H143" s="22"/>
      <c r="I143" s="19">
        <f t="shared" si="2"/>
        <v>0</v>
      </c>
    </row>
    <row r="144" spans="1:9" ht="18.75" x14ac:dyDescent="0.3">
      <c r="A144" s="93"/>
      <c r="B144" s="22"/>
      <c r="C144" s="22"/>
      <c r="D144" s="22"/>
      <c r="E144" s="22"/>
      <c r="F144" s="22" t="str">
        <f>IFERROR(VLOOKUP(E144,Insumos!A:C,2,FALSE),"")</f>
        <v/>
      </c>
      <c r="G144" s="19"/>
      <c r="H144" s="22"/>
      <c r="I144" s="19">
        <f t="shared" si="2"/>
        <v>0</v>
      </c>
    </row>
    <row r="145" spans="1:9" ht="18.75" x14ac:dyDescent="0.3">
      <c r="A145" s="93"/>
      <c r="B145" s="22"/>
      <c r="C145" s="22"/>
      <c r="D145" s="22"/>
      <c r="E145" s="22"/>
      <c r="F145" s="22" t="str">
        <f>IFERROR(VLOOKUP(E145,Insumos!A:C,2,FALSE),"")</f>
        <v/>
      </c>
      <c r="G145" s="19"/>
      <c r="H145" s="22"/>
      <c r="I145" s="19">
        <f t="shared" si="2"/>
        <v>0</v>
      </c>
    </row>
    <row r="146" spans="1:9" ht="18.75" x14ac:dyDescent="0.3">
      <c r="A146" s="93"/>
      <c r="B146" s="22"/>
      <c r="C146" s="22"/>
      <c r="D146" s="22"/>
      <c r="E146" s="22"/>
      <c r="F146" s="22" t="str">
        <f>IFERROR(VLOOKUP(E146,Insumos!A:C,2,FALSE),"")</f>
        <v/>
      </c>
      <c r="G146" s="19"/>
      <c r="H146" s="22"/>
      <c r="I146" s="19">
        <f t="shared" si="2"/>
        <v>0</v>
      </c>
    </row>
    <row r="147" spans="1:9" ht="18.75" x14ac:dyDescent="0.3">
      <c r="A147" s="93"/>
      <c r="B147" s="22"/>
      <c r="C147" s="22"/>
      <c r="D147" s="22"/>
      <c r="E147" s="22"/>
      <c r="F147" s="22" t="str">
        <f>IFERROR(VLOOKUP(E147,Insumos!A:C,2,FALSE),"")</f>
        <v/>
      </c>
      <c r="G147" s="19"/>
      <c r="H147" s="22"/>
      <c r="I147" s="19">
        <f t="shared" si="2"/>
        <v>0</v>
      </c>
    </row>
    <row r="148" spans="1:9" ht="18.75" x14ac:dyDescent="0.3">
      <c r="A148" s="93"/>
      <c r="B148" s="22"/>
      <c r="C148" s="22"/>
      <c r="D148" s="22"/>
      <c r="E148" s="22"/>
      <c r="F148" s="22" t="str">
        <f>IFERROR(VLOOKUP(E148,Insumos!A:C,2,FALSE),"")</f>
        <v/>
      </c>
      <c r="G148" s="19"/>
      <c r="H148" s="22"/>
      <c r="I148" s="19">
        <f t="shared" si="2"/>
        <v>0</v>
      </c>
    </row>
    <row r="149" spans="1:9" ht="18.75" x14ac:dyDescent="0.3">
      <c r="A149" s="93"/>
      <c r="B149" s="22"/>
      <c r="C149" s="22"/>
      <c r="D149" s="22"/>
      <c r="E149" s="22"/>
      <c r="F149" s="22" t="str">
        <f>IFERROR(VLOOKUP(E149,Insumos!A:C,2,FALSE),"")</f>
        <v/>
      </c>
      <c r="G149" s="19"/>
      <c r="H149" s="22"/>
      <c r="I149" s="19">
        <f t="shared" si="2"/>
        <v>0</v>
      </c>
    </row>
    <row r="150" spans="1:9" ht="18.75" x14ac:dyDescent="0.3">
      <c r="A150" s="93"/>
      <c r="B150" s="22"/>
      <c r="C150" s="22"/>
      <c r="D150" s="22"/>
      <c r="E150" s="22"/>
      <c r="F150" s="22" t="str">
        <f>IFERROR(VLOOKUP(E150,Insumos!A:C,2,FALSE),"")</f>
        <v/>
      </c>
      <c r="G150" s="19"/>
      <c r="H150" s="22"/>
      <c r="I150" s="19">
        <f t="shared" si="2"/>
        <v>0</v>
      </c>
    </row>
    <row r="151" spans="1:9" ht="18.75" x14ac:dyDescent="0.3">
      <c r="A151" s="93"/>
      <c r="B151" s="22"/>
      <c r="C151" s="22"/>
      <c r="D151" s="22"/>
      <c r="E151" s="22"/>
      <c r="F151" s="22" t="str">
        <f>IFERROR(VLOOKUP(E151,Insumos!A:C,2,FALSE),"")</f>
        <v/>
      </c>
      <c r="G151" s="19"/>
      <c r="H151" s="22"/>
      <c r="I151" s="19">
        <f t="shared" si="2"/>
        <v>0</v>
      </c>
    </row>
    <row r="152" spans="1:9" ht="18.75" x14ac:dyDescent="0.3">
      <c r="A152" s="93"/>
      <c r="B152" s="22"/>
      <c r="C152" s="22"/>
      <c r="D152" s="22"/>
      <c r="E152" s="22"/>
      <c r="F152" s="22" t="str">
        <f>IFERROR(VLOOKUP(E152,Insumos!A:C,2,FALSE),"")</f>
        <v/>
      </c>
      <c r="G152" s="19"/>
      <c r="H152" s="22"/>
      <c r="I152" s="19">
        <f t="shared" si="2"/>
        <v>0</v>
      </c>
    </row>
    <row r="153" spans="1:9" ht="18.75" x14ac:dyDescent="0.3">
      <c r="A153" s="93"/>
      <c r="B153" s="22"/>
      <c r="C153" s="22"/>
      <c r="D153" s="22"/>
      <c r="E153" s="22"/>
      <c r="F153" s="22" t="str">
        <f>IFERROR(VLOOKUP(E153,Insumos!A:C,2,FALSE),"")</f>
        <v/>
      </c>
      <c r="G153" s="19"/>
      <c r="H153" s="22"/>
      <c r="I153" s="19">
        <f t="shared" si="2"/>
        <v>0</v>
      </c>
    </row>
    <row r="154" spans="1:9" ht="18.75" x14ac:dyDescent="0.3">
      <c r="A154" s="93"/>
      <c r="B154" s="22"/>
      <c r="C154" s="22"/>
      <c r="D154" s="22"/>
      <c r="E154" s="22"/>
      <c r="F154" s="22" t="str">
        <f>IFERROR(VLOOKUP(E154,Insumos!A:C,2,FALSE),"")</f>
        <v/>
      </c>
      <c r="G154" s="19"/>
      <c r="H154" s="22"/>
      <c r="I154" s="19">
        <f t="shared" si="2"/>
        <v>0</v>
      </c>
    </row>
    <row r="155" spans="1:9" ht="18.75" x14ac:dyDescent="0.3">
      <c r="A155" s="93"/>
      <c r="B155" s="22"/>
      <c r="C155" s="22"/>
      <c r="D155" s="22"/>
      <c r="E155" s="22"/>
      <c r="F155" s="22" t="str">
        <f>IFERROR(VLOOKUP(E155,Insumos!A:C,2,FALSE),"")</f>
        <v/>
      </c>
      <c r="G155" s="19"/>
      <c r="H155" s="22"/>
      <c r="I155" s="19">
        <f t="shared" si="2"/>
        <v>0</v>
      </c>
    </row>
    <row r="156" spans="1:9" ht="18.75" x14ac:dyDescent="0.3">
      <c r="A156" s="93"/>
      <c r="B156" s="22"/>
      <c r="C156" s="22"/>
      <c r="D156" s="22"/>
      <c r="E156" s="22"/>
      <c r="F156" s="22" t="str">
        <f>IFERROR(VLOOKUP(E156,Insumos!A:C,2,FALSE),"")</f>
        <v/>
      </c>
      <c r="G156" s="19"/>
      <c r="H156" s="22"/>
      <c r="I156" s="19">
        <f t="shared" si="2"/>
        <v>0</v>
      </c>
    </row>
    <row r="157" spans="1:9" ht="18.75" x14ac:dyDescent="0.3">
      <c r="A157" s="93"/>
      <c r="B157" s="22"/>
      <c r="C157" s="22"/>
      <c r="D157" s="22"/>
      <c r="E157" s="22"/>
      <c r="F157" s="22" t="str">
        <f>IFERROR(VLOOKUP(E157,Insumos!A:C,2,FALSE),"")</f>
        <v/>
      </c>
      <c r="G157" s="19"/>
      <c r="H157" s="22"/>
      <c r="I157" s="19">
        <f t="shared" si="2"/>
        <v>0</v>
      </c>
    </row>
    <row r="158" spans="1:9" ht="18.75" x14ac:dyDescent="0.3">
      <c r="A158" s="93"/>
      <c r="B158" s="22"/>
      <c r="C158" s="22"/>
      <c r="D158" s="22"/>
      <c r="E158" s="22"/>
      <c r="F158" s="22" t="str">
        <f>IFERROR(VLOOKUP(E158,Insumos!A:C,2,FALSE),"")</f>
        <v/>
      </c>
      <c r="G158" s="19"/>
      <c r="H158" s="22"/>
      <c r="I158" s="19">
        <f t="shared" si="2"/>
        <v>0</v>
      </c>
    </row>
    <row r="159" spans="1:9" ht="18.75" x14ac:dyDescent="0.3">
      <c r="A159" s="93"/>
      <c r="B159" s="22"/>
      <c r="C159" s="22"/>
      <c r="D159" s="22"/>
      <c r="E159" s="22"/>
      <c r="F159" s="22" t="str">
        <f>IFERROR(VLOOKUP(E159,Insumos!A:C,2,FALSE),"")</f>
        <v/>
      </c>
      <c r="G159" s="19"/>
      <c r="H159" s="22"/>
      <c r="I159" s="19">
        <f t="shared" si="2"/>
        <v>0</v>
      </c>
    </row>
    <row r="160" spans="1:9" ht="18.75" x14ac:dyDescent="0.3">
      <c r="A160" s="93"/>
      <c r="B160" s="22"/>
      <c r="C160" s="22"/>
      <c r="D160" s="22"/>
      <c r="E160" s="22"/>
      <c r="F160" s="22" t="str">
        <f>IFERROR(VLOOKUP(E160,Insumos!A:C,2,FALSE),"")</f>
        <v/>
      </c>
      <c r="G160" s="19"/>
      <c r="H160" s="22"/>
      <c r="I160" s="19">
        <f t="shared" si="2"/>
        <v>0</v>
      </c>
    </row>
    <row r="161" spans="1:9" ht="18.75" x14ac:dyDescent="0.3">
      <c r="A161" s="93"/>
      <c r="B161" s="22"/>
      <c r="C161" s="22"/>
      <c r="D161" s="22"/>
      <c r="E161" s="22"/>
      <c r="F161" s="22" t="str">
        <f>IFERROR(VLOOKUP(E161,Insumos!A:C,2,FALSE),"")</f>
        <v/>
      </c>
      <c r="G161" s="19"/>
      <c r="H161" s="22"/>
      <c r="I161" s="19">
        <f t="shared" si="2"/>
        <v>0</v>
      </c>
    </row>
    <row r="162" spans="1:9" ht="18.75" x14ac:dyDescent="0.3">
      <c r="A162" s="93"/>
      <c r="B162" s="22"/>
      <c r="C162" s="22"/>
      <c r="D162" s="22"/>
      <c r="E162" s="22"/>
      <c r="F162" s="22" t="str">
        <f>IFERROR(VLOOKUP(E162,Insumos!A:C,2,FALSE),"")</f>
        <v/>
      </c>
      <c r="G162" s="19"/>
      <c r="H162" s="22"/>
      <c r="I162" s="19">
        <f t="shared" si="2"/>
        <v>0</v>
      </c>
    </row>
    <row r="163" spans="1:9" ht="18.75" x14ac:dyDescent="0.3">
      <c r="A163" s="93"/>
      <c r="B163" s="22"/>
      <c r="C163" s="22"/>
      <c r="D163" s="22"/>
      <c r="E163" s="22"/>
      <c r="F163" s="22" t="str">
        <f>IFERROR(VLOOKUP(E163,Insumos!A:C,2,FALSE),"")</f>
        <v/>
      </c>
      <c r="G163" s="19"/>
      <c r="H163" s="22"/>
      <c r="I163" s="19">
        <f t="shared" si="2"/>
        <v>0</v>
      </c>
    </row>
    <row r="164" spans="1:9" ht="18.75" x14ac:dyDescent="0.3">
      <c r="A164" s="93"/>
      <c r="B164" s="22"/>
      <c r="C164" s="22"/>
      <c r="D164" s="22"/>
      <c r="E164" s="22"/>
      <c r="F164" s="22" t="str">
        <f>IFERROR(VLOOKUP(E164,Insumos!A:C,2,FALSE),"")</f>
        <v/>
      </c>
      <c r="G164" s="19"/>
      <c r="H164" s="22"/>
      <c r="I164" s="19">
        <f t="shared" si="2"/>
        <v>0</v>
      </c>
    </row>
    <row r="165" spans="1:9" ht="18.75" x14ac:dyDescent="0.3">
      <c r="A165" s="93"/>
      <c r="B165" s="22"/>
      <c r="C165" s="22"/>
      <c r="D165" s="22"/>
      <c r="E165" s="22"/>
      <c r="F165" s="22" t="str">
        <f>IFERROR(VLOOKUP(E165,Insumos!A:C,2,FALSE),"")</f>
        <v/>
      </c>
      <c r="G165" s="19"/>
      <c r="H165" s="22"/>
      <c r="I165" s="19">
        <f t="shared" si="2"/>
        <v>0</v>
      </c>
    </row>
    <row r="166" spans="1:9" ht="18.75" x14ac:dyDescent="0.3">
      <c r="A166" s="93"/>
      <c r="B166" s="22"/>
      <c r="C166" s="22"/>
      <c r="D166" s="22"/>
      <c r="E166" s="22"/>
      <c r="F166" s="22" t="str">
        <f>IFERROR(VLOOKUP(E166,Insumos!A:C,2,FALSE),"")</f>
        <v/>
      </c>
      <c r="G166" s="19"/>
      <c r="H166" s="22"/>
      <c r="I166" s="19">
        <f t="shared" si="2"/>
        <v>0</v>
      </c>
    </row>
    <row r="167" spans="1:9" ht="18.75" x14ac:dyDescent="0.3">
      <c r="A167" s="93"/>
      <c r="B167" s="22"/>
      <c r="C167" s="22"/>
      <c r="D167" s="22"/>
      <c r="E167" s="22"/>
      <c r="F167" s="22" t="str">
        <f>IFERROR(VLOOKUP(E167,Insumos!A:C,2,FALSE),"")</f>
        <v/>
      </c>
      <c r="G167" s="19"/>
      <c r="H167" s="22"/>
      <c r="I167" s="19">
        <f t="shared" si="2"/>
        <v>0</v>
      </c>
    </row>
    <row r="168" spans="1:9" ht="18.75" x14ac:dyDescent="0.3">
      <c r="A168" s="93"/>
      <c r="B168" s="22"/>
      <c r="C168" s="22"/>
      <c r="D168" s="22"/>
      <c r="E168" s="22"/>
      <c r="F168" s="22" t="str">
        <f>IFERROR(VLOOKUP(E168,Insumos!A:C,2,FALSE),"")</f>
        <v/>
      </c>
      <c r="G168" s="19"/>
      <c r="H168" s="22"/>
      <c r="I168" s="19">
        <f t="shared" si="2"/>
        <v>0</v>
      </c>
    </row>
    <row r="169" spans="1:9" ht="18.75" x14ac:dyDescent="0.3">
      <c r="A169" s="93"/>
      <c r="B169" s="22"/>
      <c r="C169" s="22"/>
      <c r="D169" s="22"/>
      <c r="E169" s="22"/>
      <c r="F169" s="22" t="str">
        <f>IFERROR(VLOOKUP(E169,Insumos!A:C,2,FALSE),"")</f>
        <v/>
      </c>
      <c r="G169" s="19"/>
      <c r="H169" s="22"/>
      <c r="I169" s="19">
        <f t="shared" si="2"/>
        <v>0</v>
      </c>
    </row>
    <row r="170" spans="1:9" ht="18.75" x14ac:dyDescent="0.3">
      <c r="A170" s="93"/>
      <c r="B170" s="22"/>
      <c r="C170" s="22"/>
      <c r="D170" s="22"/>
      <c r="E170" s="22"/>
      <c r="F170" s="22" t="str">
        <f>IFERROR(VLOOKUP(E170,Insumos!A:C,2,FALSE),"")</f>
        <v/>
      </c>
      <c r="G170" s="19"/>
      <c r="H170" s="22"/>
      <c r="I170" s="19">
        <f t="shared" si="2"/>
        <v>0</v>
      </c>
    </row>
    <row r="171" spans="1:9" ht="18.75" x14ac:dyDescent="0.3">
      <c r="A171" s="93"/>
      <c r="B171" s="22"/>
      <c r="C171" s="22"/>
      <c r="D171" s="22"/>
      <c r="E171" s="22"/>
      <c r="F171" s="22" t="str">
        <f>IFERROR(VLOOKUP(E171,Insumos!A:C,2,FALSE),"")</f>
        <v/>
      </c>
      <c r="G171" s="19"/>
      <c r="H171" s="22"/>
      <c r="I171" s="19">
        <f t="shared" si="2"/>
        <v>0</v>
      </c>
    </row>
    <row r="172" spans="1:9" ht="18.75" x14ac:dyDescent="0.3">
      <c r="A172" s="93"/>
      <c r="B172" s="22"/>
      <c r="C172" s="22"/>
      <c r="D172" s="22"/>
      <c r="E172" s="22"/>
      <c r="F172" s="22" t="str">
        <f>IFERROR(VLOOKUP(E172,Insumos!A:C,2,FALSE),"")</f>
        <v/>
      </c>
      <c r="G172" s="19"/>
      <c r="H172" s="22"/>
      <c r="I172" s="19">
        <f t="shared" si="2"/>
        <v>0</v>
      </c>
    </row>
    <row r="173" spans="1:9" ht="18.75" x14ac:dyDescent="0.3">
      <c r="A173" s="93"/>
      <c r="B173" s="22"/>
      <c r="C173" s="22"/>
      <c r="D173" s="22"/>
      <c r="E173" s="22"/>
      <c r="F173" s="22" t="str">
        <f>IFERROR(VLOOKUP(E173,Insumos!A:C,2,FALSE),"")</f>
        <v/>
      </c>
      <c r="G173" s="19"/>
      <c r="H173" s="22"/>
      <c r="I173" s="19">
        <f t="shared" si="2"/>
        <v>0</v>
      </c>
    </row>
    <row r="174" spans="1:9" ht="18.75" x14ac:dyDescent="0.3">
      <c r="A174" s="93"/>
      <c r="B174" s="22"/>
      <c r="C174" s="22"/>
      <c r="D174" s="22"/>
      <c r="E174" s="22"/>
      <c r="F174" s="22" t="str">
        <f>IFERROR(VLOOKUP(E174,Insumos!A:C,2,FALSE),"")</f>
        <v/>
      </c>
      <c r="G174" s="19"/>
      <c r="H174" s="22"/>
      <c r="I174" s="19">
        <f t="shared" si="2"/>
        <v>0</v>
      </c>
    </row>
    <row r="175" spans="1:9" ht="18.75" x14ac:dyDescent="0.3">
      <c r="A175" s="93"/>
      <c r="B175" s="22"/>
      <c r="C175" s="22"/>
      <c r="D175" s="22"/>
      <c r="E175" s="22"/>
      <c r="F175" s="22" t="str">
        <f>IFERROR(VLOOKUP(E175,Insumos!A:C,2,FALSE),"")</f>
        <v/>
      </c>
      <c r="G175" s="19"/>
      <c r="H175" s="22"/>
      <c r="I175" s="19">
        <f t="shared" si="2"/>
        <v>0</v>
      </c>
    </row>
    <row r="176" spans="1:9" ht="18.75" x14ac:dyDescent="0.3">
      <c r="A176" s="93"/>
      <c r="B176" s="22"/>
      <c r="C176" s="22"/>
      <c r="D176" s="22"/>
      <c r="E176" s="22"/>
      <c r="F176" s="22" t="str">
        <f>IFERROR(VLOOKUP(E176,Insumos!A:C,2,FALSE),"")</f>
        <v/>
      </c>
      <c r="G176" s="19"/>
      <c r="H176" s="22"/>
      <c r="I176" s="19">
        <f t="shared" si="2"/>
        <v>0</v>
      </c>
    </row>
    <row r="177" spans="1:9" ht="18.75" x14ac:dyDescent="0.3">
      <c r="A177" s="93"/>
      <c r="B177" s="22"/>
      <c r="C177" s="22"/>
      <c r="D177" s="22"/>
      <c r="E177" s="22"/>
      <c r="F177" s="22" t="str">
        <f>IFERROR(VLOOKUP(E177,Insumos!A:C,2,FALSE),"")</f>
        <v/>
      </c>
      <c r="G177" s="19"/>
      <c r="H177" s="22"/>
      <c r="I177" s="19">
        <f t="shared" si="2"/>
        <v>0</v>
      </c>
    </row>
    <row r="178" spans="1:9" ht="18.75" x14ac:dyDescent="0.3">
      <c r="A178" s="93"/>
      <c r="B178" s="22"/>
      <c r="C178" s="22"/>
      <c r="D178" s="22"/>
      <c r="E178" s="22"/>
      <c r="F178" s="22" t="str">
        <f>IFERROR(VLOOKUP(E178,Insumos!A:C,2,FALSE),"")</f>
        <v/>
      </c>
      <c r="G178" s="19"/>
      <c r="H178" s="22"/>
      <c r="I178" s="19">
        <f t="shared" si="2"/>
        <v>0</v>
      </c>
    </row>
    <row r="179" spans="1:9" ht="18.75" x14ac:dyDescent="0.3">
      <c r="A179" s="93"/>
      <c r="B179" s="22"/>
      <c r="C179" s="22"/>
      <c r="D179" s="22"/>
      <c r="E179" s="22"/>
      <c r="F179" s="22" t="str">
        <f>IFERROR(VLOOKUP(E179,Insumos!A:C,2,FALSE),"")</f>
        <v/>
      </c>
      <c r="G179" s="19"/>
      <c r="H179" s="22"/>
      <c r="I179" s="19">
        <f t="shared" si="2"/>
        <v>0</v>
      </c>
    </row>
    <row r="180" spans="1:9" ht="18.75" x14ac:dyDescent="0.3">
      <c r="A180" s="93"/>
      <c r="B180" s="22"/>
      <c r="C180" s="22"/>
      <c r="D180" s="22"/>
      <c r="E180" s="22"/>
      <c r="F180" s="22" t="str">
        <f>IFERROR(VLOOKUP(E180,Insumos!A:C,2,FALSE),"")</f>
        <v/>
      </c>
      <c r="G180" s="19"/>
      <c r="H180" s="22"/>
      <c r="I180" s="19">
        <f t="shared" si="2"/>
        <v>0</v>
      </c>
    </row>
    <row r="181" spans="1:9" ht="18.75" x14ac:dyDescent="0.3">
      <c r="A181" s="93"/>
      <c r="B181" s="22"/>
      <c r="C181" s="22"/>
      <c r="D181" s="22"/>
      <c r="E181" s="22"/>
      <c r="F181" s="22" t="str">
        <f>IFERROR(VLOOKUP(E181,Insumos!A:C,2,FALSE),"")</f>
        <v/>
      </c>
      <c r="G181" s="19"/>
      <c r="H181" s="22"/>
      <c r="I181" s="19">
        <f t="shared" si="2"/>
        <v>0</v>
      </c>
    </row>
    <row r="182" spans="1:9" ht="18.75" x14ac:dyDescent="0.3">
      <c r="A182" s="93"/>
      <c r="B182" s="22"/>
      <c r="C182" s="22"/>
      <c r="D182" s="22"/>
      <c r="E182" s="22"/>
      <c r="F182" s="22" t="str">
        <f>IFERROR(VLOOKUP(E182,Insumos!A:C,2,FALSE),"")</f>
        <v/>
      </c>
      <c r="G182" s="19"/>
      <c r="H182" s="22"/>
      <c r="I182" s="19">
        <f t="shared" si="2"/>
        <v>0</v>
      </c>
    </row>
    <row r="183" spans="1:9" ht="18.75" x14ac:dyDescent="0.3">
      <c r="A183" s="93"/>
      <c r="B183" s="22"/>
      <c r="C183" s="22"/>
      <c r="D183" s="22"/>
      <c r="E183" s="22"/>
      <c r="F183" s="22" t="str">
        <f>IFERROR(VLOOKUP(E183,Insumos!A:C,2,FALSE),"")</f>
        <v/>
      </c>
      <c r="G183" s="19"/>
      <c r="H183" s="22"/>
      <c r="I183" s="19">
        <f t="shared" si="2"/>
        <v>0</v>
      </c>
    </row>
    <row r="184" spans="1:9" ht="18.75" x14ac:dyDescent="0.3">
      <c r="A184" s="93"/>
      <c r="B184" s="22"/>
      <c r="C184" s="22"/>
      <c r="D184" s="22"/>
      <c r="E184" s="22"/>
      <c r="F184" s="22" t="str">
        <f>IFERROR(VLOOKUP(E184,Insumos!A:C,2,FALSE),"")</f>
        <v/>
      </c>
      <c r="G184" s="19"/>
      <c r="H184" s="22"/>
      <c r="I184" s="19">
        <f t="shared" si="2"/>
        <v>0</v>
      </c>
    </row>
    <row r="185" spans="1:9" ht="18.75" x14ac:dyDescent="0.3">
      <c r="A185" s="93"/>
      <c r="B185" s="22"/>
      <c r="C185" s="22"/>
      <c r="D185" s="22"/>
      <c r="E185" s="22"/>
      <c r="F185" s="22" t="str">
        <f>IFERROR(VLOOKUP(E185,Insumos!A:C,2,FALSE),"")</f>
        <v/>
      </c>
      <c r="G185" s="19"/>
      <c r="H185" s="22"/>
      <c r="I185" s="19">
        <f t="shared" si="2"/>
        <v>0</v>
      </c>
    </row>
    <row r="186" spans="1:9" ht="18.75" x14ac:dyDescent="0.3">
      <c r="A186" s="93"/>
      <c r="B186" s="22"/>
      <c r="C186" s="22"/>
      <c r="D186" s="22"/>
      <c r="E186" s="22"/>
      <c r="F186" s="22" t="str">
        <f>IFERROR(VLOOKUP(E186,Insumos!A:C,2,FALSE),"")</f>
        <v/>
      </c>
      <c r="G186" s="19"/>
      <c r="H186" s="22"/>
      <c r="I186" s="19">
        <f t="shared" si="2"/>
        <v>0</v>
      </c>
    </row>
    <row r="187" spans="1:9" ht="18.75" x14ac:dyDescent="0.3">
      <c r="A187" s="93"/>
      <c r="B187" s="22"/>
      <c r="C187" s="22"/>
      <c r="D187" s="22"/>
      <c r="E187" s="22"/>
      <c r="F187" s="22" t="str">
        <f>IFERROR(VLOOKUP(E187,Insumos!A:C,2,FALSE),"")</f>
        <v/>
      </c>
      <c r="G187" s="19"/>
      <c r="H187" s="22"/>
      <c r="I187" s="19">
        <f t="shared" si="2"/>
        <v>0</v>
      </c>
    </row>
    <row r="188" spans="1:9" ht="18.75" x14ac:dyDescent="0.3">
      <c r="A188" s="93"/>
      <c r="B188" s="22"/>
      <c r="C188" s="22"/>
      <c r="D188" s="22"/>
      <c r="E188" s="22"/>
      <c r="F188" s="22" t="str">
        <f>IFERROR(VLOOKUP(E188,Insumos!A:C,2,FALSE),"")</f>
        <v/>
      </c>
      <c r="G188" s="19"/>
      <c r="H188" s="22"/>
      <c r="I188" s="19">
        <f t="shared" si="2"/>
        <v>0</v>
      </c>
    </row>
    <row r="189" spans="1:9" ht="18.75" x14ac:dyDescent="0.3">
      <c r="A189" s="93"/>
      <c r="B189" s="22"/>
      <c r="C189" s="22"/>
      <c r="D189" s="22"/>
      <c r="E189" s="22"/>
      <c r="F189" s="22" t="str">
        <f>IFERROR(VLOOKUP(E189,Insumos!A:C,2,FALSE),"")</f>
        <v/>
      </c>
      <c r="G189" s="19"/>
      <c r="H189" s="22"/>
      <c r="I189" s="19">
        <f t="shared" si="2"/>
        <v>0</v>
      </c>
    </row>
    <row r="190" spans="1:9" ht="18.75" x14ac:dyDescent="0.3">
      <c r="A190" s="93"/>
      <c r="B190" s="22"/>
      <c r="C190" s="22"/>
      <c r="D190" s="22"/>
      <c r="E190" s="22"/>
      <c r="F190" s="22" t="str">
        <f>IFERROR(VLOOKUP(E190,Insumos!A:C,2,FALSE),"")</f>
        <v/>
      </c>
      <c r="G190" s="19"/>
      <c r="H190" s="22"/>
      <c r="I190" s="19">
        <f t="shared" si="2"/>
        <v>0</v>
      </c>
    </row>
    <row r="191" spans="1:9" ht="18.75" x14ac:dyDescent="0.3">
      <c r="A191" s="93"/>
      <c r="B191" s="22"/>
      <c r="C191" s="22"/>
      <c r="D191" s="22"/>
      <c r="E191" s="22"/>
      <c r="F191" s="22" t="str">
        <f>IFERROR(VLOOKUP(E191,Insumos!A:C,2,FALSE),"")</f>
        <v/>
      </c>
      <c r="G191" s="19"/>
      <c r="H191" s="22"/>
      <c r="I191" s="19">
        <f t="shared" si="2"/>
        <v>0</v>
      </c>
    </row>
    <row r="192" spans="1:9" ht="18.75" x14ac:dyDescent="0.3">
      <c r="A192" s="93"/>
      <c r="B192" s="22"/>
      <c r="C192" s="22"/>
      <c r="D192" s="22"/>
      <c r="E192" s="22"/>
      <c r="F192" s="22" t="str">
        <f>IFERROR(VLOOKUP(E192,Insumos!A:C,2,FALSE),"")</f>
        <v/>
      </c>
      <c r="G192" s="19"/>
      <c r="H192" s="22"/>
      <c r="I192" s="19">
        <f t="shared" si="2"/>
        <v>0</v>
      </c>
    </row>
    <row r="193" spans="1:9" ht="18.75" x14ac:dyDescent="0.3">
      <c r="A193" s="93"/>
      <c r="B193" s="22"/>
      <c r="C193" s="22"/>
      <c r="D193" s="22"/>
      <c r="E193" s="22"/>
      <c r="F193" s="22" t="str">
        <f>IFERROR(VLOOKUP(E193,Insumos!A:C,2,FALSE),"")</f>
        <v/>
      </c>
      <c r="G193" s="19"/>
      <c r="H193" s="22"/>
      <c r="I193" s="19">
        <f t="shared" si="2"/>
        <v>0</v>
      </c>
    </row>
    <row r="194" spans="1:9" ht="18.75" x14ac:dyDescent="0.3">
      <c r="A194" s="93"/>
      <c r="B194" s="22"/>
      <c r="C194" s="22"/>
      <c r="D194" s="22"/>
      <c r="E194" s="22"/>
      <c r="F194" s="22" t="str">
        <f>IFERROR(VLOOKUP(E194,Insumos!A:C,2,FALSE),"")</f>
        <v/>
      </c>
      <c r="G194" s="19"/>
      <c r="H194" s="22"/>
      <c r="I194" s="19">
        <f t="shared" si="2"/>
        <v>0</v>
      </c>
    </row>
    <row r="195" spans="1:9" ht="18.75" x14ac:dyDescent="0.3">
      <c r="A195" s="93"/>
      <c r="B195" s="22"/>
      <c r="C195" s="22"/>
      <c r="D195" s="22"/>
      <c r="E195" s="22"/>
      <c r="F195" s="22" t="str">
        <f>IFERROR(VLOOKUP(E195,Insumos!A:C,2,FALSE),"")</f>
        <v/>
      </c>
      <c r="G195" s="19"/>
      <c r="H195" s="22"/>
      <c r="I195" s="19">
        <f t="shared" si="2"/>
        <v>0</v>
      </c>
    </row>
    <row r="196" spans="1:9" ht="18.75" x14ac:dyDescent="0.3">
      <c r="A196" s="93"/>
      <c r="B196" s="22"/>
      <c r="C196" s="22"/>
      <c r="D196" s="22"/>
      <c r="E196" s="22"/>
      <c r="F196" s="22" t="str">
        <f>IFERROR(VLOOKUP(E196,Insumos!A:C,2,FALSE),"")</f>
        <v/>
      </c>
      <c r="G196" s="19"/>
      <c r="H196" s="22"/>
      <c r="I196" s="19">
        <f t="shared" si="2"/>
        <v>0</v>
      </c>
    </row>
    <row r="197" spans="1:9" ht="18.75" x14ac:dyDescent="0.3">
      <c r="A197" s="93"/>
      <c r="B197" s="22"/>
      <c r="C197" s="22"/>
      <c r="D197" s="22"/>
      <c r="E197" s="22"/>
      <c r="F197" s="22" t="str">
        <f>IFERROR(VLOOKUP(E197,Insumos!A:C,2,FALSE),"")</f>
        <v/>
      </c>
      <c r="G197" s="19"/>
      <c r="H197" s="22"/>
      <c r="I197" s="19">
        <f t="shared" ref="I197:I260" si="3">IFERROR(G197*H197,"")</f>
        <v>0</v>
      </c>
    </row>
    <row r="198" spans="1:9" ht="18.75" x14ac:dyDescent="0.3">
      <c r="A198" s="93"/>
      <c r="B198" s="22"/>
      <c r="C198" s="22"/>
      <c r="D198" s="22"/>
      <c r="E198" s="22"/>
      <c r="F198" s="22" t="str">
        <f>IFERROR(VLOOKUP(E198,Insumos!A:C,2,FALSE),"")</f>
        <v/>
      </c>
      <c r="G198" s="19"/>
      <c r="H198" s="22"/>
      <c r="I198" s="19">
        <f t="shared" si="3"/>
        <v>0</v>
      </c>
    </row>
    <row r="199" spans="1:9" ht="18.75" x14ac:dyDescent="0.3">
      <c r="A199" s="93"/>
      <c r="B199" s="22"/>
      <c r="C199" s="22"/>
      <c r="D199" s="22"/>
      <c r="E199" s="22"/>
      <c r="F199" s="22" t="str">
        <f>IFERROR(VLOOKUP(E199,Insumos!A:C,2,FALSE),"")</f>
        <v/>
      </c>
      <c r="G199" s="19"/>
      <c r="H199" s="22"/>
      <c r="I199" s="19">
        <f t="shared" si="3"/>
        <v>0</v>
      </c>
    </row>
    <row r="200" spans="1:9" ht="18.75" x14ac:dyDescent="0.3">
      <c r="A200" s="93"/>
      <c r="B200" s="22"/>
      <c r="C200" s="22"/>
      <c r="D200" s="22"/>
      <c r="E200" s="22"/>
      <c r="F200" s="22" t="str">
        <f>IFERROR(VLOOKUP(E200,Insumos!A:C,2,FALSE),"")</f>
        <v/>
      </c>
      <c r="G200" s="19"/>
      <c r="H200" s="22"/>
      <c r="I200" s="19">
        <f t="shared" si="3"/>
        <v>0</v>
      </c>
    </row>
    <row r="201" spans="1:9" ht="18.75" x14ac:dyDescent="0.3">
      <c r="A201" s="93"/>
      <c r="B201" s="22"/>
      <c r="C201" s="22"/>
      <c r="D201" s="22"/>
      <c r="E201" s="22"/>
      <c r="F201" s="22" t="str">
        <f>IFERROR(VLOOKUP(E201,Insumos!A:C,2,FALSE),"")</f>
        <v/>
      </c>
      <c r="G201" s="19"/>
      <c r="H201" s="22"/>
      <c r="I201" s="19">
        <f t="shared" si="3"/>
        <v>0</v>
      </c>
    </row>
    <row r="202" spans="1:9" ht="18.75" x14ac:dyDescent="0.3">
      <c r="A202" s="93"/>
      <c r="B202" s="22"/>
      <c r="C202" s="22"/>
      <c r="D202" s="22"/>
      <c r="E202" s="22"/>
      <c r="F202" s="22" t="str">
        <f>IFERROR(VLOOKUP(E202,Insumos!A:C,2,FALSE),"")</f>
        <v/>
      </c>
      <c r="G202" s="19"/>
      <c r="H202" s="22"/>
      <c r="I202" s="19">
        <f t="shared" si="3"/>
        <v>0</v>
      </c>
    </row>
    <row r="203" spans="1:9" ht="18.75" x14ac:dyDescent="0.3">
      <c r="A203" s="93"/>
      <c r="B203" s="22"/>
      <c r="C203" s="22"/>
      <c r="D203" s="22"/>
      <c r="E203" s="22"/>
      <c r="F203" s="22" t="str">
        <f>IFERROR(VLOOKUP(E203,Insumos!A:C,2,FALSE),"")</f>
        <v/>
      </c>
      <c r="G203" s="19"/>
      <c r="H203" s="22"/>
      <c r="I203" s="19">
        <f t="shared" si="3"/>
        <v>0</v>
      </c>
    </row>
    <row r="204" spans="1:9" ht="18.75" x14ac:dyDescent="0.3">
      <c r="A204" s="93"/>
      <c r="B204" s="22"/>
      <c r="C204" s="22"/>
      <c r="D204" s="22"/>
      <c r="E204" s="22"/>
      <c r="F204" s="22" t="str">
        <f>IFERROR(VLOOKUP(E204,Insumos!A:C,2,FALSE),"")</f>
        <v/>
      </c>
      <c r="G204" s="19"/>
      <c r="H204" s="22"/>
      <c r="I204" s="19">
        <f t="shared" si="3"/>
        <v>0</v>
      </c>
    </row>
    <row r="205" spans="1:9" ht="18.75" x14ac:dyDescent="0.3">
      <c r="A205" s="93"/>
      <c r="B205" s="22"/>
      <c r="C205" s="22"/>
      <c r="D205" s="22"/>
      <c r="E205" s="22"/>
      <c r="F205" s="22" t="str">
        <f>IFERROR(VLOOKUP(E205,Insumos!A:C,2,FALSE),"")</f>
        <v/>
      </c>
      <c r="G205" s="19"/>
      <c r="H205" s="22"/>
      <c r="I205" s="19">
        <f t="shared" si="3"/>
        <v>0</v>
      </c>
    </row>
    <row r="206" spans="1:9" ht="18.75" x14ac:dyDescent="0.3">
      <c r="A206" s="93"/>
      <c r="B206" s="22"/>
      <c r="C206" s="22"/>
      <c r="D206" s="22"/>
      <c r="E206" s="22"/>
      <c r="F206" s="22" t="str">
        <f>IFERROR(VLOOKUP(E206,Insumos!A:C,2,FALSE),"")</f>
        <v/>
      </c>
      <c r="G206" s="19"/>
      <c r="H206" s="22"/>
      <c r="I206" s="19">
        <f t="shared" si="3"/>
        <v>0</v>
      </c>
    </row>
    <row r="207" spans="1:9" ht="18.75" x14ac:dyDescent="0.3">
      <c r="A207" s="93"/>
      <c r="B207" s="22"/>
      <c r="C207" s="22"/>
      <c r="D207" s="22"/>
      <c r="E207" s="22"/>
      <c r="F207" s="22" t="str">
        <f>IFERROR(VLOOKUP(E207,Insumos!A:C,2,FALSE),"")</f>
        <v/>
      </c>
      <c r="G207" s="19"/>
      <c r="H207" s="22"/>
      <c r="I207" s="19">
        <f t="shared" si="3"/>
        <v>0</v>
      </c>
    </row>
    <row r="208" spans="1:9" ht="18.75" x14ac:dyDescent="0.3">
      <c r="A208" s="93"/>
      <c r="B208" s="22"/>
      <c r="C208" s="22"/>
      <c r="D208" s="22"/>
      <c r="E208" s="22"/>
      <c r="F208" s="22" t="str">
        <f>IFERROR(VLOOKUP(E208,Insumos!A:C,2,FALSE),"")</f>
        <v/>
      </c>
      <c r="G208" s="19"/>
      <c r="H208" s="22"/>
      <c r="I208" s="19">
        <f t="shared" si="3"/>
        <v>0</v>
      </c>
    </row>
    <row r="209" spans="1:9" ht="18.75" x14ac:dyDescent="0.3">
      <c r="A209" s="93"/>
      <c r="B209" s="22"/>
      <c r="C209" s="22"/>
      <c r="D209" s="22"/>
      <c r="E209" s="22"/>
      <c r="F209" s="22" t="str">
        <f>IFERROR(VLOOKUP(E209,Insumos!A:C,2,FALSE),"")</f>
        <v/>
      </c>
      <c r="G209" s="19"/>
      <c r="H209" s="22"/>
      <c r="I209" s="19">
        <f t="shared" si="3"/>
        <v>0</v>
      </c>
    </row>
    <row r="210" spans="1:9" ht="18.75" x14ac:dyDescent="0.3">
      <c r="A210" s="93"/>
      <c r="B210" s="22"/>
      <c r="C210" s="22"/>
      <c r="D210" s="22"/>
      <c r="E210" s="22"/>
      <c r="F210" s="22" t="str">
        <f>IFERROR(VLOOKUP(E210,Insumos!A:C,2,FALSE),"")</f>
        <v/>
      </c>
      <c r="G210" s="19"/>
      <c r="H210" s="22"/>
      <c r="I210" s="19">
        <f t="shared" si="3"/>
        <v>0</v>
      </c>
    </row>
    <row r="211" spans="1:9" ht="18.75" x14ac:dyDescent="0.3">
      <c r="A211" s="93"/>
      <c r="B211" s="22"/>
      <c r="C211" s="22"/>
      <c r="D211" s="22"/>
      <c r="E211" s="22"/>
      <c r="F211" s="22" t="str">
        <f>IFERROR(VLOOKUP(E211,Insumos!A:C,2,FALSE),"")</f>
        <v/>
      </c>
      <c r="G211" s="19"/>
      <c r="H211" s="22"/>
      <c r="I211" s="19">
        <f t="shared" si="3"/>
        <v>0</v>
      </c>
    </row>
    <row r="212" spans="1:9" ht="18.75" x14ac:dyDescent="0.3">
      <c r="A212" s="93"/>
      <c r="B212" s="22"/>
      <c r="C212" s="22"/>
      <c r="D212" s="22"/>
      <c r="E212" s="22"/>
      <c r="F212" s="22" t="str">
        <f>IFERROR(VLOOKUP(E212,Insumos!A:C,2,FALSE),"")</f>
        <v/>
      </c>
      <c r="G212" s="19"/>
      <c r="H212" s="22"/>
      <c r="I212" s="19">
        <f t="shared" si="3"/>
        <v>0</v>
      </c>
    </row>
    <row r="213" spans="1:9" ht="18.75" x14ac:dyDescent="0.3">
      <c r="A213" s="93"/>
      <c r="B213" s="22"/>
      <c r="C213" s="22"/>
      <c r="D213" s="22"/>
      <c r="E213" s="22"/>
      <c r="F213" s="22" t="str">
        <f>IFERROR(VLOOKUP(E213,Insumos!A:C,2,FALSE),"")</f>
        <v/>
      </c>
      <c r="G213" s="19"/>
      <c r="H213" s="22"/>
      <c r="I213" s="19">
        <f t="shared" si="3"/>
        <v>0</v>
      </c>
    </row>
    <row r="214" spans="1:9" ht="18.75" x14ac:dyDescent="0.3">
      <c r="A214" s="93"/>
      <c r="B214" s="22"/>
      <c r="C214" s="22"/>
      <c r="D214" s="22"/>
      <c r="E214" s="22"/>
      <c r="F214" s="22" t="str">
        <f>IFERROR(VLOOKUP(E214,Insumos!A:C,2,FALSE),"")</f>
        <v/>
      </c>
      <c r="G214" s="19"/>
      <c r="H214" s="22"/>
      <c r="I214" s="19">
        <f t="shared" si="3"/>
        <v>0</v>
      </c>
    </row>
    <row r="215" spans="1:9" ht="18.75" x14ac:dyDescent="0.3">
      <c r="A215" s="93"/>
      <c r="B215" s="22"/>
      <c r="C215" s="22"/>
      <c r="D215" s="22"/>
      <c r="E215" s="22"/>
      <c r="F215" s="22" t="str">
        <f>IFERROR(VLOOKUP(E215,Insumos!A:C,2,FALSE),"")</f>
        <v/>
      </c>
      <c r="G215" s="19"/>
      <c r="H215" s="22"/>
      <c r="I215" s="19">
        <f t="shared" si="3"/>
        <v>0</v>
      </c>
    </row>
    <row r="216" spans="1:9" ht="18.75" x14ac:dyDescent="0.3">
      <c r="A216" s="93"/>
      <c r="B216" s="22"/>
      <c r="C216" s="22"/>
      <c r="D216" s="22"/>
      <c r="E216" s="22"/>
      <c r="F216" s="22" t="str">
        <f>IFERROR(VLOOKUP(E216,Insumos!A:C,2,FALSE),"")</f>
        <v/>
      </c>
      <c r="G216" s="19"/>
      <c r="H216" s="22"/>
      <c r="I216" s="19">
        <f t="shared" si="3"/>
        <v>0</v>
      </c>
    </row>
    <row r="217" spans="1:9" ht="18.75" x14ac:dyDescent="0.3">
      <c r="A217" s="93"/>
      <c r="B217" s="22"/>
      <c r="C217" s="22"/>
      <c r="D217" s="22"/>
      <c r="E217" s="22"/>
      <c r="F217" s="22" t="str">
        <f>IFERROR(VLOOKUP(E217,Insumos!A:C,2,FALSE),"")</f>
        <v/>
      </c>
      <c r="G217" s="19"/>
      <c r="H217" s="22"/>
      <c r="I217" s="19">
        <f t="shared" si="3"/>
        <v>0</v>
      </c>
    </row>
    <row r="218" spans="1:9" ht="18.75" x14ac:dyDescent="0.3">
      <c r="A218" s="93"/>
      <c r="B218" s="22"/>
      <c r="C218" s="22"/>
      <c r="D218" s="22"/>
      <c r="E218" s="22"/>
      <c r="F218" s="22" t="str">
        <f>IFERROR(VLOOKUP(E218,Insumos!A:C,2,FALSE),"")</f>
        <v/>
      </c>
      <c r="G218" s="19"/>
      <c r="H218" s="22"/>
      <c r="I218" s="19">
        <f t="shared" si="3"/>
        <v>0</v>
      </c>
    </row>
    <row r="219" spans="1:9" ht="18.75" x14ac:dyDescent="0.3">
      <c r="A219" s="93"/>
      <c r="B219" s="22"/>
      <c r="C219" s="22"/>
      <c r="D219" s="22"/>
      <c r="E219" s="22"/>
      <c r="F219" s="22" t="str">
        <f>IFERROR(VLOOKUP(E219,Insumos!A:C,2,FALSE),"")</f>
        <v/>
      </c>
      <c r="G219" s="19"/>
      <c r="H219" s="22"/>
      <c r="I219" s="19">
        <f t="shared" si="3"/>
        <v>0</v>
      </c>
    </row>
    <row r="220" spans="1:9" ht="18.75" x14ac:dyDescent="0.3">
      <c r="A220" s="93"/>
      <c r="B220" s="22"/>
      <c r="C220" s="22"/>
      <c r="D220" s="22"/>
      <c r="E220" s="22"/>
      <c r="F220" s="22" t="str">
        <f>IFERROR(VLOOKUP(E220,Insumos!A:C,2,FALSE),"")</f>
        <v/>
      </c>
      <c r="G220" s="19"/>
      <c r="H220" s="22"/>
      <c r="I220" s="19">
        <f t="shared" si="3"/>
        <v>0</v>
      </c>
    </row>
    <row r="221" spans="1:9" ht="18.75" x14ac:dyDescent="0.3">
      <c r="A221" s="93"/>
      <c r="B221" s="22"/>
      <c r="C221" s="22"/>
      <c r="D221" s="22"/>
      <c r="E221" s="22"/>
      <c r="F221" s="22" t="str">
        <f>IFERROR(VLOOKUP(E221,Insumos!A:C,2,FALSE),"")</f>
        <v/>
      </c>
      <c r="G221" s="19"/>
      <c r="H221" s="22"/>
      <c r="I221" s="19">
        <f t="shared" si="3"/>
        <v>0</v>
      </c>
    </row>
    <row r="222" spans="1:9" ht="18.75" x14ac:dyDescent="0.3">
      <c r="A222" s="93"/>
      <c r="B222" s="22"/>
      <c r="C222" s="22"/>
      <c r="D222" s="22"/>
      <c r="E222" s="22"/>
      <c r="F222" s="22" t="str">
        <f>IFERROR(VLOOKUP(E222,Insumos!A:C,2,FALSE),"")</f>
        <v/>
      </c>
      <c r="G222" s="19"/>
      <c r="H222" s="22"/>
      <c r="I222" s="19">
        <f t="shared" si="3"/>
        <v>0</v>
      </c>
    </row>
    <row r="223" spans="1:9" ht="18.75" x14ac:dyDescent="0.3">
      <c r="A223" s="93"/>
      <c r="B223" s="22"/>
      <c r="C223" s="22"/>
      <c r="D223" s="22"/>
      <c r="E223" s="22"/>
      <c r="F223" s="22" t="str">
        <f>IFERROR(VLOOKUP(E223,Insumos!A:C,2,FALSE),"")</f>
        <v/>
      </c>
      <c r="G223" s="19"/>
      <c r="H223" s="22"/>
      <c r="I223" s="19">
        <f t="shared" si="3"/>
        <v>0</v>
      </c>
    </row>
    <row r="224" spans="1:9" ht="18.75" x14ac:dyDescent="0.3">
      <c r="A224" s="93"/>
      <c r="B224" s="22"/>
      <c r="C224" s="22"/>
      <c r="D224" s="22"/>
      <c r="E224" s="22"/>
      <c r="F224" s="22" t="str">
        <f>IFERROR(VLOOKUP(E224,Insumos!A:C,2,FALSE),"")</f>
        <v/>
      </c>
      <c r="G224" s="19"/>
      <c r="H224" s="22"/>
      <c r="I224" s="19">
        <f t="shared" si="3"/>
        <v>0</v>
      </c>
    </row>
    <row r="225" spans="1:9" ht="18.75" x14ac:dyDescent="0.3">
      <c r="A225" s="93"/>
      <c r="B225" s="22"/>
      <c r="C225" s="22"/>
      <c r="D225" s="22"/>
      <c r="E225" s="22"/>
      <c r="F225" s="22" t="str">
        <f>IFERROR(VLOOKUP(E225,Insumos!A:C,2,FALSE),"")</f>
        <v/>
      </c>
      <c r="G225" s="19"/>
      <c r="H225" s="22"/>
      <c r="I225" s="19">
        <f t="shared" si="3"/>
        <v>0</v>
      </c>
    </row>
    <row r="226" spans="1:9" ht="18.75" x14ac:dyDescent="0.3">
      <c r="A226" s="93"/>
      <c r="B226" s="22"/>
      <c r="C226" s="22"/>
      <c r="D226" s="22"/>
      <c r="E226" s="22"/>
      <c r="F226" s="22" t="str">
        <f>IFERROR(VLOOKUP(E226,Insumos!A:C,2,FALSE),"")</f>
        <v/>
      </c>
      <c r="G226" s="19"/>
      <c r="H226" s="22"/>
      <c r="I226" s="19">
        <f t="shared" si="3"/>
        <v>0</v>
      </c>
    </row>
    <row r="227" spans="1:9" ht="18.75" x14ac:dyDescent="0.3">
      <c r="A227" s="93"/>
      <c r="B227" s="22"/>
      <c r="C227" s="22"/>
      <c r="D227" s="22"/>
      <c r="E227" s="22"/>
      <c r="F227" s="22" t="str">
        <f>IFERROR(VLOOKUP(E227,Insumos!A:C,2,FALSE),"")</f>
        <v/>
      </c>
      <c r="G227" s="19"/>
      <c r="H227" s="22"/>
      <c r="I227" s="19">
        <f t="shared" si="3"/>
        <v>0</v>
      </c>
    </row>
    <row r="228" spans="1:9" ht="18.75" x14ac:dyDescent="0.3">
      <c r="A228" s="93"/>
      <c r="B228" s="22"/>
      <c r="C228" s="22"/>
      <c r="D228" s="22"/>
      <c r="E228" s="22"/>
      <c r="F228" s="22" t="str">
        <f>IFERROR(VLOOKUP(E228,Insumos!A:C,2,FALSE),"")</f>
        <v/>
      </c>
      <c r="G228" s="19"/>
      <c r="H228" s="22"/>
      <c r="I228" s="19">
        <f t="shared" si="3"/>
        <v>0</v>
      </c>
    </row>
    <row r="229" spans="1:9" ht="18.75" x14ac:dyDescent="0.3">
      <c r="A229" s="93"/>
      <c r="B229" s="22"/>
      <c r="C229" s="22"/>
      <c r="D229" s="22"/>
      <c r="E229" s="22"/>
      <c r="F229" s="22" t="str">
        <f>IFERROR(VLOOKUP(E229,Insumos!A:C,2,FALSE),"")</f>
        <v/>
      </c>
      <c r="G229" s="19"/>
      <c r="H229" s="22"/>
      <c r="I229" s="19">
        <f t="shared" si="3"/>
        <v>0</v>
      </c>
    </row>
    <row r="230" spans="1:9" ht="18.75" x14ac:dyDescent="0.3">
      <c r="A230" s="93"/>
      <c r="B230" s="22"/>
      <c r="C230" s="22"/>
      <c r="D230" s="22"/>
      <c r="E230" s="22"/>
      <c r="F230" s="22" t="str">
        <f>IFERROR(VLOOKUP(E230,Insumos!A:C,2,FALSE),"")</f>
        <v/>
      </c>
      <c r="G230" s="19"/>
      <c r="H230" s="22"/>
      <c r="I230" s="19">
        <f t="shared" si="3"/>
        <v>0</v>
      </c>
    </row>
    <row r="231" spans="1:9" ht="18.75" x14ac:dyDescent="0.3">
      <c r="A231" s="93"/>
      <c r="B231" s="22"/>
      <c r="C231" s="22"/>
      <c r="D231" s="22"/>
      <c r="E231" s="22"/>
      <c r="F231" s="22" t="str">
        <f>IFERROR(VLOOKUP(E231,Insumos!A:C,2,FALSE),"")</f>
        <v/>
      </c>
      <c r="G231" s="19"/>
      <c r="H231" s="22"/>
      <c r="I231" s="19">
        <f t="shared" si="3"/>
        <v>0</v>
      </c>
    </row>
    <row r="232" spans="1:9" ht="18.75" x14ac:dyDescent="0.3">
      <c r="A232" s="93"/>
      <c r="B232" s="22"/>
      <c r="C232" s="22"/>
      <c r="D232" s="22"/>
      <c r="E232" s="22"/>
      <c r="F232" s="22" t="str">
        <f>IFERROR(VLOOKUP(E232,Insumos!A:C,2,FALSE),"")</f>
        <v/>
      </c>
      <c r="G232" s="19"/>
      <c r="H232" s="22"/>
      <c r="I232" s="19">
        <f t="shared" si="3"/>
        <v>0</v>
      </c>
    </row>
    <row r="233" spans="1:9" ht="18.75" x14ac:dyDescent="0.3">
      <c r="A233" s="93"/>
      <c r="B233" s="22"/>
      <c r="C233" s="22"/>
      <c r="D233" s="22"/>
      <c r="E233" s="22"/>
      <c r="F233" s="22" t="str">
        <f>IFERROR(VLOOKUP(E233,Insumos!A:C,2,FALSE),"")</f>
        <v/>
      </c>
      <c r="G233" s="19"/>
      <c r="H233" s="22"/>
      <c r="I233" s="19">
        <f t="shared" si="3"/>
        <v>0</v>
      </c>
    </row>
    <row r="234" spans="1:9" ht="18.75" x14ac:dyDescent="0.3">
      <c r="A234" s="93"/>
      <c r="B234" s="22"/>
      <c r="C234" s="22"/>
      <c r="D234" s="22"/>
      <c r="E234" s="22"/>
      <c r="F234" s="22" t="str">
        <f>IFERROR(VLOOKUP(E234,Insumos!A:C,2,FALSE),"")</f>
        <v/>
      </c>
      <c r="G234" s="19"/>
      <c r="H234" s="22"/>
      <c r="I234" s="19">
        <f t="shared" si="3"/>
        <v>0</v>
      </c>
    </row>
    <row r="235" spans="1:9" ht="18.75" x14ac:dyDescent="0.3">
      <c r="A235" s="93"/>
      <c r="B235" s="22"/>
      <c r="C235" s="22"/>
      <c r="D235" s="22"/>
      <c r="E235" s="22"/>
      <c r="F235" s="22" t="str">
        <f>IFERROR(VLOOKUP(E235,Insumos!A:C,2,FALSE),"")</f>
        <v/>
      </c>
      <c r="G235" s="19"/>
      <c r="H235" s="22"/>
      <c r="I235" s="19">
        <f t="shared" si="3"/>
        <v>0</v>
      </c>
    </row>
    <row r="236" spans="1:9" ht="18.75" x14ac:dyDescent="0.3">
      <c r="A236" s="93"/>
      <c r="B236" s="22"/>
      <c r="C236" s="22"/>
      <c r="D236" s="22"/>
      <c r="E236" s="22"/>
      <c r="F236" s="22" t="str">
        <f>IFERROR(VLOOKUP(E236,Insumos!A:C,2,FALSE),"")</f>
        <v/>
      </c>
      <c r="G236" s="19"/>
      <c r="H236" s="22"/>
      <c r="I236" s="19">
        <f t="shared" si="3"/>
        <v>0</v>
      </c>
    </row>
    <row r="237" spans="1:9" ht="18.75" x14ac:dyDescent="0.3">
      <c r="A237" s="93"/>
      <c r="B237" s="22"/>
      <c r="C237" s="22"/>
      <c r="D237" s="22"/>
      <c r="E237" s="22"/>
      <c r="F237" s="22" t="str">
        <f>IFERROR(VLOOKUP(E237,Insumos!A:C,2,FALSE),"")</f>
        <v/>
      </c>
      <c r="G237" s="19"/>
      <c r="H237" s="22"/>
      <c r="I237" s="19">
        <f t="shared" si="3"/>
        <v>0</v>
      </c>
    </row>
    <row r="238" spans="1:9" ht="18.75" x14ac:dyDescent="0.3">
      <c r="A238" s="93"/>
      <c r="B238" s="22"/>
      <c r="C238" s="22"/>
      <c r="D238" s="22"/>
      <c r="E238" s="22"/>
      <c r="F238" s="22" t="str">
        <f>IFERROR(VLOOKUP(E238,Insumos!A:C,2,FALSE),"")</f>
        <v/>
      </c>
      <c r="G238" s="19"/>
      <c r="H238" s="22"/>
      <c r="I238" s="19">
        <f t="shared" si="3"/>
        <v>0</v>
      </c>
    </row>
    <row r="239" spans="1:9" ht="18.75" x14ac:dyDescent="0.3">
      <c r="A239" s="93"/>
      <c r="B239" s="22"/>
      <c r="C239" s="22"/>
      <c r="D239" s="22"/>
      <c r="E239" s="22"/>
      <c r="F239" s="22" t="str">
        <f>IFERROR(VLOOKUP(E239,Insumos!A:C,2,FALSE),"")</f>
        <v/>
      </c>
      <c r="G239" s="19"/>
      <c r="H239" s="22"/>
      <c r="I239" s="19">
        <f t="shared" si="3"/>
        <v>0</v>
      </c>
    </row>
    <row r="240" spans="1:9" ht="18.75" x14ac:dyDescent="0.3">
      <c r="A240" s="93"/>
      <c r="B240" s="22"/>
      <c r="C240" s="22"/>
      <c r="D240" s="22"/>
      <c r="E240" s="22"/>
      <c r="F240" s="22" t="str">
        <f>IFERROR(VLOOKUP(E240,Insumos!A:C,2,FALSE),"")</f>
        <v/>
      </c>
      <c r="G240" s="19"/>
      <c r="H240" s="22"/>
      <c r="I240" s="19">
        <f t="shared" si="3"/>
        <v>0</v>
      </c>
    </row>
    <row r="241" spans="1:9" ht="18.75" x14ac:dyDescent="0.3">
      <c r="A241" s="93"/>
      <c r="B241" s="22"/>
      <c r="C241" s="22"/>
      <c r="D241" s="22"/>
      <c r="E241" s="22"/>
      <c r="F241" s="22" t="str">
        <f>IFERROR(VLOOKUP(E241,Insumos!A:C,2,FALSE),"")</f>
        <v/>
      </c>
      <c r="G241" s="19"/>
      <c r="H241" s="22"/>
      <c r="I241" s="19">
        <f t="shared" si="3"/>
        <v>0</v>
      </c>
    </row>
    <row r="242" spans="1:9" ht="18.75" x14ac:dyDescent="0.3">
      <c r="A242" s="93"/>
      <c r="B242" s="22"/>
      <c r="C242" s="22"/>
      <c r="D242" s="22"/>
      <c r="E242" s="22"/>
      <c r="F242" s="22" t="str">
        <f>IFERROR(VLOOKUP(E242,Insumos!A:C,2,FALSE),"")</f>
        <v/>
      </c>
      <c r="G242" s="19"/>
      <c r="H242" s="22"/>
      <c r="I242" s="19">
        <f t="shared" si="3"/>
        <v>0</v>
      </c>
    </row>
    <row r="243" spans="1:9" ht="18.75" x14ac:dyDescent="0.3">
      <c r="A243" s="93"/>
      <c r="B243" s="22"/>
      <c r="C243" s="22"/>
      <c r="D243" s="22"/>
      <c r="E243" s="22"/>
      <c r="F243" s="22" t="str">
        <f>IFERROR(VLOOKUP(E243,Insumos!A:C,2,FALSE),"")</f>
        <v/>
      </c>
      <c r="G243" s="19"/>
      <c r="H243" s="22"/>
      <c r="I243" s="19">
        <f t="shared" si="3"/>
        <v>0</v>
      </c>
    </row>
    <row r="244" spans="1:9" ht="18.75" x14ac:dyDescent="0.3">
      <c r="A244" s="93"/>
      <c r="B244" s="22"/>
      <c r="C244" s="22"/>
      <c r="D244" s="22"/>
      <c r="E244" s="22"/>
      <c r="F244" s="22" t="str">
        <f>IFERROR(VLOOKUP(E244,Insumos!A:C,2,FALSE),"")</f>
        <v/>
      </c>
      <c r="G244" s="19"/>
      <c r="H244" s="22"/>
      <c r="I244" s="19">
        <f t="shared" si="3"/>
        <v>0</v>
      </c>
    </row>
    <row r="245" spans="1:9" ht="18.75" x14ac:dyDescent="0.3">
      <c r="A245" s="93"/>
      <c r="B245" s="22"/>
      <c r="C245" s="22"/>
      <c r="D245" s="22"/>
      <c r="E245" s="22"/>
      <c r="F245" s="22" t="str">
        <f>IFERROR(VLOOKUP(E245,Insumos!A:C,2,FALSE),"")</f>
        <v/>
      </c>
      <c r="G245" s="19"/>
      <c r="H245" s="22"/>
      <c r="I245" s="19">
        <f t="shared" si="3"/>
        <v>0</v>
      </c>
    </row>
    <row r="246" spans="1:9" ht="18.75" x14ac:dyDescent="0.3">
      <c r="A246" s="93"/>
      <c r="B246" s="22"/>
      <c r="C246" s="22"/>
      <c r="D246" s="22"/>
      <c r="E246" s="22"/>
      <c r="F246" s="22" t="str">
        <f>IFERROR(VLOOKUP(E246,Insumos!A:C,2,FALSE),"")</f>
        <v/>
      </c>
      <c r="G246" s="19"/>
      <c r="H246" s="22"/>
      <c r="I246" s="19">
        <f t="shared" si="3"/>
        <v>0</v>
      </c>
    </row>
    <row r="247" spans="1:9" ht="18.75" x14ac:dyDescent="0.3">
      <c r="A247" s="93"/>
      <c r="B247" s="22"/>
      <c r="C247" s="22"/>
      <c r="D247" s="22"/>
      <c r="E247" s="22"/>
      <c r="F247" s="22" t="str">
        <f>IFERROR(VLOOKUP(E247,Insumos!A:C,2,FALSE),"")</f>
        <v/>
      </c>
      <c r="G247" s="19"/>
      <c r="H247" s="22"/>
      <c r="I247" s="19">
        <f t="shared" si="3"/>
        <v>0</v>
      </c>
    </row>
    <row r="248" spans="1:9" ht="18.75" x14ac:dyDescent="0.3">
      <c r="A248" s="93"/>
      <c r="B248" s="22"/>
      <c r="C248" s="22"/>
      <c r="D248" s="22"/>
      <c r="E248" s="22"/>
      <c r="F248" s="22" t="str">
        <f>IFERROR(VLOOKUP(E248,Insumos!A:C,2,FALSE),"")</f>
        <v/>
      </c>
      <c r="G248" s="19"/>
      <c r="H248" s="22"/>
      <c r="I248" s="19">
        <f t="shared" si="3"/>
        <v>0</v>
      </c>
    </row>
    <row r="249" spans="1:9" ht="18.75" x14ac:dyDescent="0.3">
      <c r="A249" s="93"/>
      <c r="B249" s="22"/>
      <c r="C249" s="22"/>
      <c r="D249" s="22"/>
      <c r="E249" s="22"/>
      <c r="F249" s="22" t="str">
        <f>IFERROR(VLOOKUP(E249,Insumos!A:C,2,FALSE),"")</f>
        <v/>
      </c>
      <c r="G249" s="19"/>
      <c r="H249" s="22"/>
      <c r="I249" s="19">
        <f t="shared" si="3"/>
        <v>0</v>
      </c>
    </row>
    <row r="250" spans="1:9" ht="18.75" x14ac:dyDescent="0.3">
      <c r="A250" s="93"/>
      <c r="B250" s="22"/>
      <c r="C250" s="22"/>
      <c r="D250" s="22"/>
      <c r="E250" s="22"/>
      <c r="F250" s="22" t="str">
        <f>IFERROR(VLOOKUP(E250,Insumos!A:C,2,FALSE),"")</f>
        <v/>
      </c>
      <c r="G250" s="19"/>
      <c r="H250" s="22"/>
      <c r="I250" s="19">
        <f t="shared" si="3"/>
        <v>0</v>
      </c>
    </row>
    <row r="251" spans="1:9" ht="18.75" x14ac:dyDescent="0.3">
      <c r="A251" s="93"/>
      <c r="B251" s="22"/>
      <c r="C251" s="22"/>
      <c r="D251" s="22"/>
      <c r="E251" s="22"/>
      <c r="F251" s="22" t="str">
        <f>IFERROR(VLOOKUP(E251,Insumos!A:C,2,FALSE),"")</f>
        <v/>
      </c>
      <c r="G251" s="19"/>
      <c r="H251" s="22"/>
      <c r="I251" s="19">
        <f t="shared" si="3"/>
        <v>0</v>
      </c>
    </row>
    <row r="252" spans="1:9" ht="18.75" x14ac:dyDescent="0.3">
      <c r="A252" s="93"/>
      <c r="B252" s="22"/>
      <c r="C252" s="22"/>
      <c r="D252" s="22"/>
      <c r="E252" s="22"/>
      <c r="F252" s="22" t="str">
        <f>IFERROR(VLOOKUP(E252,Insumos!A:C,2,FALSE),"")</f>
        <v/>
      </c>
      <c r="G252" s="19"/>
      <c r="H252" s="22"/>
      <c r="I252" s="19">
        <f t="shared" si="3"/>
        <v>0</v>
      </c>
    </row>
    <row r="253" spans="1:9" ht="18.75" x14ac:dyDescent="0.3">
      <c r="A253" s="93"/>
      <c r="B253" s="22"/>
      <c r="C253" s="22"/>
      <c r="D253" s="22"/>
      <c r="E253" s="22"/>
      <c r="F253" s="22" t="str">
        <f>IFERROR(VLOOKUP(E253,Insumos!A:C,2,FALSE),"")</f>
        <v/>
      </c>
      <c r="G253" s="19"/>
      <c r="H253" s="22"/>
      <c r="I253" s="19">
        <f t="shared" si="3"/>
        <v>0</v>
      </c>
    </row>
    <row r="254" spans="1:9" ht="18.75" x14ac:dyDescent="0.3">
      <c r="A254" s="93"/>
      <c r="B254" s="22"/>
      <c r="C254" s="22"/>
      <c r="D254" s="22"/>
      <c r="E254" s="22"/>
      <c r="F254" s="22" t="str">
        <f>IFERROR(VLOOKUP(E254,Insumos!A:C,2,FALSE),"")</f>
        <v/>
      </c>
      <c r="G254" s="19"/>
      <c r="H254" s="22"/>
      <c r="I254" s="19">
        <f t="shared" si="3"/>
        <v>0</v>
      </c>
    </row>
    <row r="255" spans="1:9" ht="18.75" x14ac:dyDescent="0.3">
      <c r="A255" s="93"/>
      <c r="B255" s="22"/>
      <c r="C255" s="22"/>
      <c r="D255" s="22"/>
      <c r="E255" s="22"/>
      <c r="F255" s="22" t="str">
        <f>IFERROR(VLOOKUP(E255,Insumos!A:C,2,FALSE),"")</f>
        <v/>
      </c>
      <c r="G255" s="19"/>
      <c r="H255" s="22"/>
      <c r="I255" s="19">
        <f t="shared" si="3"/>
        <v>0</v>
      </c>
    </row>
    <row r="256" spans="1:9" ht="18.75" x14ac:dyDescent="0.3">
      <c r="A256" s="93"/>
      <c r="B256" s="22"/>
      <c r="C256" s="22"/>
      <c r="D256" s="22"/>
      <c r="E256" s="22"/>
      <c r="F256" s="22" t="str">
        <f>IFERROR(VLOOKUP(E256,Insumos!A:C,2,FALSE),"")</f>
        <v/>
      </c>
      <c r="G256" s="19"/>
      <c r="H256" s="22"/>
      <c r="I256" s="19">
        <f t="shared" si="3"/>
        <v>0</v>
      </c>
    </row>
    <row r="257" spans="1:9" ht="18.75" x14ac:dyDescent="0.3">
      <c r="A257" s="93"/>
      <c r="B257" s="22"/>
      <c r="C257" s="22"/>
      <c r="D257" s="22"/>
      <c r="E257" s="22"/>
      <c r="F257" s="22" t="str">
        <f>IFERROR(VLOOKUP(E257,Insumos!A:C,2,FALSE),"")</f>
        <v/>
      </c>
      <c r="G257" s="19"/>
      <c r="H257" s="22"/>
      <c r="I257" s="19">
        <f t="shared" si="3"/>
        <v>0</v>
      </c>
    </row>
    <row r="258" spans="1:9" ht="18.75" x14ac:dyDescent="0.3">
      <c r="A258" s="93"/>
      <c r="B258" s="22"/>
      <c r="C258" s="22"/>
      <c r="D258" s="22"/>
      <c r="E258" s="22"/>
      <c r="F258" s="22" t="str">
        <f>IFERROR(VLOOKUP(E258,Insumos!A:C,2,FALSE),"")</f>
        <v/>
      </c>
      <c r="G258" s="19"/>
      <c r="H258" s="22"/>
      <c r="I258" s="19">
        <f t="shared" si="3"/>
        <v>0</v>
      </c>
    </row>
    <row r="259" spans="1:9" ht="18.75" x14ac:dyDescent="0.3">
      <c r="A259" s="93"/>
      <c r="B259" s="22"/>
      <c r="C259" s="22"/>
      <c r="D259" s="22"/>
      <c r="E259" s="22"/>
      <c r="F259" s="22" t="str">
        <f>IFERROR(VLOOKUP(E259,Insumos!A:C,2,FALSE),"")</f>
        <v/>
      </c>
      <c r="G259" s="19"/>
      <c r="H259" s="22"/>
      <c r="I259" s="19">
        <f t="shared" si="3"/>
        <v>0</v>
      </c>
    </row>
    <row r="260" spans="1:9" ht="18.75" x14ac:dyDescent="0.3">
      <c r="A260" s="93"/>
      <c r="B260" s="22"/>
      <c r="C260" s="22"/>
      <c r="D260" s="22"/>
      <c r="E260" s="22"/>
      <c r="F260" s="22" t="str">
        <f>IFERROR(VLOOKUP(E260,Insumos!A:C,2,FALSE),"")</f>
        <v/>
      </c>
      <c r="G260" s="19"/>
      <c r="H260" s="22"/>
      <c r="I260" s="19">
        <f t="shared" si="3"/>
        <v>0</v>
      </c>
    </row>
    <row r="261" spans="1:9" ht="18.75" x14ac:dyDescent="0.3">
      <c r="A261" s="93"/>
      <c r="B261" s="22"/>
      <c r="C261" s="22"/>
      <c r="D261" s="22"/>
      <c r="E261" s="22"/>
      <c r="F261" s="22" t="str">
        <f>IFERROR(VLOOKUP(E261,Insumos!A:C,2,FALSE),"")</f>
        <v/>
      </c>
      <c r="G261" s="19"/>
      <c r="H261" s="22"/>
      <c r="I261" s="19">
        <f t="shared" ref="I261:I324" si="4">IFERROR(G261*H261,"")</f>
        <v>0</v>
      </c>
    </row>
    <row r="262" spans="1:9" ht="18.75" x14ac:dyDescent="0.3">
      <c r="A262" s="93"/>
      <c r="B262" s="22"/>
      <c r="C262" s="22"/>
      <c r="D262" s="22"/>
      <c r="E262" s="22"/>
      <c r="F262" s="22" t="str">
        <f>IFERROR(VLOOKUP(E262,Insumos!A:C,2,FALSE),"")</f>
        <v/>
      </c>
      <c r="G262" s="19"/>
      <c r="H262" s="22"/>
      <c r="I262" s="19">
        <f t="shared" si="4"/>
        <v>0</v>
      </c>
    </row>
    <row r="263" spans="1:9" ht="18.75" x14ac:dyDescent="0.3">
      <c r="A263" s="93"/>
      <c r="B263" s="22"/>
      <c r="C263" s="22"/>
      <c r="D263" s="22"/>
      <c r="E263" s="22"/>
      <c r="F263" s="22" t="str">
        <f>IFERROR(VLOOKUP(E263,Insumos!A:C,2,FALSE),"")</f>
        <v/>
      </c>
      <c r="G263" s="19"/>
      <c r="H263" s="22"/>
      <c r="I263" s="19">
        <f t="shared" si="4"/>
        <v>0</v>
      </c>
    </row>
    <row r="264" spans="1:9" ht="18.75" x14ac:dyDescent="0.3">
      <c r="A264" s="93"/>
      <c r="B264" s="22"/>
      <c r="C264" s="22"/>
      <c r="D264" s="22"/>
      <c r="E264" s="22"/>
      <c r="F264" s="22" t="str">
        <f>IFERROR(VLOOKUP(E264,Insumos!A:C,2,FALSE),"")</f>
        <v/>
      </c>
      <c r="G264" s="19"/>
      <c r="H264" s="22"/>
      <c r="I264" s="19">
        <f t="shared" si="4"/>
        <v>0</v>
      </c>
    </row>
    <row r="265" spans="1:9" ht="18.75" x14ac:dyDescent="0.3">
      <c r="A265" s="93"/>
      <c r="B265" s="22"/>
      <c r="C265" s="22"/>
      <c r="D265" s="22"/>
      <c r="E265" s="22"/>
      <c r="F265" s="22" t="str">
        <f>IFERROR(VLOOKUP(E265,Insumos!A:C,2,FALSE),"")</f>
        <v/>
      </c>
      <c r="G265" s="19"/>
      <c r="H265" s="22"/>
      <c r="I265" s="19">
        <f t="shared" si="4"/>
        <v>0</v>
      </c>
    </row>
    <row r="266" spans="1:9" ht="18.75" x14ac:dyDescent="0.3">
      <c r="A266" s="93"/>
      <c r="B266" s="22"/>
      <c r="C266" s="22"/>
      <c r="D266" s="22"/>
      <c r="E266" s="22"/>
      <c r="F266" s="22" t="str">
        <f>IFERROR(VLOOKUP(E266,Insumos!A:C,2,FALSE),"")</f>
        <v/>
      </c>
      <c r="G266" s="19"/>
      <c r="H266" s="22"/>
      <c r="I266" s="19">
        <f t="shared" si="4"/>
        <v>0</v>
      </c>
    </row>
    <row r="267" spans="1:9" ht="18.75" x14ac:dyDescent="0.3">
      <c r="A267" s="93"/>
      <c r="B267" s="22"/>
      <c r="C267" s="22"/>
      <c r="D267" s="22"/>
      <c r="E267" s="22"/>
      <c r="F267" s="22" t="str">
        <f>IFERROR(VLOOKUP(E267,Insumos!A:C,2,FALSE),"")</f>
        <v/>
      </c>
      <c r="G267" s="19"/>
      <c r="H267" s="22"/>
      <c r="I267" s="19">
        <f t="shared" si="4"/>
        <v>0</v>
      </c>
    </row>
    <row r="268" spans="1:9" ht="18.75" x14ac:dyDescent="0.3">
      <c r="A268" s="93"/>
      <c r="B268" s="22"/>
      <c r="C268" s="22"/>
      <c r="D268" s="22"/>
      <c r="E268" s="22"/>
      <c r="F268" s="22" t="str">
        <f>IFERROR(VLOOKUP(E268,Insumos!A:C,2,FALSE),"")</f>
        <v/>
      </c>
      <c r="G268" s="19"/>
      <c r="H268" s="22"/>
      <c r="I268" s="19">
        <f t="shared" si="4"/>
        <v>0</v>
      </c>
    </row>
    <row r="269" spans="1:9" ht="18.75" x14ac:dyDescent="0.3">
      <c r="A269" s="93"/>
      <c r="B269" s="22"/>
      <c r="C269" s="22"/>
      <c r="D269" s="22"/>
      <c r="E269" s="22"/>
      <c r="F269" s="22" t="str">
        <f>IFERROR(VLOOKUP(E269,Insumos!A:C,2,FALSE),"")</f>
        <v/>
      </c>
      <c r="G269" s="19"/>
      <c r="H269" s="22"/>
      <c r="I269" s="19">
        <f t="shared" si="4"/>
        <v>0</v>
      </c>
    </row>
    <row r="270" spans="1:9" ht="18.75" x14ac:dyDescent="0.3">
      <c r="A270" s="93"/>
      <c r="B270" s="22"/>
      <c r="C270" s="22"/>
      <c r="D270" s="22"/>
      <c r="E270" s="22"/>
      <c r="F270" s="22" t="str">
        <f>IFERROR(VLOOKUP(E270,Insumos!A:C,2,FALSE),"")</f>
        <v/>
      </c>
      <c r="G270" s="19"/>
      <c r="H270" s="22"/>
      <c r="I270" s="19">
        <f t="shared" si="4"/>
        <v>0</v>
      </c>
    </row>
    <row r="271" spans="1:9" ht="18.75" x14ac:dyDescent="0.3">
      <c r="A271" s="93"/>
      <c r="B271" s="22"/>
      <c r="C271" s="22"/>
      <c r="D271" s="22"/>
      <c r="E271" s="22"/>
      <c r="F271" s="22" t="str">
        <f>IFERROR(VLOOKUP(E271,Insumos!A:C,2,FALSE),"")</f>
        <v/>
      </c>
      <c r="G271" s="19"/>
      <c r="H271" s="22"/>
      <c r="I271" s="19">
        <f t="shared" si="4"/>
        <v>0</v>
      </c>
    </row>
    <row r="272" spans="1:9" ht="18.75" x14ac:dyDescent="0.3">
      <c r="A272" s="93"/>
      <c r="B272" s="22"/>
      <c r="C272" s="22"/>
      <c r="D272" s="22"/>
      <c r="E272" s="22"/>
      <c r="F272" s="22" t="str">
        <f>IFERROR(VLOOKUP(E272,Insumos!A:C,2,FALSE),"")</f>
        <v/>
      </c>
      <c r="G272" s="19"/>
      <c r="H272" s="22"/>
      <c r="I272" s="19">
        <f t="shared" si="4"/>
        <v>0</v>
      </c>
    </row>
    <row r="273" spans="1:9" ht="18.75" x14ac:dyDescent="0.3">
      <c r="A273" s="93"/>
      <c r="B273" s="22"/>
      <c r="C273" s="22"/>
      <c r="D273" s="22"/>
      <c r="E273" s="22"/>
      <c r="F273" s="22" t="str">
        <f>IFERROR(VLOOKUP(E273,Insumos!A:C,2,FALSE),"")</f>
        <v/>
      </c>
      <c r="G273" s="19"/>
      <c r="H273" s="22"/>
      <c r="I273" s="19">
        <f t="shared" si="4"/>
        <v>0</v>
      </c>
    </row>
    <row r="274" spans="1:9" ht="18.75" x14ac:dyDescent="0.3">
      <c r="A274" s="93"/>
      <c r="B274" s="22"/>
      <c r="C274" s="22"/>
      <c r="D274" s="22"/>
      <c r="E274" s="22"/>
      <c r="F274" s="22" t="str">
        <f>IFERROR(VLOOKUP(E274,Insumos!A:C,2,FALSE),"")</f>
        <v/>
      </c>
      <c r="G274" s="19"/>
      <c r="H274" s="22"/>
      <c r="I274" s="19">
        <f t="shared" si="4"/>
        <v>0</v>
      </c>
    </row>
    <row r="275" spans="1:9" ht="18.75" x14ac:dyDescent="0.3">
      <c r="A275" s="93"/>
      <c r="B275" s="22"/>
      <c r="C275" s="22"/>
      <c r="D275" s="22"/>
      <c r="E275" s="22"/>
      <c r="F275" s="22" t="str">
        <f>IFERROR(VLOOKUP(E275,Insumos!A:C,2,FALSE),"")</f>
        <v/>
      </c>
      <c r="G275" s="19"/>
      <c r="H275" s="22"/>
      <c r="I275" s="19">
        <f t="shared" si="4"/>
        <v>0</v>
      </c>
    </row>
    <row r="276" spans="1:9" ht="18.75" x14ac:dyDescent="0.3">
      <c r="A276" s="93"/>
      <c r="B276" s="22"/>
      <c r="C276" s="22"/>
      <c r="D276" s="22"/>
      <c r="E276" s="22"/>
      <c r="F276" s="22" t="str">
        <f>IFERROR(VLOOKUP(E276,Insumos!A:C,2,FALSE),"")</f>
        <v/>
      </c>
      <c r="G276" s="19"/>
      <c r="H276" s="22"/>
      <c r="I276" s="19">
        <f t="shared" si="4"/>
        <v>0</v>
      </c>
    </row>
    <row r="277" spans="1:9" ht="18.75" x14ac:dyDescent="0.3">
      <c r="A277" s="93"/>
      <c r="B277" s="22"/>
      <c r="C277" s="22"/>
      <c r="D277" s="22"/>
      <c r="E277" s="22"/>
      <c r="F277" s="22" t="str">
        <f>IFERROR(VLOOKUP(E277,Insumos!A:C,2,FALSE),"")</f>
        <v/>
      </c>
      <c r="G277" s="19"/>
      <c r="H277" s="22"/>
      <c r="I277" s="19">
        <f t="shared" si="4"/>
        <v>0</v>
      </c>
    </row>
    <row r="278" spans="1:9" ht="18.75" x14ac:dyDescent="0.3">
      <c r="A278" s="93"/>
      <c r="B278" s="22"/>
      <c r="C278" s="22"/>
      <c r="D278" s="22"/>
      <c r="E278" s="22"/>
      <c r="F278" s="22" t="str">
        <f>IFERROR(VLOOKUP(E278,Insumos!A:C,2,FALSE),"")</f>
        <v/>
      </c>
      <c r="G278" s="19"/>
      <c r="H278" s="22"/>
      <c r="I278" s="19">
        <f t="shared" si="4"/>
        <v>0</v>
      </c>
    </row>
    <row r="279" spans="1:9" ht="18.75" x14ac:dyDescent="0.3">
      <c r="A279" s="93"/>
      <c r="B279" s="22"/>
      <c r="C279" s="22"/>
      <c r="D279" s="22"/>
      <c r="E279" s="22"/>
      <c r="F279" s="22" t="str">
        <f>IFERROR(VLOOKUP(E279,Insumos!A:C,2,FALSE),"")</f>
        <v/>
      </c>
      <c r="G279" s="19"/>
      <c r="H279" s="22"/>
      <c r="I279" s="19">
        <f t="shared" si="4"/>
        <v>0</v>
      </c>
    </row>
    <row r="280" spans="1:9" ht="18.75" x14ac:dyDescent="0.3">
      <c r="A280" s="93"/>
      <c r="B280" s="22"/>
      <c r="C280" s="22"/>
      <c r="D280" s="22"/>
      <c r="E280" s="22"/>
      <c r="F280" s="22" t="str">
        <f>IFERROR(VLOOKUP(E280,Insumos!A:C,2,FALSE),"")</f>
        <v/>
      </c>
      <c r="G280" s="19"/>
      <c r="H280" s="22"/>
      <c r="I280" s="19">
        <f t="shared" si="4"/>
        <v>0</v>
      </c>
    </row>
    <row r="281" spans="1:9" ht="18.75" x14ac:dyDescent="0.3">
      <c r="A281" s="93"/>
      <c r="B281" s="22"/>
      <c r="C281" s="22"/>
      <c r="D281" s="22"/>
      <c r="E281" s="22"/>
      <c r="F281" s="22" t="str">
        <f>IFERROR(VLOOKUP(E281,Insumos!A:C,2,FALSE),"")</f>
        <v/>
      </c>
      <c r="G281" s="19"/>
      <c r="H281" s="22"/>
      <c r="I281" s="19">
        <f t="shared" si="4"/>
        <v>0</v>
      </c>
    </row>
    <row r="282" spans="1:9" ht="18.75" x14ac:dyDescent="0.3">
      <c r="A282" s="93"/>
      <c r="B282" s="22"/>
      <c r="C282" s="22"/>
      <c r="D282" s="22"/>
      <c r="E282" s="22"/>
      <c r="F282" s="22" t="str">
        <f>IFERROR(VLOOKUP(E282,Insumos!A:C,2,FALSE),"")</f>
        <v/>
      </c>
      <c r="G282" s="19"/>
      <c r="H282" s="22"/>
      <c r="I282" s="19">
        <f t="shared" si="4"/>
        <v>0</v>
      </c>
    </row>
    <row r="283" spans="1:9" ht="18.75" x14ac:dyDescent="0.3">
      <c r="A283" s="93"/>
      <c r="B283" s="22"/>
      <c r="C283" s="22"/>
      <c r="D283" s="22"/>
      <c r="E283" s="22"/>
      <c r="F283" s="22" t="str">
        <f>IFERROR(VLOOKUP(E283,Insumos!A:C,2,FALSE),"")</f>
        <v/>
      </c>
      <c r="G283" s="19"/>
      <c r="H283" s="22"/>
      <c r="I283" s="19">
        <f t="shared" si="4"/>
        <v>0</v>
      </c>
    </row>
    <row r="284" spans="1:9" ht="18.75" x14ac:dyDescent="0.3">
      <c r="A284" s="93"/>
      <c r="B284" s="22"/>
      <c r="C284" s="22"/>
      <c r="D284" s="22"/>
      <c r="E284" s="22"/>
      <c r="F284" s="22" t="str">
        <f>IFERROR(VLOOKUP(E284,Insumos!A:C,2,FALSE),"")</f>
        <v/>
      </c>
      <c r="G284" s="19"/>
      <c r="H284" s="22"/>
      <c r="I284" s="19">
        <f t="shared" si="4"/>
        <v>0</v>
      </c>
    </row>
    <row r="285" spans="1:9" ht="18.75" x14ac:dyDescent="0.3">
      <c r="A285" s="93"/>
      <c r="B285" s="22"/>
      <c r="C285" s="22"/>
      <c r="D285" s="22"/>
      <c r="E285" s="22"/>
      <c r="F285" s="22" t="str">
        <f>IFERROR(VLOOKUP(E285,Insumos!A:C,2,FALSE),"")</f>
        <v/>
      </c>
      <c r="G285" s="19"/>
      <c r="H285" s="22"/>
      <c r="I285" s="19">
        <f t="shared" si="4"/>
        <v>0</v>
      </c>
    </row>
    <row r="286" spans="1:9" ht="18.75" x14ac:dyDescent="0.3">
      <c r="A286" s="93"/>
      <c r="B286" s="22"/>
      <c r="C286" s="22"/>
      <c r="D286" s="22"/>
      <c r="E286" s="22"/>
      <c r="F286" s="22" t="str">
        <f>IFERROR(VLOOKUP(E286,Insumos!A:C,2,FALSE),"")</f>
        <v/>
      </c>
      <c r="G286" s="19"/>
      <c r="H286" s="22"/>
      <c r="I286" s="19">
        <f t="shared" si="4"/>
        <v>0</v>
      </c>
    </row>
    <row r="287" spans="1:9" ht="18.75" x14ac:dyDescent="0.3">
      <c r="A287" s="93"/>
      <c r="B287" s="22"/>
      <c r="C287" s="22"/>
      <c r="D287" s="22"/>
      <c r="E287" s="22"/>
      <c r="F287" s="22" t="str">
        <f>IFERROR(VLOOKUP(E287,Insumos!A:C,2,FALSE),"")</f>
        <v/>
      </c>
      <c r="G287" s="19"/>
      <c r="H287" s="22"/>
      <c r="I287" s="19">
        <f t="shared" si="4"/>
        <v>0</v>
      </c>
    </row>
    <row r="288" spans="1:9" ht="18.75" x14ac:dyDescent="0.3">
      <c r="A288" s="93"/>
      <c r="B288" s="22"/>
      <c r="C288" s="22"/>
      <c r="D288" s="22"/>
      <c r="E288" s="22"/>
      <c r="F288" s="22" t="str">
        <f>IFERROR(VLOOKUP(E288,Insumos!A:C,2,FALSE),"")</f>
        <v/>
      </c>
      <c r="G288" s="19"/>
      <c r="H288" s="22"/>
      <c r="I288" s="19">
        <f t="shared" si="4"/>
        <v>0</v>
      </c>
    </row>
    <row r="289" spans="1:9" ht="18.75" x14ac:dyDescent="0.3">
      <c r="A289" s="93"/>
      <c r="B289" s="22"/>
      <c r="C289" s="22"/>
      <c r="D289" s="22"/>
      <c r="E289" s="22"/>
      <c r="F289" s="22" t="str">
        <f>IFERROR(VLOOKUP(E289,Insumos!A:C,2,FALSE),"")</f>
        <v/>
      </c>
      <c r="G289" s="19"/>
      <c r="H289" s="22"/>
      <c r="I289" s="19">
        <f t="shared" si="4"/>
        <v>0</v>
      </c>
    </row>
    <row r="290" spans="1:9" ht="18.75" x14ac:dyDescent="0.3">
      <c r="A290" s="93"/>
      <c r="B290" s="22"/>
      <c r="C290" s="22"/>
      <c r="D290" s="22"/>
      <c r="E290" s="22"/>
      <c r="F290" s="22" t="str">
        <f>IFERROR(VLOOKUP(E290,Insumos!A:C,2,FALSE),"")</f>
        <v/>
      </c>
      <c r="G290" s="19"/>
      <c r="H290" s="22"/>
      <c r="I290" s="19">
        <f t="shared" si="4"/>
        <v>0</v>
      </c>
    </row>
    <row r="291" spans="1:9" ht="18.75" x14ac:dyDescent="0.3">
      <c r="A291" s="93"/>
      <c r="B291" s="22"/>
      <c r="C291" s="22"/>
      <c r="D291" s="22"/>
      <c r="E291" s="22"/>
      <c r="F291" s="22" t="str">
        <f>IFERROR(VLOOKUP(E291,Insumos!A:C,2,FALSE),"")</f>
        <v/>
      </c>
      <c r="G291" s="19"/>
      <c r="H291" s="22"/>
      <c r="I291" s="19">
        <f t="shared" si="4"/>
        <v>0</v>
      </c>
    </row>
    <row r="292" spans="1:9" ht="18.75" x14ac:dyDescent="0.3">
      <c r="A292" s="93"/>
      <c r="B292" s="22"/>
      <c r="C292" s="22"/>
      <c r="D292" s="22"/>
      <c r="E292" s="22"/>
      <c r="F292" s="22" t="str">
        <f>IFERROR(VLOOKUP(E292,Insumos!A:C,2,FALSE),"")</f>
        <v/>
      </c>
      <c r="G292" s="19"/>
      <c r="H292" s="22"/>
      <c r="I292" s="19">
        <f t="shared" si="4"/>
        <v>0</v>
      </c>
    </row>
    <row r="293" spans="1:9" ht="18.75" x14ac:dyDescent="0.3">
      <c r="A293" s="93"/>
      <c r="B293" s="22"/>
      <c r="C293" s="22"/>
      <c r="D293" s="22"/>
      <c r="E293" s="22"/>
      <c r="F293" s="22" t="str">
        <f>IFERROR(VLOOKUP(E293,Insumos!A:C,2,FALSE),"")</f>
        <v/>
      </c>
      <c r="G293" s="19"/>
      <c r="H293" s="22"/>
      <c r="I293" s="19">
        <f t="shared" si="4"/>
        <v>0</v>
      </c>
    </row>
    <row r="294" spans="1:9" ht="18.75" x14ac:dyDescent="0.3">
      <c r="A294" s="93"/>
      <c r="B294" s="22"/>
      <c r="C294" s="22"/>
      <c r="D294" s="22"/>
      <c r="E294" s="22"/>
      <c r="F294" s="22" t="str">
        <f>IFERROR(VLOOKUP(E294,Insumos!A:C,2,FALSE),"")</f>
        <v/>
      </c>
      <c r="G294" s="19"/>
      <c r="H294" s="22"/>
      <c r="I294" s="19">
        <f t="shared" si="4"/>
        <v>0</v>
      </c>
    </row>
    <row r="295" spans="1:9" ht="18.75" x14ac:dyDescent="0.3">
      <c r="A295" s="93"/>
      <c r="B295" s="22"/>
      <c r="C295" s="22"/>
      <c r="D295" s="22"/>
      <c r="E295" s="22"/>
      <c r="F295" s="22" t="str">
        <f>IFERROR(VLOOKUP(E295,Insumos!A:C,2,FALSE),"")</f>
        <v/>
      </c>
      <c r="G295" s="19"/>
      <c r="H295" s="22"/>
      <c r="I295" s="19">
        <f t="shared" si="4"/>
        <v>0</v>
      </c>
    </row>
    <row r="296" spans="1:9" ht="18.75" x14ac:dyDescent="0.3">
      <c r="A296" s="93"/>
      <c r="B296" s="22"/>
      <c r="C296" s="22"/>
      <c r="D296" s="22"/>
      <c r="E296" s="22"/>
      <c r="F296" s="22" t="str">
        <f>IFERROR(VLOOKUP(E296,Insumos!A:C,2,FALSE),"")</f>
        <v/>
      </c>
      <c r="G296" s="19"/>
      <c r="H296" s="22"/>
      <c r="I296" s="19">
        <f t="shared" si="4"/>
        <v>0</v>
      </c>
    </row>
    <row r="297" spans="1:9" ht="18.75" x14ac:dyDescent="0.3">
      <c r="A297" s="93"/>
      <c r="B297" s="22"/>
      <c r="C297" s="22"/>
      <c r="D297" s="22"/>
      <c r="E297" s="22"/>
      <c r="F297" s="22" t="str">
        <f>IFERROR(VLOOKUP(E297,Insumos!A:C,2,FALSE),"")</f>
        <v/>
      </c>
      <c r="G297" s="19"/>
      <c r="H297" s="22"/>
      <c r="I297" s="19">
        <f t="shared" si="4"/>
        <v>0</v>
      </c>
    </row>
    <row r="298" spans="1:9" ht="18.75" x14ac:dyDescent="0.3">
      <c r="A298" s="93"/>
      <c r="B298" s="22"/>
      <c r="C298" s="22"/>
      <c r="D298" s="22"/>
      <c r="E298" s="22"/>
      <c r="F298" s="22" t="str">
        <f>IFERROR(VLOOKUP(E298,Insumos!A:C,2,FALSE),"")</f>
        <v/>
      </c>
      <c r="G298" s="19"/>
      <c r="H298" s="22"/>
      <c r="I298" s="19">
        <f t="shared" si="4"/>
        <v>0</v>
      </c>
    </row>
    <row r="299" spans="1:9" ht="18.75" x14ac:dyDescent="0.3">
      <c r="A299" s="93"/>
      <c r="B299" s="22"/>
      <c r="C299" s="22"/>
      <c r="D299" s="22"/>
      <c r="E299" s="22"/>
      <c r="F299" s="22" t="str">
        <f>IFERROR(VLOOKUP(E299,Insumos!A:C,2,FALSE),"")</f>
        <v/>
      </c>
      <c r="G299" s="19"/>
      <c r="H299" s="22"/>
      <c r="I299" s="19">
        <f t="shared" si="4"/>
        <v>0</v>
      </c>
    </row>
    <row r="300" spans="1:9" ht="18.75" x14ac:dyDescent="0.3">
      <c r="A300" s="93"/>
      <c r="B300" s="22"/>
      <c r="C300" s="22"/>
      <c r="D300" s="22"/>
      <c r="E300" s="22"/>
      <c r="F300" s="22" t="str">
        <f>IFERROR(VLOOKUP(E300,Insumos!A:C,2,FALSE),"")</f>
        <v/>
      </c>
      <c r="G300" s="19"/>
      <c r="H300" s="22"/>
      <c r="I300" s="19">
        <f t="shared" si="4"/>
        <v>0</v>
      </c>
    </row>
    <row r="301" spans="1:9" ht="18.75" x14ac:dyDescent="0.3">
      <c r="A301" s="93"/>
      <c r="B301" s="22"/>
      <c r="C301" s="22"/>
      <c r="D301" s="22"/>
      <c r="E301" s="22"/>
      <c r="F301" s="22" t="str">
        <f>IFERROR(VLOOKUP(E301,Insumos!A:C,2,FALSE),"")</f>
        <v/>
      </c>
      <c r="G301" s="19"/>
      <c r="H301" s="22"/>
      <c r="I301" s="19">
        <f t="shared" si="4"/>
        <v>0</v>
      </c>
    </row>
    <row r="302" spans="1:9" ht="18.75" x14ac:dyDescent="0.3">
      <c r="A302" s="93"/>
      <c r="B302" s="22"/>
      <c r="C302" s="22"/>
      <c r="D302" s="22"/>
      <c r="E302" s="22"/>
      <c r="F302" s="22" t="str">
        <f>IFERROR(VLOOKUP(E302,Insumos!A:C,2,FALSE),"")</f>
        <v/>
      </c>
      <c r="G302" s="19"/>
      <c r="H302" s="22"/>
      <c r="I302" s="19">
        <f t="shared" si="4"/>
        <v>0</v>
      </c>
    </row>
    <row r="303" spans="1:9" ht="18.75" x14ac:dyDescent="0.3">
      <c r="A303" s="93"/>
      <c r="B303" s="22"/>
      <c r="C303" s="22"/>
      <c r="D303" s="22"/>
      <c r="E303" s="22"/>
      <c r="F303" s="22" t="str">
        <f>IFERROR(VLOOKUP(E303,Insumos!A:C,2,FALSE),"")</f>
        <v/>
      </c>
      <c r="G303" s="19"/>
      <c r="H303" s="22"/>
      <c r="I303" s="19">
        <f t="shared" si="4"/>
        <v>0</v>
      </c>
    </row>
    <row r="304" spans="1:9" ht="18.75" x14ac:dyDescent="0.3">
      <c r="A304" s="93"/>
      <c r="B304" s="22"/>
      <c r="C304" s="22"/>
      <c r="D304" s="22"/>
      <c r="E304" s="22"/>
      <c r="F304" s="22" t="str">
        <f>IFERROR(VLOOKUP(E304,Insumos!A:C,2,FALSE),"")</f>
        <v/>
      </c>
      <c r="G304" s="19"/>
      <c r="H304" s="22"/>
      <c r="I304" s="19">
        <f t="shared" si="4"/>
        <v>0</v>
      </c>
    </row>
    <row r="305" spans="1:9" ht="18.75" x14ac:dyDescent="0.3">
      <c r="A305" s="93"/>
      <c r="B305" s="22"/>
      <c r="C305" s="22"/>
      <c r="D305" s="22"/>
      <c r="E305" s="22"/>
      <c r="F305" s="22" t="str">
        <f>IFERROR(VLOOKUP(E305,Insumos!A:C,2,FALSE),"")</f>
        <v/>
      </c>
      <c r="G305" s="19"/>
      <c r="H305" s="22"/>
      <c r="I305" s="19">
        <f t="shared" si="4"/>
        <v>0</v>
      </c>
    </row>
    <row r="306" spans="1:9" ht="18.75" x14ac:dyDescent="0.3">
      <c r="A306" s="93"/>
      <c r="B306" s="22"/>
      <c r="C306" s="22"/>
      <c r="D306" s="22"/>
      <c r="E306" s="22"/>
      <c r="F306" s="22" t="str">
        <f>IFERROR(VLOOKUP(E306,Insumos!A:C,2,FALSE),"")</f>
        <v/>
      </c>
      <c r="G306" s="19"/>
      <c r="H306" s="22"/>
      <c r="I306" s="19">
        <f t="shared" si="4"/>
        <v>0</v>
      </c>
    </row>
    <row r="307" spans="1:9" ht="18.75" x14ac:dyDescent="0.3">
      <c r="A307" s="93"/>
      <c r="B307" s="22"/>
      <c r="C307" s="22"/>
      <c r="D307" s="22"/>
      <c r="E307" s="22"/>
      <c r="F307" s="22" t="str">
        <f>IFERROR(VLOOKUP(E307,Insumos!A:C,2,FALSE),"")</f>
        <v/>
      </c>
      <c r="G307" s="19"/>
      <c r="H307" s="22"/>
      <c r="I307" s="19">
        <f t="shared" si="4"/>
        <v>0</v>
      </c>
    </row>
    <row r="308" spans="1:9" ht="18.75" x14ac:dyDescent="0.3">
      <c r="A308" s="93"/>
      <c r="B308" s="22"/>
      <c r="C308" s="22"/>
      <c r="D308" s="22"/>
      <c r="E308" s="22"/>
      <c r="F308" s="22" t="str">
        <f>IFERROR(VLOOKUP(E308,Insumos!A:C,2,FALSE),"")</f>
        <v/>
      </c>
      <c r="G308" s="19"/>
      <c r="H308" s="22"/>
      <c r="I308" s="19">
        <f t="shared" si="4"/>
        <v>0</v>
      </c>
    </row>
    <row r="309" spans="1:9" ht="18.75" x14ac:dyDescent="0.3">
      <c r="A309" s="93"/>
      <c r="B309" s="22"/>
      <c r="C309" s="22"/>
      <c r="D309" s="22"/>
      <c r="E309" s="22"/>
      <c r="F309" s="22" t="str">
        <f>IFERROR(VLOOKUP(E309,Insumos!A:C,2,FALSE),"")</f>
        <v/>
      </c>
      <c r="G309" s="19"/>
      <c r="H309" s="22"/>
      <c r="I309" s="19">
        <f t="shared" si="4"/>
        <v>0</v>
      </c>
    </row>
    <row r="310" spans="1:9" ht="18.75" x14ac:dyDescent="0.3">
      <c r="A310" s="93"/>
      <c r="B310" s="22"/>
      <c r="C310" s="22"/>
      <c r="D310" s="22"/>
      <c r="E310" s="22"/>
      <c r="F310" s="22" t="str">
        <f>IFERROR(VLOOKUP(E310,Insumos!A:C,2,FALSE),"")</f>
        <v/>
      </c>
      <c r="G310" s="19"/>
      <c r="H310" s="22"/>
      <c r="I310" s="19">
        <f t="shared" si="4"/>
        <v>0</v>
      </c>
    </row>
    <row r="311" spans="1:9" ht="18.75" x14ac:dyDescent="0.3">
      <c r="A311" s="93"/>
      <c r="B311" s="22"/>
      <c r="C311" s="22"/>
      <c r="D311" s="22"/>
      <c r="E311" s="22"/>
      <c r="F311" s="22" t="str">
        <f>IFERROR(VLOOKUP(E311,Insumos!A:C,2,FALSE),"")</f>
        <v/>
      </c>
      <c r="G311" s="19"/>
      <c r="H311" s="22"/>
      <c r="I311" s="19">
        <f t="shared" si="4"/>
        <v>0</v>
      </c>
    </row>
    <row r="312" spans="1:9" ht="18.75" x14ac:dyDescent="0.3">
      <c r="A312" s="93"/>
      <c r="B312" s="22"/>
      <c r="C312" s="22"/>
      <c r="D312" s="22"/>
      <c r="E312" s="22"/>
      <c r="F312" s="22" t="str">
        <f>IFERROR(VLOOKUP(E312,Insumos!A:C,2,FALSE),"")</f>
        <v/>
      </c>
      <c r="G312" s="19"/>
      <c r="H312" s="22"/>
      <c r="I312" s="19">
        <f t="shared" si="4"/>
        <v>0</v>
      </c>
    </row>
    <row r="313" spans="1:9" ht="18.75" x14ac:dyDescent="0.3">
      <c r="A313" s="93"/>
      <c r="B313" s="22"/>
      <c r="C313" s="22"/>
      <c r="D313" s="22"/>
      <c r="E313" s="22"/>
      <c r="F313" s="22" t="str">
        <f>IFERROR(VLOOKUP(E313,Insumos!A:C,2,FALSE),"")</f>
        <v/>
      </c>
      <c r="G313" s="19"/>
      <c r="H313" s="22"/>
      <c r="I313" s="19">
        <f t="shared" si="4"/>
        <v>0</v>
      </c>
    </row>
    <row r="314" spans="1:9" ht="18.75" x14ac:dyDescent="0.3">
      <c r="A314" s="93"/>
      <c r="B314" s="22"/>
      <c r="C314" s="22"/>
      <c r="D314" s="22"/>
      <c r="E314" s="22"/>
      <c r="F314" s="22" t="str">
        <f>IFERROR(VLOOKUP(E314,Insumos!A:C,2,FALSE),"")</f>
        <v/>
      </c>
      <c r="G314" s="19"/>
      <c r="H314" s="22"/>
      <c r="I314" s="19">
        <f t="shared" si="4"/>
        <v>0</v>
      </c>
    </row>
    <row r="315" spans="1:9" ht="18.75" x14ac:dyDescent="0.3">
      <c r="A315" s="93"/>
      <c r="B315" s="22"/>
      <c r="C315" s="22"/>
      <c r="D315" s="22"/>
      <c r="E315" s="22"/>
      <c r="F315" s="22" t="str">
        <f>IFERROR(VLOOKUP(E315,Insumos!A:C,2,FALSE),"")</f>
        <v/>
      </c>
      <c r="G315" s="19"/>
      <c r="H315" s="22"/>
      <c r="I315" s="19">
        <f t="shared" si="4"/>
        <v>0</v>
      </c>
    </row>
    <row r="316" spans="1:9" ht="18.75" x14ac:dyDescent="0.3">
      <c r="A316" s="93"/>
      <c r="B316" s="22"/>
      <c r="C316" s="22"/>
      <c r="D316" s="22"/>
      <c r="E316" s="22"/>
      <c r="F316" s="22" t="str">
        <f>IFERROR(VLOOKUP(E316,Insumos!A:C,2,FALSE),"")</f>
        <v/>
      </c>
      <c r="G316" s="19"/>
      <c r="H316" s="22"/>
      <c r="I316" s="19">
        <f t="shared" si="4"/>
        <v>0</v>
      </c>
    </row>
    <row r="317" spans="1:9" ht="18.75" x14ac:dyDescent="0.3">
      <c r="A317" s="93"/>
      <c r="B317" s="22"/>
      <c r="C317" s="22"/>
      <c r="D317" s="22"/>
      <c r="E317" s="22"/>
      <c r="F317" s="22" t="str">
        <f>IFERROR(VLOOKUP(E317,Insumos!A:C,2,FALSE),"")</f>
        <v/>
      </c>
      <c r="G317" s="19"/>
      <c r="H317" s="22"/>
      <c r="I317" s="19">
        <f t="shared" si="4"/>
        <v>0</v>
      </c>
    </row>
    <row r="318" spans="1:9" ht="18.75" x14ac:dyDescent="0.3">
      <c r="A318" s="93"/>
      <c r="B318" s="22"/>
      <c r="C318" s="22"/>
      <c r="D318" s="22"/>
      <c r="E318" s="22"/>
      <c r="F318" s="22" t="str">
        <f>IFERROR(VLOOKUP(E318,Insumos!A:C,2,FALSE),"")</f>
        <v/>
      </c>
      <c r="G318" s="19"/>
      <c r="H318" s="22"/>
      <c r="I318" s="19">
        <f t="shared" si="4"/>
        <v>0</v>
      </c>
    </row>
    <row r="319" spans="1:9" ht="18.75" x14ac:dyDescent="0.3">
      <c r="A319" s="93"/>
      <c r="B319" s="22"/>
      <c r="C319" s="22"/>
      <c r="D319" s="22"/>
      <c r="E319" s="22"/>
      <c r="F319" s="22" t="str">
        <f>IFERROR(VLOOKUP(E319,Insumos!A:C,2,FALSE),"")</f>
        <v/>
      </c>
      <c r="G319" s="19"/>
      <c r="H319" s="22"/>
      <c r="I319" s="19">
        <f t="shared" si="4"/>
        <v>0</v>
      </c>
    </row>
    <row r="320" spans="1:9" ht="18.75" x14ac:dyDescent="0.3">
      <c r="A320" s="93"/>
      <c r="B320" s="22"/>
      <c r="C320" s="22"/>
      <c r="D320" s="22"/>
      <c r="E320" s="22"/>
      <c r="F320" s="22" t="str">
        <f>IFERROR(VLOOKUP(E320,Insumos!A:C,2,FALSE),"")</f>
        <v/>
      </c>
      <c r="G320" s="19"/>
      <c r="H320" s="22"/>
      <c r="I320" s="19">
        <f t="shared" si="4"/>
        <v>0</v>
      </c>
    </row>
    <row r="321" spans="1:9" ht="18.75" x14ac:dyDescent="0.3">
      <c r="A321" s="93"/>
      <c r="B321" s="22"/>
      <c r="C321" s="22"/>
      <c r="D321" s="22"/>
      <c r="E321" s="22"/>
      <c r="F321" s="22" t="str">
        <f>IFERROR(VLOOKUP(E321,Insumos!A:C,2,FALSE),"")</f>
        <v/>
      </c>
      <c r="G321" s="19"/>
      <c r="H321" s="22"/>
      <c r="I321" s="19">
        <f t="shared" si="4"/>
        <v>0</v>
      </c>
    </row>
    <row r="322" spans="1:9" ht="18.75" x14ac:dyDescent="0.3">
      <c r="A322" s="93"/>
      <c r="B322" s="22"/>
      <c r="C322" s="22"/>
      <c r="D322" s="22"/>
      <c r="E322" s="22"/>
      <c r="F322" s="22" t="str">
        <f>IFERROR(VLOOKUP(E322,Insumos!A:C,2,FALSE),"")</f>
        <v/>
      </c>
      <c r="G322" s="19"/>
      <c r="H322" s="22"/>
      <c r="I322" s="19">
        <f t="shared" si="4"/>
        <v>0</v>
      </c>
    </row>
    <row r="323" spans="1:9" ht="18.75" x14ac:dyDescent="0.3">
      <c r="A323" s="93"/>
      <c r="B323" s="22"/>
      <c r="C323" s="22"/>
      <c r="D323" s="22"/>
      <c r="E323" s="22"/>
      <c r="F323" s="22" t="str">
        <f>IFERROR(VLOOKUP(E323,Insumos!A:C,2,FALSE),"")</f>
        <v/>
      </c>
      <c r="G323" s="19"/>
      <c r="H323" s="22"/>
      <c r="I323" s="19">
        <f t="shared" si="4"/>
        <v>0</v>
      </c>
    </row>
    <row r="324" spans="1:9" ht="18.75" x14ac:dyDescent="0.3">
      <c r="A324" s="93"/>
      <c r="B324" s="22"/>
      <c r="C324" s="22"/>
      <c r="D324" s="22"/>
      <c r="E324" s="22"/>
      <c r="F324" s="22" t="str">
        <f>IFERROR(VLOOKUP(E324,Insumos!A:C,2,FALSE),"")</f>
        <v/>
      </c>
      <c r="G324" s="19"/>
      <c r="H324" s="22"/>
      <c r="I324" s="19">
        <f t="shared" si="4"/>
        <v>0</v>
      </c>
    </row>
    <row r="325" spans="1:9" ht="18.75" x14ac:dyDescent="0.3">
      <c r="A325" s="93"/>
      <c r="B325" s="22"/>
      <c r="C325" s="22"/>
      <c r="D325" s="22"/>
      <c r="E325" s="22"/>
      <c r="F325" s="22" t="str">
        <f>IFERROR(VLOOKUP(E325,Insumos!A:C,2,FALSE),"")</f>
        <v/>
      </c>
      <c r="G325" s="19"/>
      <c r="H325" s="22"/>
      <c r="I325" s="19">
        <f t="shared" ref="I325:I388" si="5">IFERROR(G325*H325,"")</f>
        <v>0</v>
      </c>
    </row>
    <row r="326" spans="1:9" ht="18.75" x14ac:dyDescent="0.3">
      <c r="A326" s="93"/>
      <c r="B326" s="22"/>
      <c r="C326" s="22"/>
      <c r="D326" s="22"/>
      <c r="E326" s="22"/>
      <c r="F326" s="22" t="str">
        <f>IFERROR(VLOOKUP(E326,Insumos!A:C,2,FALSE),"")</f>
        <v/>
      </c>
      <c r="G326" s="19"/>
      <c r="H326" s="22"/>
      <c r="I326" s="19">
        <f t="shared" si="5"/>
        <v>0</v>
      </c>
    </row>
    <row r="327" spans="1:9" ht="18.75" x14ac:dyDescent="0.3">
      <c r="A327" s="93"/>
      <c r="B327" s="22"/>
      <c r="C327" s="22"/>
      <c r="D327" s="22"/>
      <c r="E327" s="22"/>
      <c r="F327" s="22" t="str">
        <f>IFERROR(VLOOKUP(E327,Insumos!A:C,2,FALSE),"")</f>
        <v/>
      </c>
      <c r="G327" s="19"/>
      <c r="H327" s="22"/>
      <c r="I327" s="19">
        <f t="shared" si="5"/>
        <v>0</v>
      </c>
    </row>
    <row r="328" spans="1:9" ht="18.75" x14ac:dyDescent="0.3">
      <c r="A328" s="93"/>
      <c r="B328" s="22"/>
      <c r="C328" s="22"/>
      <c r="D328" s="22"/>
      <c r="E328" s="22"/>
      <c r="F328" s="22" t="str">
        <f>IFERROR(VLOOKUP(E328,Insumos!A:C,2,FALSE),"")</f>
        <v/>
      </c>
      <c r="G328" s="19"/>
      <c r="H328" s="22"/>
      <c r="I328" s="19">
        <f t="shared" si="5"/>
        <v>0</v>
      </c>
    </row>
    <row r="329" spans="1:9" ht="18.75" x14ac:dyDescent="0.3">
      <c r="A329" s="93"/>
      <c r="B329" s="22"/>
      <c r="C329" s="22"/>
      <c r="D329" s="22"/>
      <c r="E329" s="22"/>
      <c r="F329" s="22" t="str">
        <f>IFERROR(VLOOKUP(E329,Insumos!A:C,2,FALSE),"")</f>
        <v/>
      </c>
      <c r="G329" s="19"/>
      <c r="H329" s="22"/>
      <c r="I329" s="19">
        <f t="shared" si="5"/>
        <v>0</v>
      </c>
    </row>
    <row r="330" spans="1:9" ht="18.75" x14ac:dyDescent="0.3">
      <c r="A330" s="93"/>
      <c r="B330" s="22"/>
      <c r="C330" s="22"/>
      <c r="D330" s="22"/>
      <c r="E330" s="22"/>
      <c r="F330" s="22" t="str">
        <f>IFERROR(VLOOKUP(E330,Insumos!A:C,2,FALSE),"")</f>
        <v/>
      </c>
      <c r="G330" s="19"/>
      <c r="H330" s="22"/>
      <c r="I330" s="19">
        <f t="shared" si="5"/>
        <v>0</v>
      </c>
    </row>
    <row r="331" spans="1:9" ht="18.75" x14ac:dyDescent="0.3">
      <c r="A331" s="93"/>
      <c r="B331" s="22"/>
      <c r="C331" s="22"/>
      <c r="D331" s="22"/>
      <c r="E331" s="22"/>
      <c r="F331" s="22" t="str">
        <f>IFERROR(VLOOKUP(E331,Insumos!A:C,2,FALSE),"")</f>
        <v/>
      </c>
      <c r="G331" s="19"/>
      <c r="H331" s="22"/>
      <c r="I331" s="19">
        <f t="shared" si="5"/>
        <v>0</v>
      </c>
    </row>
    <row r="332" spans="1:9" ht="18.75" x14ac:dyDescent="0.3">
      <c r="A332" s="93"/>
      <c r="B332" s="22"/>
      <c r="C332" s="22"/>
      <c r="D332" s="22"/>
      <c r="E332" s="22"/>
      <c r="F332" s="22" t="str">
        <f>IFERROR(VLOOKUP(E332,Insumos!A:C,2,FALSE),"")</f>
        <v/>
      </c>
      <c r="G332" s="19"/>
      <c r="H332" s="22"/>
      <c r="I332" s="19">
        <f t="shared" si="5"/>
        <v>0</v>
      </c>
    </row>
    <row r="333" spans="1:9" ht="18.75" x14ac:dyDescent="0.3">
      <c r="A333" s="93"/>
      <c r="B333" s="22"/>
      <c r="C333" s="22"/>
      <c r="D333" s="22"/>
      <c r="E333" s="22"/>
      <c r="F333" s="22" t="str">
        <f>IFERROR(VLOOKUP(E333,Insumos!A:C,2,FALSE),"")</f>
        <v/>
      </c>
      <c r="G333" s="19"/>
      <c r="H333" s="22"/>
      <c r="I333" s="19">
        <f t="shared" si="5"/>
        <v>0</v>
      </c>
    </row>
    <row r="334" spans="1:9" ht="18.75" x14ac:dyDescent="0.3">
      <c r="A334" s="93"/>
      <c r="B334" s="22"/>
      <c r="C334" s="22"/>
      <c r="D334" s="22"/>
      <c r="E334" s="22"/>
      <c r="F334" s="22" t="str">
        <f>IFERROR(VLOOKUP(E334,Insumos!A:C,2,FALSE),"")</f>
        <v/>
      </c>
      <c r="G334" s="19"/>
      <c r="H334" s="22"/>
      <c r="I334" s="19">
        <f t="shared" si="5"/>
        <v>0</v>
      </c>
    </row>
    <row r="335" spans="1:9" ht="18.75" x14ac:dyDescent="0.3">
      <c r="A335" s="93"/>
      <c r="B335" s="22"/>
      <c r="C335" s="22"/>
      <c r="D335" s="22"/>
      <c r="E335" s="22"/>
      <c r="F335" s="22" t="str">
        <f>IFERROR(VLOOKUP(E335,Insumos!A:C,2,FALSE),"")</f>
        <v/>
      </c>
      <c r="G335" s="19"/>
      <c r="H335" s="22"/>
      <c r="I335" s="19">
        <f t="shared" si="5"/>
        <v>0</v>
      </c>
    </row>
    <row r="336" spans="1:9" ht="18.75" x14ac:dyDescent="0.3">
      <c r="A336" s="93"/>
      <c r="B336" s="22"/>
      <c r="C336" s="22"/>
      <c r="D336" s="22"/>
      <c r="E336" s="22"/>
      <c r="F336" s="22" t="str">
        <f>IFERROR(VLOOKUP(E336,Insumos!A:C,2,FALSE),"")</f>
        <v/>
      </c>
      <c r="G336" s="19"/>
      <c r="H336" s="22"/>
      <c r="I336" s="19">
        <f t="shared" si="5"/>
        <v>0</v>
      </c>
    </row>
    <row r="337" spans="1:9" ht="18.75" x14ac:dyDescent="0.3">
      <c r="A337" s="93"/>
      <c r="B337" s="22"/>
      <c r="C337" s="22"/>
      <c r="D337" s="22"/>
      <c r="E337" s="22"/>
      <c r="F337" s="22" t="str">
        <f>IFERROR(VLOOKUP(E337,Insumos!A:C,2,FALSE),"")</f>
        <v/>
      </c>
      <c r="G337" s="19"/>
      <c r="H337" s="22"/>
      <c r="I337" s="19">
        <f t="shared" si="5"/>
        <v>0</v>
      </c>
    </row>
    <row r="338" spans="1:9" ht="18.75" x14ac:dyDescent="0.3">
      <c r="A338" s="93"/>
      <c r="B338" s="22"/>
      <c r="C338" s="22"/>
      <c r="D338" s="22"/>
      <c r="E338" s="22"/>
      <c r="F338" s="22" t="str">
        <f>IFERROR(VLOOKUP(E338,Insumos!A:C,2,FALSE),"")</f>
        <v/>
      </c>
      <c r="G338" s="19"/>
      <c r="H338" s="22"/>
      <c r="I338" s="19">
        <f t="shared" si="5"/>
        <v>0</v>
      </c>
    </row>
    <row r="339" spans="1:9" ht="18.75" x14ac:dyDescent="0.3">
      <c r="A339" s="93"/>
      <c r="B339" s="22"/>
      <c r="C339" s="22"/>
      <c r="D339" s="22"/>
      <c r="E339" s="22"/>
      <c r="F339" s="22" t="str">
        <f>IFERROR(VLOOKUP(E339,Insumos!A:C,2,FALSE),"")</f>
        <v/>
      </c>
      <c r="G339" s="19"/>
      <c r="H339" s="22"/>
      <c r="I339" s="19">
        <f t="shared" si="5"/>
        <v>0</v>
      </c>
    </row>
    <row r="340" spans="1:9" ht="18.75" x14ac:dyDescent="0.3">
      <c r="A340" s="93"/>
      <c r="B340" s="22"/>
      <c r="C340" s="22"/>
      <c r="D340" s="22"/>
      <c r="E340" s="22"/>
      <c r="F340" s="22" t="str">
        <f>IFERROR(VLOOKUP(E340,Insumos!A:C,2,FALSE),"")</f>
        <v/>
      </c>
      <c r="G340" s="19"/>
      <c r="H340" s="22"/>
      <c r="I340" s="19">
        <f t="shared" si="5"/>
        <v>0</v>
      </c>
    </row>
    <row r="341" spans="1:9" ht="18.75" x14ac:dyDescent="0.3">
      <c r="A341" s="93"/>
      <c r="B341" s="22"/>
      <c r="C341" s="22"/>
      <c r="D341" s="22"/>
      <c r="E341" s="22"/>
      <c r="F341" s="22" t="str">
        <f>IFERROR(VLOOKUP(E341,Insumos!A:C,2,FALSE),"")</f>
        <v/>
      </c>
      <c r="G341" s="19"/>
      <c r="H341" s="22"/>
      <c r="I341" s="19">
        <f t="shared" si="5"/>
        <v>0</v>
      </c>
    </row>
    <row r="342" spans="1:9" ht="18.75" x14ac:dyDescent="0.3">
      <c r="A342" s="93"/>
      <c r="B342" s="22"/>
      <c r="C342" s="22"/>
      <c r="D342" s="22"/>
      <c r="E342" s="22"/>
      <c r="F342" s="22" t="str">
        <f>IFERROR(VLOOKUP(E342,Insumos!A:C,2,FALSE),"")</f>
        <v/>
      </c>
      <c r="G342" s="19"/>
      <c r="H342" s="22"/>
      <c r="I342" s="19">
        <f t="shared" si="5"/>
        <v>0</v>
      </c>
    </row>
    <row r="343" spans="1:9" ht="18.75" x14ac:dyDescent="0.3">
      <c r="A343" s="93"/>
      <c r="B343" s="22"/>
      <c r="C343" s="22"/>
      <c r="D343" s="22"/>
      <c r="E343" s="22"/>
      <c r="F343" s="22" t="str">
        <f>IFERROR(VLOOKUP(E343,Insumos!A:C,2,FALSE),"")</f>
        <v/>
      </c>
      <c r="G343" s="19"/>
      <c r="H343" s="22"/>
      <c r="I343" s="19">
        <f t="shared" si="5"/>
        <v>0</v>
      </c>
    </row>
    <row r="344" spans="1:9" ht="18.75" x14ac:dyDescent="0.3">
      <c r="A344" s="93"/>
      <c r="B344" s="22"/>
      <c r="C344" s="22"/>
      <c r="D344" s="22"/>
      <c r="E344" s="22"/>
      <c r="F344" s="22" t="str">
        <f>IFERROR(VLOOKUP(E344,Insumos!A:C,2,FALSE),"")</f>
        <v/>
      </c>
      <c r="G344" s="19"/>
      <c r="H344" s="22"/>
      <c r="I344" s="19">
        <f t="shared" si="5"/>
        <v>0</v>
      </c>
    </row>
    <row r="345" spans="1:9" ht="18.75" x14ac:dyDescent="0.3">
      <c r="A345" s="93"/>
      <c r="B345" s="22"/>
      <c r="C345" s="22"/>
      <c r="D345" s="22"/>
      <c r="E345" s="22"/>
      <c r="F345" s="22" t="str">
        <f>IFERROR(VLOOKUP(E345,Insumos!A:C,2,FALSE),"")</f>
        <v/>
      </c>
      <c r="G345" s="19"/>
      <c r="H345" s="22"/>
      <c r="I345" s="19">
        <f t="shared" si="5"/>
        <v>0</v>
      </c>
    </row>
    <row r="346" spans="1:9" ht="18.75" x14ac:dyDescent="0.3">
      <c r="A346" s="93"/>
      <c r="B346" s="22"/>
      <c r="C346" s="22"/>
      <c r="D346" s="22"/>
      <c r="E346" s="22"/>
      <c r="F346" s="22" t="str">
        <f>IFERROR(VLOOKUP(E346,Insumos!A:C,2,FALSE),"")</f>
        <v/>
      </c>
      <c r="G346" s="19"/>
      <c r="H346" s="22"/>
      <c r="I346" s="19">
        <f t="shared" si="5"/>
        <v>0</v>
      </c>
    </row>
    <row r="347" spans="1:9" ht="18.75" x14ac:dyDescent="0.3">
      <c r="A347" s="93"/>
      <c r="B347" s="22"/>
      <c r="C347" s="22"/>
      <c r="D347" s="22"/>
      <c r="E347" s="22"/>
      <c r="F347" s="22" t="str">
        <f>IFERROR(VLOOKUP(E347,Insumos!A:C,2,FALSE),"")</f>
        <v/>
      </c>
      <c r="G347" s="19"/>
      <c r="H347" s="22"/>
      <c r="I347" s="19">
        <f t="shared" si="5"/>
        <v>0</v>
      </c>
    </row>
    <row r="348" spans="1:9" ht="18.75" x14ac:dyDescent="0.3">
      <c r="A348" s="93"/>
      <c r="B348" s="22"/>
      <c r="C348" s="22"/>
      <c r="D348" s="22"/>
      <c r="E348" s="22"/>
      <c r="F348" s="22" t="str">
        <f>IFERROR(VLOOKUP(E348,Insumos!A:C,2,FALSE),"")</f>
        <v/>
      </c>
      <c r="G348" s="19"/>
      <c r="H348" s="22"/>
      <c r="I348" s="19">
        <f t="shared" si="5"/>
        <v>0</v>
      </c>
    </row>
    <row r="349" spans="1:9" ht="18.75" x14ac:dyDescent="0.3">
      <c r="A349" s="93"/>
      <c r="B349" s="22"/>
      <c r="C349" s="22"/>
      <c r="D349" s="22"/>
      <c r="E349" s="22"/>
      <c r="F349" s="22" t="str">
        <f>IFERROR(VLOOKUP(E349,Insumos!A:C,2,FALSE),"")</f>
        <v/>
      </c>
      <c r="G349" s="19"/>
      <c r="H349" s="22"/>
      <c r="I349" s="19">
        <f t="shared" si="5"/>
        <v>0</v>
      </c>
    </row>
    <row r="350" spans="1:9" ht="18.75" x14ac:dyDescent="0.3">
      <c r="A350" s="93"/>
      <c r="B350" s="22"/>
      <c r="C350" s="22"/>
      <c r="D350" s="22"/>
      <c r="E350" s="22"/>
      <c r="F350" s="22" t="str">
        <f>IFERROR(VLOOKUP(E350,Insumos!A:C,2,FALSE),"")</f>
        <v/>
      </c>
      <c r="G350" s="19"/>
      <c r="H350" s="22"/>
      <c r="I350" s="19">
        <f t="shared" si="5"/>
        <v>0</v>
      </c>
    </row>
    <row r="351" spans="1:9" ht="18.75" x14ac:dyDescent="0.3">
      <c r="A351" s="93"/>
      <c r="B351" s="22"/>
      <c r="C351" s="22"/>
      <c r="D351" s="22"/>
      <c r="E351" s="22"/>
      <c r="F351" s="22" t="str">
        <f>IFERROR(VLOOKUP(E351,Insumos!A:C,2,FALSE),"")</f>
        <v/>
      </c>
      <c r="G351" s="19"/>
      <c r="H351" s="22"/>
      <c r="I351" s="19">
        <f t="shared" si="5"/>
        <v>0</v>
      </c>
    </row>
    <row r="352" spans="1:9" ht="18.75" x14ac:dyDescent="0.3">
      <c r="A352" s="93"/>
      <c r="B352" s="22"/>
      <c r="C352" s="22"/>
      <c r="D352" s="22"/>
      <c r="E352" s="22"/>
      <c r="F352" s="22" t="str">
        <f>IFERROR(VLOOKUP(E352,Insumos!A:C,2,FALSE),"")</f>
        <v/>
      </c>
      <c r="G352" s="19"/>
      <c r="H352" s="22"/>
      <c r="I352" s="19">
        <f t="shared" si="5"/>
        <v>0</v>
      </c>
    </row>
    <row r="353" spans="1:9" ht="18.75" x14ac:dyDescent="0.3">
      <c r="A353" s="93"/>
      <c r="B353" s="22"/>
      <c r="C353" s="22"/>
      <c r="D353" s="22"/>
      <c r="E353" s="22"/>
      <c r="F353" s="22" t="str">
        <f>IFERROR(VLOOKUP(E353,Insumos!A:C,2,FALSE),"")</f>
        <v/>
      </c>
      <c r="G353" s="19"/>
      <c r="H353" s="22"/>
      <c r="I353" s="19">
        <f t="shared" si="5"/>
        <v>0</v>
      </c>
    </row>
    <row r="354" spans="1:9" ht="18.75" x14ac:dyDescent="0.3">
      <c r="A354" s="93"/>
      <c r="B354" s="22"/>
      <c r="C354" s="22"/>
      <c r="D354" s="22"/>
      <c r="E354" s="22"/>
      <c r="F354" s="22" t="str">
        <f>IFERROR(VLOOKUP(E354,Insumos!A:C,2,FALSE),"")</f>
        <v/>
      </c>
      <c r="G354" s="19"/>
      <c r="H354" s="22"/>
      <c r="I354" s="19">
        <f t="shared" si="5"/>
        <v>0</v>
      </c>
    </row>
    <row r="355" spans="1:9" ht="18.75" x14ac:dyDescent="0.3">
      <c r="A355" s="93"/>
      <c r="B355" s="22"/>
      <c r="C355" s="22"/>
      <c r="D355" s="22"/>
      <c r="E355" s="22"/>
      <c r="F355" s="22" t="str">
        <f>IFERROR(VLOOKUP(E355,Insumos!A:C,2,FALSE),"")</f>
        <v/>
      </c>
      <c r="G355" s="19"/>
      <c r="H355" s="22"/>
      <c r="I355" s="19">
        <f t="shared" si="5"/>
        <v>0</v>
      </c>
    </row>
    <row r="356" spans="1:9" ht="18.75" x14ac:dyDescent="0.3">
      <c r="A356" s="93"/>
      <c r="B356" s="22"/>
      <c r="C356" s="22"/>
      <c r="D356" s="22"/>
      <c r="E356" s="22"/>
      <c r="F356" s="22" t="str">
        <f>IFERROR(VLOOKUP(E356,Insumos!A:C,2,FALSE),"")</f>
        <v/>
      </c>
      <c r="G356" s="19"/>
      <c r="H356" s="22"/>
      <c r="I356" s="19">
        <f t="shared" si="5"/>
        <v>0</v>
      </c>
    </row>
    <row r="357" spans="1:9" ht="18.75" x14ac:dyDescent="0.3">
      <c r="A357" s="93"/>
      <c r="B357" s="22"/>
      <c r="C357" s="22"/>
      <c r="D357" s="22"/>
      <c r="E357" s="22"/>
      <c r="F357" s="22" t="str">
        <f>IFERROR(VLOOKUP(E357,Insumos!A:C,2,FALSE),"")</f>
        <v/>
      </c>
      <c r="G357" s="19"/>
      <c r="H357" s="22"/>
      <c r="I357" s="19">
        <f t="shared" si="5"/>
        <v>0</v>
      </c>
    </row>
    <row r="358" spans="1:9" ht="18.75" x14ac:dyDescent="0.3">
      <c r="A358" s="93"/>
      <c r="B358" s="22"/>
      <c r="C358" s="22"/>
      <c r="D358" s="22"/>
      <c r="E358" s="22"/>
      <c r="F358" s="22" t="str">
        <f>IFERROR(VLOOKUP(E358,Insumos!A:C,2,FALSE),"")</f>
        <v/>
      </c>
      <c r="G358" s="19"/>
      <c r="H358" s="22"/>
      <c r="I358" s="19">
        <f t="shared" si="5"/>
        <v>0</v>
      </c>
    </row>
    <row r="359" spans="1:9" ht="18.75" x14ac:dyDescent="0.3">
      <c r="A359" s="93"/>
      <c r="B359" s="22"/>
      <c r="C359" s="22"/>
      <c r="D359" s="22"/>
      <c r="E359" s="22"/>
      <c r="F359" s="22" t="str">
        <f>IFERROR(VLOOKUP(E359,Insumos!A:C,2,FALSE),"")</f>
        <v/>
      </c>
      <c r="G359" s="19"/>
      <c r="H359" s="22"/>
      <c r="I359" s="19">
        <f t="shared" si="5"/>
        <v>0</v>
      </c>
    </row>
    <row r="360" spans="1:9" ht="18.75" x14ac:dyDescent="0.3">
      <c r="A360" s="93"/>
      <c r="B360" s="22"/>
      <c r="C360" s="22"/>
      <c r="D360" s="22"/>
      <c r="E360" s="22"/>
      <c r="F360" s="22" t="str">
        <f>IFERROR(VLOOKUP(E360,Insumos!A:C,2,FALSE),"")</f>
        <v/>
      </c>
      <c r="G360" s="19"/>
      <c r="H360" s="22"/>
      <c r="I360" s="19">
        <f t="shared" si="5"/>
        <v>0</v>
      </c>
    </row>
    <row r="361" spans="1:9" ht="18.75" x14ac:dyDescent="0.3">
      <c r="A361" s="93"/>
      <c r="B361" s="22"/>
      <c r="C361" s="22"/>
      <c r="D361" s="22"/>
      <c r="E361" s="22"/>
      <c r="F361" s="22" t="str">
        <f>IFERROR(VLOOKUP(E361,Insumos!A:C,2,FALSE),"")</f>
        <v/>
      </c>
      <c r="G361" s="19"/>
      <c r="H361" s="22"/>
      <c r="I361" s="19">
        <f t="shared" si="5"/>
        <v>0</v>
      </c>
    </row>
    <row r="362" spans="1:9" ht="18.75" x14ac:dyDescent="0.3">
      <c r="A362" s="93"/>
      <c r="B362" s="22"/>
      <c r="C362" s="22"/>
      <c r="D362" s="22"/>
      <c r="E362" s="22"/>
      <c r="F362" s="22" t="str">
        <f>IFERROR(VLOOKUP(E362,Insumos!A:C,2,FALSE),"")</f>
        <v/>
      </c>
      <c r="G362" s="19"/>
      <c r="H362" s="22"/>
      <c r="I362" s="19">
        <f t="shared" si="5"/>
        <v>0</v>
      </c>
    </row>
    <row r="363" spans="1:9" ht="18.75" x14ac:dyDescent="0.3">
      <c r="A363" s="93"/>
      <c r="B363" s="22"/>
      <c r="C363" s="22"/>
      <c r="D363" s="22"/>
      <c r="E363" s="22"/>
      <c r="F363" s="22" t="str">
        <f>IFERROR(VLOOKUP(E363,Insumos!A:C,2,FALSE),"")</f>
        <v/>
      </c>
      <c r="G363" s="19"/>
      <c r="H363" s="22"/>
      <c r="I363" s="19">
        <f t="shared" si="5"/>
        <v>0</v>
      </c>
    </row>
    <row r="364" spans="1:9" ht="18.75" x14ac:dyDescent="0.3">
      <c r="A364" s="93"/>
      <c r="B364" s="22"/>
      <c r="C364" s="22"/>
      <c r="D364" s="22"/>
      <c r="E364" s="22"/>
      <c r="F364" s="22" t="str">
        <f>IFERROR(VLOOKUP(E364,Insumos!A:C,2,FALSE),"")</f>
        <v/>
      </c>
      <c r="G364" s="19"/>
      <c r="H364" s="22"/>
      <c r="I364" s="19">
        <f t="shared" si="5"/>
        <v>0</v>
      </c>
    </row>
    <row r="365" spans="1:9" ht="18.75" x14ac:dyDescent="0.3">
      <c r="A365" s="93"/>
      <c r="B365" s="22"/>
      <c r="C365" s="22"/>
      <c r="D365" s="22"/>
      <c r="E365" s="22"/>
      <c r="F365" s="22" t="str">
        <f>IFERROR(VLOOKUP(E365,Insumos!A:C,2,FALSE),"")</f>
        <v/>
      </c>
      <c r="G365" s="19"/>
      <c r="H365" s="22"/>
      <c r="I365" s="19">
        <f t="shared" si="5"/>
        <v>0</v>
      </c>
    </row>
    <row r="366" spans="1:9" ht="18.75" x14ac:dyDescent="0.3">
      <c r="A366" s="93"/>
      <c r="B366" s="22"/>
      <c r="C366" s="22"/>
      <c r="D366" s="22"/>
      <c r="E366" s="22"/>
      <c r="F366" s="22" t="str">
        <f>IFERROR(VLOOKUP(E366,Insumos!A:C,2,FALSE),"")</f>
        <v/>
      </c>
      <c r="G366" s="19"/>
      <c r="H366" s="22"/>
      <c r="I366" s="19">
        <f t="shared" si="5"/>
        <v>0</v>
      </c>
    </row>
    <row r="367" spans="1:9" ht="18.75" x14ac:dyDescent="0.3">
      <c r="A367" s="93"/>
      <c r="B367" s="22"/>
      <c r="C367" s="22"/>
      <c r="D367" s="22"/>
      <c r="E367" s="22"/>
      <c r="F367" s="22" t="str">
        <f>IFERROR(VLOOKUP(E367,Insumos!A:C,2,FALSE),"")</f>
        <v/>
      </c>
      <c r="G367" s="19"/>
      <c r="H367" s="22"/>
      <c r="I367" s="19">
        <f t="shared" si="5"/>
        <v>0</v>
      </c>
    </row>
    <row r="368" spans="1:9" ht="18.75" x14ac:dyDescent="0.3">
      <c r="A368" s="93"/>
      <c r="B368" s="22"/>
      <c r="C368" s="22"/>
      <c r="D368" s="22"/>
      <c r="E368" s="22"/>
      <c r="F368" s="22" t="str">
        <f>IFERROR(VLOOKUP(E368,Insumos!A:C,2,FALSE),"")</f>
        <v/>
      </c>
      <c r="G368" s="19"/>
      <c r="H368" s="22"/>
      <c r="I368" s="19">
        <f t="shared" si="5"/>
        <v>0</v>
      </c>
    </row>
    <row r="369" spans="1:9" ht="18.75" x14ac:dyDescent="0.3">
      <c r="A369" s="93"/>
      <c r="B369" s="22"/>
      <c r="C369" s="22"/>
      <c r="D369" s="22"/>
      <c r="E369" s="22"/>
      <c r="F369" s="22" t="str">
        <f>IFERROR(VLOOKUP(E369,Insumos!A:C,2,FALSE),"")</f>
        <v/>
      </c>
      <c r="G369" s="19"/>
      <c r="H369" s="22"/>
      <c r="I369" s="19">
        <f t="shared" si="5"/>
        <v>0</v>
      </c>
    </row>
    <row r="370" spans="1:9" ht="18.75" x14ac:dyDescent="0.3">
      <c r="A370" s="93"/>
      <c r="B370" s="22"/>
      <c r="C370" s="22"/>
      <c r="D370" s="22"/>
      <c r="E370" s="22"/>
      <c r="F370" s="22" t="str">
        <f>IFERROR(VLOOKUP(E370,Insumos!A:C,2,FALSE),"")</f>
        <v/>
      </c>
      <c r="G370" s="19"/>
      <c r="H370" s="22"/>
      <c r="I370" s="19">
        <f t="shared" si="5"/>
        <v>0</v>
      </c>
    </row>
    <row r="371" spans="1:9" ht="18.75" x14ac:dyDescent="0.3">
      <c r="A371" s="93"/>
      <c r="B371" s="22"/>
      <c r="C371" s="22"/>
      <c r="D371" s="22"/>
      <c r="E371" s="22"/>
      <c r="F371" s="22" t="str">
        <f>IFERROR(VLOOKUP(E371,Insumos!A:C,2,FALSE),"")</f>
        <v/>
      </c>
      <c r="G371" s="19"/>
      <c r="H371" s="22"/>
      <c r="I371" s="19">
        <f t="shared" si="5"/>
        <v>0</v>
      </c>
    </row>
    <row r="372" spans="1:9" ht="18.75" x14ac:dyDescent="0.3">
      <c r="A372" s="93"/>
      <c r="B372" s="22"/>
      <c r="C372" s="22"/>
      <c r="D372" s="22"/>
      <c r="E372" s="22"/>
      <c r="F372" s="22" t="str">
        <f>IFERROR(VLOOKUP(E372,Insumos!A:C,2,FALSE),"")</f>
        <v/>
      </c>
      <c r="G372" s="19"/>
      <c r="H372" s="22"/>
      <c r="I372" s="19">
        <f t="shared" si="5"/>
        <v>0</v>
      </c>
    </row>
    <row r="373" spans="1:9" ht="18.75" x14ac:dyDescent="0.3">
      <c r="A373" s="93"/>
      <c r="B373" s="22"/>
      <c r="C373" s="22"/>
      <c r="D373" s="22"/>
      <c r="E373" s="22"/>
      <c r="F373" s="22" t="str">
        <f>IFERROR(VLOOKUP(E373,Insumos!A:C,2,FALSE),"")</f>
        <v/>
      </c>
      <c r="G373" s="19"/>
      <c r="H373" s="22"/>
      <c r="I373" s="19">
        <f t="shared" si="5"/>
        <v>0</v>
      </c>
    </row>
    <row r="374" spans="1:9" ht="18.75" x14ac:dyDescent="0.3">
      <c r="A374" s="93"/>
      <c r="B374" s="22"/>
      <c r="C374" s="22"/>
      <c r="D374" s="22"/>
      <c r="E374" s="22"/>
      <c r="F374" s="22" t="str">
        <f>IFERROR(VLOOKUP(E374,Insumos!A:C,2,FALSE),"")</f>
        <v/>
      </c>
      <c r="G374" s="19"/>
      <c r="H374" s="22"/>
      <c r="I374" s="19">
        <f t="shared" si="5"/>
        <v>0</v>
      </c>
    </row>
    <row r="375" spans="1:9" ht="18.75" x14ac:dyDescent="0.3">
      <c r="A375" s="93"/>
      <c r="B375" s="22"/>
      <c r="C375" s="22"/>
      <c r="D375" s="22"/>
      <c r="E375" s="22"/>
      <c r="F375" s="22" t="str">
        <f>IFERROR(VLOOKUP(E375,Insumos!A:C,2,FALSE),"")</f>
        <v/>
      </c>
      <c r="G375" s="19"/>
      <c r="H375" s="22"/>
      <c r="I375" s="19">
        <f t="shared" si="5"/>
        <v>0</v>
      </c>
    </row>
    <row r="376" spans="1:9" ht="18.75" x14ac:dyDescent="0.3">
      <c r="A376" s="93"/>
      <c r="B376" s="22"/>
      <c r="C376" s="22"/>
      <c r="D376" s="22"/>
      <c r="E376" s="22"/>
      <c r="F376" s="22" t="str">
        <f>IFERROR(VLOOKUP(E376,Insumos!A:C,2,FALSE),"")</f>
        <v/>
      </c>
      <c r="G376" s="19"/>
      <c r="H376" s="22"/>
      <c r="I376" s="19">
        <f t="shared" si="5"/>
        <v>0</v>
      </c>
    </row>
    <row r="377" spans="1:9" ht="18.75" x14ac:dyDescent="0.3">
      <c r="A377" s="93"/>
      <c r="B377" s="22"/>
      <c r="C377" s="22"/>
      <c r="D377" s="22"/>
      <c r="E377" s="22"/>
      <c r="F377" s="22" t="str">
        <f>IFERROR(VLOOKUP(E377,Insumos!A:C,2,FALSE),"")</f>
        <v/>
      </c>
      <c r="G377" s="19"/>
      <c r="H377" s="22"/>
      <c r="I377" s="19">
        <f t="shared" si="5"/>
        <v>0</v>
      </c>
    </row>
    <row r="378" spans="1:9" ht="18.75" x14ac:dyDescent="0.3">
      <c r="A378" s="93"/>
      <c r="B378" s="22"/>
      <c r="C378" s="22"/>
      <c r="D378" s="22"/>
      <c r="E378" s="22"/>
      <c r="F378" s="22" t="str">
        <f>IFERROR(VLOOKUP(E378,Insumos!A:C,2,FALSE),"")</f>
        <v/>
      </c>
      <c r="G378" s="19"/>
      <c r="H378" s="22"/>
      <c r="I378" s="19">
        <f t="shared" si="5"/>
        <v>0</v>
      </c>
    </row>
    <row r="379" spans="1:9" ht="18.75" x14ac:dyDescent="0.3">
      <c r="A379" s="93"/>
      <c r="B379" s="22"/>
      <c r="C379" s="22"/>
      <c r="D379" s="22"/>
      <c r="E379" s="22"/>
      <c r="F379" s="22" t="str">
        <f>IFERROR(VLOOKUP(E379,Insumos!A:C,2,FALSE),"")</f>
        <v/>
      </c>
      <c r="G379" s="19"/>
      <c r="H379" s="22"/>
      <c r="I379" s="19">
        <f t="shared" si="5"/>
        <v>0</v>
      </c>
    </row>
    <row r="380" spans="1:9" ht="18.75" x14ac:dyDescent="0.3">
      <c r="A380" s="93"/>
      <c r="B380" s="22"/>
      <c r="C380" s="22"/>
      <c r="D380" s="22"/>
      <c r="E380" s="22"/>
      <c r="F380" s="22" t="str">
        <f>IFERROR(VLOOKUP(E380,Insumos!A:C,2,FALSE),"")</f>
        <v/>
      </c>
      <c r="G380" s="19"/>
      <c r="H380" s="22"/>
      <c r="I380" s="19">
        <f t="shared" si="5"/>
        <v>0</v>
      </c>
    </row>
    <row r="381" spans="1:9" ht="18.75" x14ac:dyDescent="0.3">
      <c r="A381" s="93"/>
      <c r="B381" s="22"/>
      <c r="C381" s="22"/>
      <c r="D381" s="22"/>
      <c r="E381" s="22"/>
      <c r="F381" s="22" t="str">
        <f>IFERROR(VLOOKUP(E381,Insumos!A:C,2,FALSE),"")</f>
        <v/>
      </c>
      <c r="G381" s="19"/>
      <c r="H381" s="22"/>
      <c r="I381" s="19">
        <f t="shared" si="5"/>
        <v>0</v>
      </c>
    </row>
    <row r="382" spans="1:9" ht="18.75" x14ac:dyDescent="0.3">
      <c r="A382" s="93"/>
      <c r="B382" s="22"/>
      <c r="C382" s="22"/>
      <c r="D382" s="22"/>
      <c r="E382" s="22"/>
      <c r="F382" s="22" t="str">
        <f>IFERROR(VLOOKUP(E382,Insumos!A:C,2,FALSE),"")</f>
        <v/>
      </c>
      <c r="G382" s="19"/>
      <c r="H382" s="22"/>
      <c r="I382" s="19">
        <f t="shared" si="5"/>
        <v>0</v>
      </c>
    </row>
    <row r="383" spans="1:9" ht="18.75" x14ac:dyDescent="0.3">
      <c r="A383" s="93"/>
      <c r="B383" s="22"/>
      <c r="C383" s="22"/>
      <c r="D383" s="22"/>
      <c r="E383" s="22"/>
      <c r="F383" s="22" t="str">
        <f>IFERROR(VLOOKUP(E383,Insumos!A:C,2,FALSE),"")</f>
        <v/>
      </c>
      <c r="G383" s="19"/>
      <c r="H383" s="22"/>
      <c r="I383" s="19">
        <f t="shared" si="5"/>
        <v>0</v>
      </c>
    </row>
    <row r="384" spans="1:9" ht="18.75" x14ac:dyDescent="0.3">
      <c r="A384" s="93"/>
      <c r="B384" s="22"/>
      <c r="C384" s="22"/>
      <c r="D384" s="22"/>
      <c r="E384" s="22"/>
      <c r="F384" s="22" t="str">
        <f>IFERROR(VLOOKUP(E384,Insumos!A:C,2,FALSE),"")</f>
        <v/>
      </c>
      <c r="G384" s="19"/>
      <c r="H384" s="22"/>
      <c r="I384" s="19">
        <f t="shared" si="5"/>
        <v>0</v>
      </c>
    </row>
    <row r="385" spans="1:9" ht="18.75" x14ac:dyDescent="0.3">
      <c r="A385" s="93"/>
      <c r="B385" s="22"/>
      <c r="C385" s="22"/>
      <c r="D385" s="22"/>
      <c r="E385" s="22"/>
      <c r="F385" s="22" t="str">
        <f>IFERROR(VLOOKUP(E385,Insumos!A:C,2,FALSE),"")</f>
        <v/>
      </c>
      <c r="G385" s="19"/>
      <c r="H385" s="22"/>
      <c r="I385" s="19">
        <f t="shared" si="5"/>
        <v>0</v>
      </c>
    </row>
    <row r="386" spans="1:9" ht="18.75" x14ac:dyDescent="0.3">
      <c r="A386" s="93"/>
      <c r="B386" s="22"/>
      <c r="C386" s="22"/>
      <c r="D386" s="22"/>
      <c r="E386" s="22"/>
      <c r="F386" s="22" t="str">
        <f>IFERROR(VLOOKUP(E386,Insumos!A:C,2,FALSE),"")</f>
        <v/>
      </c>
      <c r="G386" s="19"/>
      <c r="H386" s="22"/>
      <c r="I386" s="19">
        <f t="shared" si="5"/>
        <v>0</v>
      </c>
    </row>
    <row r="387" spans="1:9" ht="18.75" x14ac:dyDescent="0.3">
      <c r="A387" s="93"/>
      <c r="B387" s="22"/>
      <c r="C387" s="22"/>
      <c r="D387" s="22"/>
      <c r="E387" s="22"/>
      <c r="F387" s="22" t="str">
        <f>IFERROR(VLOOKUP(E387,Insumos!A:C,2,FALSE),"")</f>
        <v/>
      </c>
      <c r="G387" s="19"/>
      <c r="H387" s="22"/>
      <c r="I387" s="19">
        <f t="shared" si="5"/>
        <v>0</v>
      </c>
    </row>
    <row r="388" spans="1:9" ht="18.75" x14ac:dyDescent="0.3">
      <c r="A388" s="93"/>
      <c r="B388" s="22"/>
      <c r="C388" s="22"/>
      <c r="D388" s="22"/>
      <c r="E388" s="22"/>
      <c r="F388" s="22" t="str">
        <f>IFERROR(VLOOKUP(E388,Insumos!A:C,2,FALSE),"")</f>
        <v/>
      </c>
      <c r="G388" s="19"/>
      <c r="H388" s="22"/>
      <c r="I388" s="19">
        <f t="shared" si="5"/>
        <v>0</v>
      </c>
    </row>
    <row r="389" spans="1:9" ht="18.75" x14ac:dyDescent="0.3">
      <c r="A389" s="93"/>
      <c r="B389" s="22"/>
      <c r="C389" s="22"/>
      <c r="D389" s="22"/>
      <c r="E389" s="22"/>
      <c r="F389" s="22" t="str">
        <f>IFERROR(VLOOKUP(E389,Insumos!A:C,2,FALSE),"")</f>
        <v/>
      </c>
      <c r="G389" s="19"/>
      <c r="H389" s="22"/>
      <c r="I389" s="19">
        <f t="shared" ref="I389:I452" si="6">IFERROR(G389*H389,"")</f>
        <v>0</v>
      </c>
    </row>
    <row r="390" spans="1:9" ht="18.75" x14ac:dyDescent="0.3">
      <c r="A390" s="93"/>
      <c r="B390" s="22"/>
      <c r="C390" s="22"/>
      <c r="D390" s="22"/>
      <c r="E390" s="22"/>
      <c r="F390" s="22" t="str">
        <f>IFERROR(VLOOKUP(E390,Insumos!A:C,2,FALSE),"")</f>
        <v/>
      </c>
      <c r="G390" s="19"/>
      <c r="H390" s="22"/>
      <c r="I390" s="19">
        <f t="shared" si="6"/>
        <v>0</v>
      </c>
    </row>
    <row r="391" spans="1:9" ht="18.75" x14ac:dyDescent="0.3">
      <c r="A391" s="93"/>
      <c r="B391" s="22"/>
      <c r="C391" s="22"/>
      <c r="D391" s="22"/>
      <c r="E391" s="22"/>
      <c r="F391" s="22" t="str">
        <f>IFERROR(VLOOKUP(E391,Insumos!A:C,2,FALSE),"")</f>
        <v/>
      </c>
      <c r="G391" s="19"/>
      <c r="H391" s="22"/>
      <c r="I391" s="19">
        <f t="shared" si="6"/>
        <v>0</v>
      </c>
    </row>
    <row r="392" spans="1:9" ht="18.75" x14ac:dyDescent="0.3">
      <c r="A392" s="93"/>
      <c r="B392" s="22"/>
      <c r="C392" s="22"/>
      <c r="D392" s="22"/>
      <c r="E392" s="22"/>
      <c r="F392" s="22" t="str">
        <f>IFERROR(VLOOKUP(E392,Insumos!A:C,2,FALSE),"")</f>
        <v/>
      </c>
      <c r="G392" s="19"/>
      <c r="H392" s="22"/>
      <c r="I392" s="19">
        <f t="shared" si="6"/>
        <v>0</v>
      </c>
    </row>
    <row r="393" spans="1:9" ht="18.75" x14ac:dyDescent="0.3">
      <c r="A393" s="93"/>
      <c r="B393" s="22"/>
      <c r="C393" s="22"/>
      <c r="D393" s="22"/>
      <c r="E393" s="22"/>
      <c r="F393" s="22" t="str">
        <f>IFERROR(VLOOKUP(E393,Insumos!A:C,2,FALSE),"")</f>
        <v/>
      </c>
      <c r="G393" s="19"/>
      <c r="H393" s="22"/>
      <c r="I393" s="19">
        <f t="shared" si="6"/>
        <v>0</v>
      </c>
    </row>
    <row r="394" spans="1:9" ht="18.75" x14ac:dyDescent="0.3">
      <c r="A394" s="93"/>
      <c r="B394" s="22"/>
      <c r="C394" s="22"/>
      <c r="D394" s="22"/>
      <c r="E394" s="22"/>
      <c r="F394" s="22" t="str">
        <f>IFERROR(VLOOKUP(E394,Insumos!A:C,2,FALSE),"")</f>
        <v/>
      </c>
      <c r="G394" s="19"/>
      <c r="H394" s="22"/>
      <c r="I394" s="19">
        <f t="shared" si="6"/>
        <v>0</v>
      </c>
    </row>
    <row r="395" spans="1:9" ht="18.75" x14ac:dyDescent="0.3">
      <c r="A395" s="93"/>
      <c r="B395" s="22"/>
      <c r="C395" s="22"/>
      <c r="D395" s="22"/>
      <c r="E395" s="22"/>
      <c r="F395" s="22" t="str">
        <f>IFERROR(VLOOKUP(E395,Insumos!A:C,2,FALSE),"")</f>
        <v/>
      </c>
      <c r="G395" s="19"/>
      <c r="H395" s="22"/>
      <c r="I395" s="19">
        <f t="shared" si="6"/>
        <v>0</v>
      </c>
    </row>
    <row r="396" spans="1:9" ht="18.75" x14ac:dyDescent="0.3">
      <c r="A396" s="93"/>
      <c r="B396" s="22"/>
      <c r="C396" s="22"/>
      <c r="D396" s="22"/>
      <c r="E396" s="22"/>
      <c r="F396" s="22" t="str">
        <f>IFERROR(VLOOKUP(E396,Insumos!A:C,2,FALSE),"")</f>
        <v/>
      </c>
      <c r="G396" s="19"/>
      <c r="H396" s="22"/>
      <c r="I396" s="19">
        <f t="shared" si="6"/>
        <v>0</v>
      </c>
    </row>
    <row r="397" spans="1:9" ht="18.75" x14ac:dyDescent="0.3">
      <c r="A397" s="93"/>
      <c r="B397" s="22"/>
      <c r="C397" s="22"/>
      <c r="D397" s="22"/>
      <c r="E397" s="22"/>
      <c r="F397" s="22" t="str">
        <f>IFERROR(VLOOKUP(E397,Insumos!A:C,2,FALSE),"")</f>
        <v/>
      </c>
      <c r="G397" s="19"/>
      <c r="H397" s="22"/>
      <c r="I397" s="19">
        <f t="shared" si="6"/>
        <v>0</v>
      </c>
    </row>
    <row r="398" spans="1:9" ht="18.75" x14ac:dyDescent="0.3">
      <c r="A398" s="93"/>
      <c r="B398" s="22"/>
      <c r="C398" s="22"/>
      <c r="D398" s="22"/>
      <c r="E398" s="22"/>
      <c r="F398" s="22" t="str">
        <f>IFERROR(VLOOKUP(E398,Insumos!A:C,2,FALSE),"")</f>
        <v/>
      </c>
      <c r="G398" s="19"/>
      <c r="H398" s="22"/>
      <c r="I398" s="19">
        <f t="shared" si="6"/>
        <v>0</v>
      </c>
    </row>
    <row r="399" spans="1:9" ht="18.75" x14ac:dyDescent="0.3">
      <c r="A399" s="93"/>
      <c r="B399" s="22"/>
      <c r="C399" s="22"/>
      <c r="D399" s="22"/>
      <c r="E399" s="22"/>
      <c r="F399" s="22" t="str">
        <f>IFERROR(VLOOKUP(E399,Insumos!A:C,2,FALSE),"")</f>
        <v/>
      </c>
      <c r="G399" s="19"/>
      <c r="H399" s="22"/>
      <c r="I399" s="19">
        <f t="shared" si="6"/>
        <v>0</v>
      </c>
    </row>
    <row r="400" spans="1:9" ht="18.75" x14ac:dyDescent="0.3">
      <c r="A400" s="93"/>
      <c r="B400" s="22"/>
      <c r="C400" s="22"/>
      <c r="D400" s="22"/>
      <c r="E400" s="22"/>
      <c r="F400" s="22" t="str">
        <f>IFERROR(VLOOKUP(E400,Insumos!A:C,2,FALSE),"")</f>
        <v/>
      </c>
      <c r="G400" s="19"/>
      <c r="H400" s="22"/>
      <c r="I400" s="19">
        <f t="shared" si="6"/>
        <v>0</v>
      </c>
    </row>
    <row r="401" spans="1:9" ht="18.75" x14ac:dyDescent="0.3">
      <c r="A401" s="93"/>
      <c r="B401" s="22"/>
      <c r="C401" s="22"/>
      <c r="D401" s="22"/>
      <c r="E401" s="22"/>
      <c r="F401" s="22" t="str">
        <f>IFERROR(VLOOKUP(E401,Insumos!A:C,2,FALSE),"")</f>
        <v/>
      </c>
      <c r="G401" s="19"/>
      <c r="H401" s="22"/>
      <c r="I401" s="19">
        <f t="shared" si="6"/>
        <v>0</v>
      </c>
    </row>
    <row r="402" spans="1:9" ht="18.75" x14ac:dyDescent="0.3">
      <c r="A402" s="93"/>
      <c r="B402" s="22"/>
      <c r="C402" s="22"/>
      <c r="D402" s="22"/>
      <c r="E402" s="22"/>
      <c r="F402" s="22" t="str">
        <f>IFERROR(VLOOKUP(E402,Insumos!A:C,2,FALSE),"")</f>
        <v/>
      </c>
      <c r="G402" s="19"/>
      <c r="H402" s="22"/>
      <c r="I402" s="19">
        <f t="shared" si="6"/>
        <v>0</v>
      </c>
    </row>
    <row r="403" spans="1:9" ht="18.75" x14ac:dyDescent="0.3">
      <c r="A403" s="93"/>
      <c r="B403" s="22"/>
      <c r="C403" s="22"/>
      <c r="D403" s="22"/>
      <c r="E403" s="22"/>
      <c r="F403" s="22" t="str">
        <f>IFERROR(VLOOKUP(E403,Insumos!A:C,2,FALSE),"")</f>
        <v/>
      </c>
      <c r="G403" s="19"/>
      <c r="H403" s="22"/>
      <c r="I403" s="19">
        <f t="shared" si="6"/>
        <v>0</v>
      </c>
    </row>
    <row r="404" spans="1:9" ht="18.75" x14ac:dyDescent="0.3">
      <c r="A404" s="93"/>
      <c r="B404" s="22"/>
      <c r="C404" s="22"/>
      <c r="D404" s="22"/>
      <c r="E404" s="22"/>
      <c r="F404" s="22" t="str">
        <f>IFERROR(VLOOKUP(E404,Insumos!A:C,2,FALSE),"")</f>
        <v/>
      </c>
      <c r="G404" s="19"/>
      <c r="H404" s="22"/>
      <c r="I404" s="19">
        <f t="shared" si="6"/>
        <v>0</v>
      </c>
    </row>
    <row r="405" spans="1:9" ht="18.75" x14ac:dyDescent="0.3">
      <c r="A405" s="93"/>
      <c r="B405" s="22"/>
      <c r="C405" s="22"/>
      <c r="D405" s="22"/>
      <c r="E405" s="22"/>
      <c r="F405" s="22" t="str">
        <f>IFERROR(VLOOKUP(E405,Insumos!A:C,2,FALSE),"")</f>
        <v/>
      </c>
      <c r="G405" s="19"/>
      <c r="H405" s="22"/>
      <c r="I405" s="19">
        <f t="shared" si="6"/>
        <v>0</v>
      </c>
    </row>
    <row r="406" spans="1:9" ht="18.75" x14ac:dyDescent="0.3">
      <c r="A406" s="93"/>
      <c r="B406" s="22"/>
      <c r="C406" s="22"/>
      <c r="D406" s="22"/>
      <c r="E406" s="22"/>
      <c r="F406" s="22" t="str">
        <f>IFERROR(VLOOKUP(E406,Insumos!A:C,2,FALSE),"")</f>
        <v/>
      </c>
      <c r="G406" s="19"/>
      <c r="H406" s="22"/>
      <c r="I406" s="19">
        <f t="shared" si="6"/>
        <v>0</v>
      </c>
    </row>
    <row r="407" spans="1:9" ht="18.75" x14ac:dyDescent="0.3">
      <c r="A407" s="93"/>
      <c r="B407" s="22"/>
      <c r="C407" s="22"/>
      <c r="D407" s="22"/>
      <c r="E407" s="22"/>
      <c r="F407" s="22" t="str">
        <f>IFERROR(VLOOKUP(E407,Insumos!A:C,2,FALSE),"")</f>
        <v/>
      </c>
      <c r="G407" s="19"/>
      <c r="H407" s="22"/>
      <c r="I407" s="19">
        <f t="shared" si="6"/>
        <v>0</v>
      </c>
    </row>
    <row r="408" spans="1:9" ht="18.75" x14ac:dyDescent="0.3">
      <c r="A408" s="93"/>
      <c r="B408" s="22"/>
      <c r="C408" s="22"/>
      <c r="D408" s="22"/>
      <c r="E408" s="22"/>
      <c r="F408" s="22" t="str">
        <f>IFERROR(VLOOKUP(E408,Insumos!A:C,2,FALSE),"")</f>
        <v/>
      </c>
      <c r="G408" s="19"/>
      <c r="H408" s="22"/>
      <c r="I408" s="19">
        <f t="shared" si="6"/>
        <v>0</v>
      </c>
    </row>
    <row r="409" spans="1:9" ht="18.75" x14ac:dyDescent="0.3">
      <c r="A409" s="93"/>
      <c r="B409" s="22"/>
      <c r="C409" s="22"/>
      <c r="D409" s="22"/>
      <c r="E409" s="22"/>
      <c r="F409" s="22" t="str">
        <f>IFERROR(VLOOKUP(E409,Insumos!A:C,2,FALSE),"")</f>
        <v/>
      </c>
      <c r="G409" s="19"/>
      <c r="H409" s="22"/>
      <c r="I409" s="19">
        <f t="shared" si="6"/>
        <v>0</v>
      </c>
    </row>
    <row r="410" spans="1:9" ht="18.75" x14ac:dyDescent="0.3">
      <c r="A410" s="93"/>
      <c r="B410" s="22"/>
      <c r="C410" s="22"/>
      <c r="D410" s="22"/>
      <c r="E410" s="22"/>
      <c r="F410" s="22" t="str">
        <f>IFERROR(VLOOKUP(E410,Insumos!A:C,2,FALSE),"")</f>
        <v/>
      </c>
      <c r="G410" s="19"/>
      <c r="H410" s="22"/>
      <c r="I410" s="19">
        <f t="shared" si="6"/>
        <v>0</v>
      </c>
    </row>
    <row r="411" spans="1:9" ht="18.75" x14ac:dyDescent="0.3">
      <c r="A411" s="93"/>
      <c r="B411" s="22"/>
      <c r="C411" s="22"/>
      <c r="D411" s="22"/>
      <c r="E411" s="22"/>
      <c r="F411" s="22" t="str">
        <f>IFERROR(VLOOKUP(E411,Insumos!A:C,2,FALSE),"")</f>
        <v/>
      </c>
      <c r="G411" s="19"/>
      <c r="H411" s="22"/>
      <c r="I411" s="19">
        <f t="shared" si="6"/>
        <v>0</v>
      </c>
    </row>
    <row r="412" spans="1:9" ht="18.75" x14ac:dyDescent="0.3">
      <c r="A412" s="93"/>
      <c r="B412" s="22"/>
      <c r="C412" s="22"/>
      <c r="D412" s="22"/>
      <c r="E412" s="22"/>
      <c r="F412" s="22" t="str">
        <f>IFERROR(VLOOKUP(E412,Insumos!A:C,2,FALSE),"")</f>
        <v/>
      </c>
      <c r="G412" s="19"/>
      <c r="H412" s="22"/>
      <c r="I412" s="19">
        <f t="shared" si="6"/>
        <v>0</v>
      </c>
    </row>
    <row r="413" spans="1:9" ht="18.75" x14ac:dyDescent="0.3">
      <c r="A413" s="93"/>
      <c r="B413" s="22"/>
      <c r="C413" s="22"/>
      <c r="D413" s="22"/>
      <c r="E413" s="22"/>
      <c r="F413" s="22" t="str">
        <f>IFERROR(VLOOKUP(E413,Insumos!A:C,2,FALSE),"")</f>
        <v/>
      </c>
      <c r="G413" s="19"/>
      <c r="H413" s="22"/>
      <c r="I413" s="19">
        <f t="shared" si="6"/>
        <v>0</v>
      </c>
    </row>
    <row r="414" spans="1:9" ht="18.75" x14ac:dyDescent="0.3">
      <c r="A414" s="93"/>
      <c r="B414" s="22"/>
      <c r="C414" s="22"/>
      <c r="D414" s="22"/>
      <c r="E414" s="22"/>
      <c r="F414" s="22" t="str">
        <f>IFERROR(VLOOKUP(E414,Insumos!A:C,2,FALSE),"")</f>
        <v/>
      </c>
      <c r="G414" s="19"/>
      <c r="H414" s="22"/>
      <c r="I414" s="19">
        <f t="shared" si="6"/>
        <v>0</v>
      </c>
    </row>
    <row r="415" spans="1:9" ht="18.75" x14ac:dyDescent="0.3">
      <c r="A415" s="93"/>
      <c r="B415" s="22"/>
      <c r="C415" s="22"/>
      <c r="D415" s="22"/>
      <c r="E415" s="22"/>
      <c r="F415" s="22" t="str">
        <f>IFERROR(VLOOKUP(E415,Insumos!A:C,2,FALSE),"")</f>
        <v/>
      </c>
      <c r="G415" s="19"/>
      <c r="H415" s="22"/>
      <c r="I415" s="19">
        <f t="shared" si="6"/>
        <v>0</v>
      </c>
    </row>
    <row r="416" spans="1:9" ht="18.75" x14ac:dyDescent="0.3">
      <c r="A416" s="93"/>
      <c r="B416" s="22"/>
      <c r="C416" s="22"/>
      <c r="D416" s="22"/>
      <c r="E416" s="22"/>
      <c r="F416" s="22" t="str">
        <f>IFERROR(VLOOKUP(E416,Insumos!A:C,2,FALSE),"")</f>
        <v/>
      </c>
      <c r="G416" s="19"/>
      <c r="H416" s="22"/>
      <c r="I416" s="19">
        <f t="shared" si="6"/>
        <v>0</v>
      </c>
    </row>
    <row r="417" spans="1:9" ht="18.75" x14ac:dyDescent="0.3">
      <c r="A417" s="93"/>
      <c r="B417" s="22"/>
      <c r="C417" s="22"/>
      <c r="D417" s="22"/>
      <c r="E417" s="22"/>
      <c r="F417" s="22" t="str">
        <f>IFERROR(VLOOKUP(E417,Insumos!A:C,2,FALSE),"")</f>
        <v/>
      </c>
      <c r="G417" s="19"/>
      <c r="H417" s="22"/>
      <c r="I417" s="19">
        <f t="shared" si="6"/>
        <v>0</v>
      </c>
    </row>
    <row r="418" spans="1:9" ht="18.75" x14ac:dyDescent="0.3">
      <c r="A418" s="93"/>
      <c r="B418" s="22"/>
      <c r="C418" s="22"/>
      <c r="D418" s="22"/>
      <c r="E418" s="22"/>
      <c r="F418" s="22" t="str">
        <f>IFERROR(VLOOKUP(E418,Insumos!A:C,2,FALSE),"")</f>
        <v/>
      </c>
      <c r="G418" s="19"/>
      <c r="H418" s="22"/>
      <c r="I418" s="19">
        <f t="shared" si="6"/>
        <v>0</v>
      </c>
    </row>
    <row r="419" spans="1:9" ht="18.75" x14ac:dyDescent="0.3">
      <c r="A419" s="93"/>
      <c r="B419" s="22"/>
      <c r="C419" s="22"/>
      <c r="D419" s="22"/>
      <c r="E419" s="22"/>
      <c r="F419" s="22" t="str">
        <f>IFERROR(VLOOKUP(E419,Insumos!A:C,2,FALSE),"")</f>
        <v/>
      </c>
      <c r="G419" s="19"/>
      <c r="H419" s="22"/>
      <c r="I419" s="19">
        <f t="shared" si="6"/>
        <v>0</v>
      </c>
    </row>
    <row r="420" spans="1:9" ht="18.75" x14ac:dyDescent="0.3">
      <c r="A420" s="93"/>
      <c r="B420" s="22"/>
      <c r="C420" s="22"/>
      <c r="D420" s="22"/>
      <c r="E420" s="22"/>
      <c r="F420" s="22" t="str">
        <f>IFERROR(VLOOKUP(E420,Insumos!A:C,2,FALSE),"")</f>
        <v/>
      </c>
      <c r="G420" s="19"/>
      <c r="H420" s="22"/>
      <c r="I420" s="19">
        <f t="shared" si="6"/>
        <v>0</v>
      </c>
    </row>
    <row r="421" spans="1:9" ht="18.75" x14ac:dyDescent="0.3">
      <c r="A421" s="93"/>
      <c r="B421" s="22"/>
      <c r="C421" s="22"/>
      <c r="D421" s="22"/>
      <c r="E421" s="22"/>
      <c r="F421" s="22" t="str">
        <f>IFERROR(VLOOKUP(E421,Insumos!A:C,2,FALSE),"")</f>
        <v/>
      </c>
      <c r="G421" s="19"/>
      <c r="H421" s="22"/>
      <c r="I421" s="19">
        <f t="shared" si="6"/>
        <v>0</v>
      </c>
    </row>
    <row r="422" spans="1:9" ht="18.75" x14ac:dyDescent="0.3">
      <c r="A422" s="93"/>
      <c r="B422" s="22"/>
      <c r="C422" s="22"/>
      <c r="D422" s="22"/>
      <c r="E422" s="22"/>
      <c r="F422" s="22" t="str">
        <f>IFERROR(VLOOKUP(E422,Insumos!A:C,2,FALSE),"")</f>
        <v/>
      </c>
      <c r="G422" s="19"/>
      <c r="H422" s="22"/>
      <c r="I422" s="19">
        <f t="shared" si="6"/>
        <v>0</v>
      </c>
    </row>
    <row r="423" spans="1:9" ht="18.75" x14ac:dyDescent="0.3">
      <c r="A423" s="93"/>
      <c r="B423" s="22"/>
      <c r="C423" s="22"/>
      <c r="D423" s="22"/>
      <c r="E423" s="22"/>
      <c r="F423" s="22" t="str">
        <f>IFERROR(VLOOKUP(E423,Insumos!A:C,2,FALSE),"")</f>
        <v/>
      </c>
      <c r="G423" s="19"/>
      <c r="H423" s="22"/>
      <c r="I423" s="19">
        <f t="shared" si="6"/>
        <v>0</v>
      </c>
    </row>
    <row r="424" spans="1:9" ht="18.75" x14ac:dyDescent="0.3">
      <c r="A424" s="93"/>
      <c r="B424" s="22"/>
      <c r="C424" s="22"/>
      <c r="D424" s="22"/>
      <c r="E424" s="22"/>
      <c r="F424" s="22" t="str">
        <f>IFERROR(VLOOKUP(E424,Insumos!A:C,2,FALSE),"")</f>
        <v/>
      </c>
      <c r="G424" s="19"/>
      <c r="H424" s="22"/>
      <c r="I424" s="19">
        <f t="shared" si="6"/>
        <v>0</v>
      </c>
    </row>
    <row r="425" spans="1:9" ht="18.75" x14ac:dyDescent="0.3">
      <c r="A425" s="93"/>
      <c r="B425" s="22"/>
      <c r="C425" s="22"/>
      <c r="D425" s="22"/>
      <c r="E425" s="22"/>
      <c r="F425" s="22" t="str">
        <f>IFERROR(VLOOKUP(E425,Insumos!A:C,2,FALSE),"")</f>
        <v/>
      </c>
      <c r="G425" s="19"/>
      <c r="H425" s="22"/>
      <c r="I425" s="19">
        <f t="shared" si="6"/>
        <v>0</v>
      </c>
    </row>
    <row r="426" spans="1:9" ht="18.75" x14ac:dyDescent="0.3">
      <c r="A426" s="93"/>
      <c r="B426" s="22"/>
      <c r="C426" s="22"/>
      <c r="D426" s="22"/>
      <c r="E426" s="22"/>
      <c r="F426" s="22" t="str">
        <f>IFERROR(VLOOKUP(E426,Insumos!A:C,2,FALSE),"")</f>
        <v/>
      </c>
      <c r="G426" s="19"/>
      <c r="H426" s="22"/>
      <c r="I426" s="19">
        <f t="shared" si="6"/>
        <v>0</v>
      </c>
    </row>
    <row r="427" spans="1:9" ht="18.75" x14ac:dyDescent="0.3">
      <c r="A427" s="93"/>
      <c r="B427" s="22"/>
      <c r="C427" s="22"/>
      <c r="D427" s="22"/>
      <c r="E427" s="22"/>
      <c r="F427" s="22" t="str">
        <f>IFERROR(VLOOKUP(E427,Insumos!A:C,2,FALSE),"")</f>
        <v/>
      </c>
      <c r="G427" s="19"/>
      <c r="H427" s="22"/>
      <c r="I427" s="19">
        <f t="shared" si="6"/>
        <v>0</v>
      </c>
    </row>
    <row r="428" spans="1:9" ht="18.75" x14ac:dyDescent="0.3">
      <c r="A428" s="93"/>
      <c r="B428" s="22"/>
      <c r="C428" s="22"/>
      <c r="D428" s="22"/>
      <c r="E428" s="22"/>
      <c r="F428" s="22" t="str">
        <f>IFERROR(VLOOKUP(E428,Insumos!A:C,2,FALSE),"")</f>
        <v/>
      </c>
      <c r="G428" s="19"/>
      <c r="H428" s="22"/>
      <c r="I428" s="19">
        <f t="shared" si="6"/>
        <v>0</v>
      </c>
    </row>
    <row r="429" spans="1:9" ht="18.75" x14ac:dyDescent="0.3">
      <c r="A429" s="93"/>
      <c r="B429" s="22"/>
      <c r="C429" s="22"/>
      <c r="D429" s="22"/>
      <c r="E429" s="22"/>
      <c r="F429" s="22" t="str">
        <f>IFERROR(VLOOKUP(E429,Insumos!A:C,2,FALSE),"")</f>
        <v/>
      </c>
      <c r="G429" s="19"/>
      <c r="H429" s="22"/>
      <c r="I429" s="19">
        <f t="shared" si="6"/>
        <v>0</v>
      </c>
    </row>
    <row r="430" spans="1:9" ht="18.75" x14ac:dyDescent="0.3">
      <c r="A430" s="93"/>
      <c r="B430" s="22"/>
      <c r="C430" s="22"/>
      <c r="D430" s="22"/>
      <c r="E430" s="22"/>
      <c r="F430" s="22" t="str">
        <f>IFERROR(VLOOKUP(E430,Insumos!A:C,2,FALSE),"")</f>
        <v/>
      </c>
      <c r="G430" s="19"/>
      <c r="H430" s="22"/>
      <c r="I430" s="19">
        <f t="shared" si="6"/>
        <v>0</v>
      </c>
    </row>
    <row r="431" spans="1:9" ht="18.75" x14ac:dyDescent="0.3">
      <c r="A431" s="93"/>
      <c r="B431" s="22"/>
      <c r="C431" s="22"/>
      <c r="D431" s="22"/>
      <c r="E431" s="22"/>
      <c r="F431" s="22" t="str">
        <f>IFERROR(VLOOKUP(E431,Insumos!A:C,2,FALSE),"")</f>
        <v/>
      </c>
      <c r="G431" s="19"/>
      <c r="H431" s="22"/>
      <c r="I431" s="19">
        <f t="shared" si="6"/>
        <v>0</v>
      </c>
    </row>
    <row r="432" spans="1:9" ht="18.75" x14ac:dyDescent="0.3">
      <c r="A432" s="93"/>
      <c r="B432" s="22"/>
      <c r="C432" s="22"/>
      <c r="D432" s="22"/>
      <c r="E432" s="22"/>
      <c r="F432" s="22" t="str">
        <f>IFERROR(VLOOKUP(E432,Insumos!A:C,2,FALSE),"")</f>
        <v/>
      </c>
      <c r="G432" s="19"/>
      <c r="H432" s="22"/>
      <c r="I432" s="19">
        <f t="shared" si="6"/>
        <v>0</v>
      </c>
    </row>
    <row r="433" spans="1:9" ht="18.75" x14ac:dyDescent="0.3">
      <c r="A433" s="93"/>
      <c r="B433" s="22"/>
      <c r="C433" s="22"/>
      <c r="D433" s="22"/>
      <c r="E433" s="22"/>
      <c r="F433" s="22" t="str">
        <f>IFERROR(VLOOKUP(E433,Insumos!A:C,2,FALSE),"")</f>
        <v/>
      </c>
      <c r="G433" s="19"/>
      <c r="H433" s="22"/>
      <c r="I433" s="19">
        <f t="shared" si="6"/>
        <v>0</v>
      </c>
    </row>
    <row r="434" spans="1:9" ht="18.75" x14ac:dyDescent="0.3">
      <c r="A434" s="93"/>
      <c r="B434" s="22"/>
      <c r="C434" s="22"/>
      <c r="D434" s="22"/>
      <c r="E434" s="22"/>
      <c r="F434" s="22" t="str">
        <f>IFERROR(VLOOKUP(E434,Insumos!A:C,2,FALSE),"")</f>
        <v/>
      </c>
      <c r="G434" s="19"/>
      <c r="H434" s="22"/>
      <c r="I434" s="19">
        <f t="shared" si="6"/>
        <v>0</v>
      </c>
    </row>
    <row r="435" spans="1:9" ht="18.75" x14ac:dyDescent="0.3">
      <c r="A435" s="93"/>
      <c r="B435" s="22"/>
      <c r="C435" s="22"/>
      <c r="D435" s="22"/>
      <c r="E435" s="22"/>
      <c r="F435" s="22" t="str">
        <f>IFERROR(VLOOKUP(E435,Insumos!A:C,2,FALSE),"")</f>
        <v/>
      </c>
      <c r="G435" s="19"/>
      <c r="H435" s="22"/>
      <c r="I435" s="19">
        <f t="shared" si="6"/>
        <v>0</v>
      </c>
    </row>
    <row r="436" spans="1:9" ht="18.75" x14ac:dyDescent="0.3">
      <c r="A436" s="93"/>
      <c r="B436" s="22"/>
      <c r="C436" s="22"/>
      <c r="D436" s="22"/>
      <c r="E436" s="22"/>
      <c r="F436" s="22" t="str">
        <f>IFERROR(VLOOKUP(E436,Insumos!A:C,2,FALSE),"")</f>
        <v/>
      </c>
      <c r="G436" s="19"/>
      <c r="H436" s="22"/>
      <c r="I436" s="19">
        <f t="shared" si="6"/>
        <v>0</v>
      </c>
    </row>
    <row r="437" spans="1:9" ht="18.75" x14ac:dyDescent="0.3">
      <c r="A437" s="93"/>
      <c r="B437" s="22"/>
      <c r="C437" s="22"/>
      <c r="D437" s="22"/>
      <c r="E437" s="22"/>
      <c r="F437" s="22" t="str">
        <f>IFERROR(VLOOKUP(E437,Insumos!A:C,2,FALSE),"")</f>
        <v/>
      </c>
      <c r="G437" s="19"/>
      <c r="H437" s="22"/>
      <c r="I437" s="19">
        <f t="shared" si="6"/>
        <v>0</v>
      </c>
    </row>
    <row r="438" spans="1:9" ht="18.75" x14ac:dyDescent="0.3">
      <c r="A438" s="93"/>
      <c r="B438" s="22"/>
      <c r="C438" s="22"/>
      <c r="D438" s="22"/>
      <c r="E438" s="22"/>
      <c r="F438" s="22" t="str">
        <f>IFERROR(VLOOKUP(E438,Insumos!A:C,2,FALSE),"")</f>
        <v/>
      </c>
      <c r="G438" s="19"/>
      <c r="H438" s="22"/>
      <c r="I438" s="19">
        <f t="shared" si="6"/>
        <v>0</v>
      </c>
    </row>
    <row r="439" spans="1:9" ht="18.75" x14ac:dyDescent="0.3">
      <c r="A439" s="93"/>
      <c r="B439" s="22"/>
      <c r="C439" s="22"/>
      <c r="D439" s="22"/>
      <c r="E439" s="22"/>
      <c r="F439" s="22" t="str">
        <f>IFERROR(VLOOKUP(E439,Insumos!A:C,2,FALSE),"")</f>
        <v/>
      </c>
      <c r="G439" s="19"/>
      <c r="H439" s="22"/>
      <c r="I439" s="19">
        <f t="shared" si="6"/>
        <v>0</v>
      </c>
    </row>
    <row r="440" spans="1:9" ht="18.75" x14ac:dyDescent="0.3">
      <c r="A440" s="93"/>
      <c r="B440" s="22"/>
      <c r="C440" s="22"/>
      <c r="D440" s="22"/>
      <c r="E440" s="22"/>
      <c r="F440" s="22" t="str">
        <f>IFERROR(VLOOKUP(E440,Insumos!A:C,2,FALSE),"")</f>
        <v/>
      </c>
      <c r="G440" s="19"/>
      <c r="H440" s="22"/>
      <c r="I440" s="19">
        <f t="shared" si="6"/>
        <v>0</v>
      </c>
    </row>
    <row r="441" spans="1:9" ht="18.75" x14ac:dyDescent="0.3">
      <c r="A441" s="93"/>
      <c r="B441" s="22"/>
      <c r="C441" s="22"/>
      <c r="D441" s="22"/>
      <c r="E441" s="22"/>
      <c r="F441" s="22" t="str">
        <f>IFERROR(VLOOKUP(E441,Insumos!A:C,2,FALSE),"")</f>
        <v/>
      </c>
      <c r="G441" s="19"/>
      <c r="H441" s="22"/>
      <c r="I441" s="19">
        <f t="shared" si="6"/>
        <v>0</v>
      </c>
    </row>
    <row r="442" spans="1:9" ht="18.75" x14ac:dyDescent="0.3">
      <c r="A442" s="93"/>
      <c r="B442" s="22"/>
      <c r="C442" s="22"/>
      <c r="D442" s="22"/>
      <c r="E442" s="22"/>
      <c r="F442" s="22" t="str">
        <f>IFERROR(VLOOKUP(E442,Insumos!A:C,2,FALSE),"")</f>
        <v/>
      </c>
      <c r="G442" s="19"/>
      <c r="H442" s="22"/>
      <c r="I442" s="19">
        <f t="shared" si="6"/>
        <v>0</v>
      </c>
    </row>
    <row r="443" spans="1:9" ht="18.75" x14ac:dyDescent="0.3">
      <c r="A443" s="93"/>
      <c r="B443" s="22"/>
      <c r="C443" s="22"/>
      <c r="D443" s="22"/>
      <c r="E443" s="22"/>
      <c r="F443" s="22" t="str">
        <f>IFERROR(VLOOKUP(E443,Insumos!A:C,2,FALSE),"")</f>
        <v/>
      </c>
      <c r="G443" s="19"/>
      <c r="H443" s="22"/>
      <c r="I443" s="19">
        <f t="shared" si="6"/>
        <v>0</v>
      </c>
    </row>
    <row r="444" spans="1:9" ht="18.75" x14ac:dyDescent="0.3">
      <c r="A444" s="93"/>
      <c r="B444" s="22"/>
      <c r="C444" s="22"/>
      <c r="D444" s="22"/>
      <c r="E444" s="22"/>
      <c r="F444" s="22" t="str">
        <f>IFERROR(VLOOKUP(E444,Insumos!A:C,2,FALSE),"")</f>
        <v/>
      </c>
      <c r="G444" s="19"/>
      <c r="H444" s="22"/>
      <c r="I444" s="19">
        <f t="shared" si="6"/>
        <v>0</v>
      </c>
    </row>
    <row r="445" spans="1:9" ht="18.75" x14ac:dyDescent="0.3">
      <c r="A445" s="93"/>
      <c r="B445" s="22"/>
      <c r="C445" s="22"/>
      <c r="D445" s="22"/>
      <c r="E445" s="22"/>
      <c r="F445" s="22" t="str">
        <f>IFERROR(VLOOKUP(E445,Insumos!A:C,2,FALSE),"")</f>
        <v/>
      </c>
      <c r="G445" s="19"/>
      <c r="H445" s="22"/>
      <c r="I445" s="19">
        <f t="shared" si="6"/>
        <v>0</v>
      </c>
    </row>
    <row r="446" spans="1:9" ht="18.75" x14ac:dyDescent="0.3">
      <c r="A446" s="93"/>
      <c r="B446" s="22"/>
      <c r="C446" s="22"/>
      <c r="D446" s="22"/>
      <c r="E446" s="22"/>
      <c r="F446" s="22" t="str">
        <f>IFERROR(VLOOKUP(E446,Insumos!A:C,2,FALSE),"")</f>
        <v/>
      </c>
      <c r="G446" s="19"/>
      <c r="H446" s="22"/>
      <c r="I446" s="19">
        <f t="shared" si="6"/>
        <v>0</v>
      </c>
    </row>
    <row r="447" spans="1:9" ht="18.75" x14ac:dyDescent="0.3">
      <c r="A447" s="93"/>
      <c r="B447" s="22"/>
      <c r="C447" s="22"/>
      <c r="D447" s="22"/>
      <c r="E447" s="22"/>
      <c r="F447" s="22" t="str">
        <f>IFERROR(VLOOKUP(E447,Insumos!A:C,2,FALSE),"")</f>
        <v/>
      </c>
      <c r="G447" s="19"/>
      <c r="H447" s="22"/>
      <c r="I447" s="19">
        <f t="shared" si="6"/>
        <v>0</v>
      </c>
    </row>
    <row r="448" spans="1:9" ht="18.75" x14ac:dyDescent="0.3">
      <c r="A448" s="93"/>
      <c r="B448" s="22"/>
      <c r="C448" s="22"/>
      <c r="D448" s="22"/>
      <c r="E448" s="22"/>
      <c r="F448" s="22" t="str">
        <f>IFERROR(VLOOKUP(E448,Insumos!A:C,2,FALSE),"")</f>
        <v/>
      </c>
      <c r="G448" s="19"/>
      <c r="H448" s="22"/>
      <c r="I448" s="19">
        <f t="shared" si="6"/>
        <v>0</v>
      </c>
    </row>
    <row r="449" spans="1:9" ht="18.75" x14ac:dyDescent="0.3">
      <c r="A449" s="93"/>
      <c r="B449" s="22"/>
      <c r="C449" s="22"/>
      <c r="D449" s="22"/>
      <c r="E449" s="22"/>
      <c r="F449" s="22" t="str">
        <f>IFERROR(VLOOKUP(E449,Insumos!A:C,2,FALSE),"")</f>
        <v/>
      </c>
      <c r="G449" s="19"/>
      <c r="H449" s="22"/>
      <c r="I449" s="19">
        <f t="shared" si="6"/>
        <v>0</v>
      </c>
    </row>
    <row r="450" spans="1:9" ht="18.75" x14ac:dyDescent="0.3">
      <c r="A450" s="93"/>
      <c r="B450" s="22"/>
      <c r="C450" s="22"/>
      <c r="D450" s="22"/>
      <c r="E450" s="22"/>
      <c r="F450" s="22" t="str">
        <f>IFERROR(VLOOKUP(E450,Insumos!A:C,2,FALSE),"")</f>
        <v/>
      </c>
      <c r="G450" s="19"/>
      <c r="H450" s="22"/>
      <c r="I450" s="19">
        <f t="shared" si="6"/>
        <v>0</v>
      </c>
    </row>
    <row r="451" spans="1:9" ht="18.75" x14ac:dyDescent="0.3">
      <c r="A451" s="93"/>
      <c r="B451" s="22"/>
      <c r="C451" s="22"/>
      <c r="D451" s="22"/>
      <c r="E451" s="22"/>
      <c r="F451" s="22" t="str">
        <f>IFERROR(VLOOKUP(E451,Insumos!A:C,2,FALSE),"")</f>
        <v/>
      </c>
      <c r="G451" s="19"/>
      <c r="H451" s="22"/>
      <c r="I451" s="19">
        <f t="shared" si="6"/>
        <v>0</v>
      </c>
    </row>
    <row r="452" spans="1:9" ht="18.75" x14ac:dyDescent="0.3">
      <c r="A452" s="93"/>
      <c r="B452" s="22"/>
      <c r="C452" s="22"/>
      <c r="D452" s="22"/>
      <c r="E452" s="22"/>
      <c r="F452" s="22" t="str">
        <f>IFERROR(VLOOKUP(E452,Insumos!A:C,2,FALSE),"")</f>
        <v/>
      </c>
      <c r="G452" s="19"/>
      <c r="H452" s="22"/>
      <c r="I452" s="19">
        <f t="shared" si="6"/>
        <v>0</v>
      </c>
    </row>
    <row r="453" spans="1:9" ht="18.75" x14ac:dyDescent="0.3">
      <c r="A453" s="93"/>
      <c r="B453" s="22"/>
      <c r="C453" s="22"/>
      <c r="D453" s="22"/>
      <c r="E453" s="22"/>
      <c r="F453" s="22" t="str">
        <f>IFERROR(VLOOKUP(E453,Insumos!A:C,2,FALSE),"")</f>
        <v/>
      </c>
      <c r="G453" s="19"/>
      <c r="H453" s="22"/>
      <c r="I453" s="19">
        <f t="shared" ref="I453:I516" si="7">IFERROR(G453*H453,"")</f>
        <v>0</v>
      </c>
    </row>
    <row r="454" spans="1:9" ht="18.75" x14ac:dyDescent="0.3">
      <c r="A454" s="93"/>
      <c r="B454" s="22"/>
      <c r="C454" s="22"/>
      <c r="D454" s="22"/>
      <c r="E454" s="22"/>
      <c r="F454" s="22" t="str">
        <f>IFERROR(VLOOKUP(E454,Insumos!A:C,2,FALSE),"")</f>
        <v/>
      </c>
      <c r="G454" s="19"/>
      <c r="H454" s="22"/>
      <c r="I454" s="19">
        <f t="shared" si="7"/>
        <v>0</v>
      </c>
    </row>
    <row r="455" spans="1:9" ht="18.75" x14ac:dyDescent="0.3">
      <c r="A455" s="93"/>
      <c r="B455" s="22"/>
      <c r="C455" s="22"/>
      <c r="D455" s="22"/>
      <c r="E455" s="22"/>
      <c r="F455" s="22" t="str">
        <f>IFERROR(VLOOKUP(E455,Insumos!A:C,2,FALSE),"")</f>
        <v/>
      </c>
      <c r="G455" s="19"/>
      <c r="H455" s="22"/>
      <c r="I455" s="19">
        <f t="shared" si="7"/>
        <v>0</v>
      </c>
    </row>
    <row r="456" spans="1:9" ht="18.75" x14ac:dyDescent="0.3">
      <c r="A456" s="93"/>
      <c r="B456" s="22"/>
      <c r="C456" s="22"/>
      <c r="D456" s="22"/>
      <c r="E456" s="22"/>
      <c r="F456" s="22" t="str">
        <f>IFERROR(VLOOKUP(E456,Insumos!A:C,2,FALSE),"")</f>
        <v/>
      </c>
      <c r="G456" s="19"/>
      <c r="H456" s="22"/>
      <c r="I456" s="19">
        <f t="shared" si="7"/>
        <v>0</v>
      </c>
    </row>
    <row r="457" spans="1:9" ht="18.75" x14ac:dyDescent="0.3">
      <c r="A457" s="93"/>
      <c r="B457" s="22"/>
      <c r="C457" s="22"/>
      <c r="D457" s="22"/>
      <c r="E457" s="22"/>
      <c r="F457" s="22" t="str">
        <f>IFERROR(VLOOKUP(E457,Insumos!A:C,2,FALSE),"")</f>
        <v/>
      </c>
      <c r="G457" s="19"/>
      <c r="H457" s="22"/>
      <c r="I457" s="19">
        <f t="shared" si="7"/>
        <v>0</v>
      </c>
    </row>
    <row r="458" spans="1:9" ht="18.75" x14ac:dyDescent="0.3">
      <c r="A458" s="93"/>
      <c r="B458" s="22"/>
      <c r="C458" s="22"/>
      <c r="D458" s="22"/>
      <c r="E458" s="22"/>
      <c r="F458" s="22" t="str">
        <f>IFERROR(VLOOKUP(E458,Insumos!A:C,2,FALSE),"")</f>
        <v/>
      </c>
      <c r="G458" s="19"/>
      <c r="H458" s="22"/>
      <c r="I458" s="19">
        <f t="shared" si="7"/>
        <v>0</v>
      </c>
    </row>
    <row r="459" spans="1:9" ht="18.75" x14ac:dyDescent="0.3">
      <c r="A459" s="93"/>
      <c r="B459" s="22"/>
      <c r="C459" s="22"/>
      <c r="D459" s="22"/>
      <c r="E459" s="22"/>
      <c r="F459" s="22" t="str">
        <f>IFERROR(VLOOKUP(E459,Insumos!A:C,2,FALSE),"")</f>
        <v/>
      </c>
      <c r="G459" s="19"/>
      <c r="H459" s="22"/>
      <c r="I459" s="19">
        <f t="shared" si="7"/>
        <v>0</v>
      </c>
    </row>
    <row r="460" spans="1:9" ht="18.75" x14ac:dyDescent="0.3">
      <c r="A460" s="93"/>
      <c r="B460" s="22"/>
      <c r="C460" s="22"/>
      <c r="D460" s="22"/>
      <c r="E460" s="22"/>
      <c r="F460" s="22" t="str">
        <f>IFERROR(VLOOKUP(E460,Insumos!A:C,2,FALSE),"")</f>
        <v/>
      </c>
      <c r="G460" s="19"/>
      <c r="H460" s="22"/>
      <c r="I460" s="19">
        <f t="shared" si="7"/>
        <v>0</v>
      </c>
    </row>
    <row r="461" spans="1:9" ht="18.75" x14ac:dyDescent="0.3">
      <c r="A461" s="93"/>
      <c r="B461" s="22"/>
      <c r="C461" s="22"/>
      <c r="D461" s="22"/>
      <c r="E461" s="22"/>
      <c r="F461" s="22" t="str">
        <f>IFERROR(VLOOKUP(E461,Insumos!A:C,2,FALSE),"")</f>
        <v/>
      </c>
      <c r="G461" s="19"/>
      <c r="H461" s="22"/>
      <c r="I461" s="19">
        <f t="shared" si="7"/>
        <v>0</v>
      </c>
    </row>
    <row r="462" spans="1:9" ht="18.75" x14ac:dyDescent="0.3">
      <c r="A462" s="93"/>
      <c r="B462" s="22"/>
      <c r="C462" s="22"/>
      <c r="D462" s="22"/>
      <c r="E462" s="22"/>
      <c r="F462" s="22" t="str">
        <f>IFERROR(VLOOKUP(E462,Insumos!A:C,2,FALSE),"")</f>
        <v/>
      </c>
      <c r="G462" s="19"/>
      <c r="H462" s="22"/>
      <c r="I462" s="19">
        <f t="shared" si="7"/>
        <v>0</v>
      </c>
    </row>
    <row r="463" spans="1:9" ht="18.75" x14ac:dyDescent="0.3">
      <c r="A463" s="93"/>
      <c r="B463" s="22"/>
      <c r="C463" s="22"/>
      <c r="D463" s="22"/>
      <c r="E463" s="22"/>
      <c r="F463" s="22" t="str">
        <f>IFERROR(VLOOKUP(E463,Insumos!A:C,2,FALSE),"")</f>
        <v/>
      </c>
      <c r="G463" s="19"/>
      <c r="H463" s="22"/>
      <c r="I463" s="19">
        <f t="shared" si="7"/>
        <v>0</v>
      </c>
    </row>
    <row r="464" spans="1:9" ht="18.75" x14ac:dyDescent="0.3">
      <c r="A464" s="93"/>
      <c r="B464" s="22"/>
      <c r="C464" s="22"/>
      <c r="D464" s="22"/>
      <c r="E464" s="22"/>
      <c r="F464" s="22" t="str">
        <f>IFERROR(VLOOKUP(E464,Insumos!A:C,2,FALSE),"")</f>
        <v/>
      </c>
      <c r="G464" s="19"/>
      <c r="H464" s="22"/>
      <c r="I464" s="19">
        <f t="shared" si="7"/>
        <v>0</v>
      </c>
    </row>
    <row r="465" spans="1:9" ht="18.75" x14ac:dyDescent="0.3">
      <c r="A465" s="93"/>
      <c r="B465" s="22"/>
      <c r="C465" s="22"/>
      <c r="D465" s="22"/>
      <c r="E465" s="22"/>
      <c r="F465" s="22" t="str">
        <f>IFERROR(VLOOKUP(E465,Insumos!A:C,2,FALSE),"")</f>
        <v/>
      </c>
      <c r="G465" s="19"/>
      <c r="H465" s="22"/>
      <c r="I465" s="19">
        <f t="shared" si="7"/>
        <v>0</v>
      </c>
    </row>
    <row r="466" spans="1:9" ht="18.75" x14ac:dyDescent="0.3">
      <c r="A466" s="93"/>
      <c r="B466" s="22"/>
      <c r="C466" s="22"/>
      <c r="D466" s="22"/>
      <c r="E466" s="22"/>
      <c r="F466" s="22" t="str">
        <f>IFERROR(VLOOKUP(E466,Insumos!A:C,2,FALSE),"")</f>
        <v/>
      </c>
      <c r="G466" s="19"/>
      <c r="H466" s="22"/>
      <c r="I466" s="19">
        <f t="shared" si="7"/>
        <v>0</v>
      </c>
    </row>
    <row r="467" spans="1:9" ht="18.75" x14ac:dyDescent="0.3">
      <c r="A467" s="93"/>
      <c r="B467" s="22"/>
      <c r="C467" s="22"/>
      <c r="D467" s="22"/>
      <c r="E467" s="22"/>
      <c r="F467" s="22" t="str">
        <f>IFERROR(VLOOKUP(E467,Insumos!A:C,2,FALSE),"")</f>
        <v/>
      </c>
      <c r="G467" s="19"/>
      <c r="H467" s="22"/>
      <c r="I467" s="19">
        <f t="shared" si="7"/>
        <v>0</v>
      </c>
    </row>
    <row r="468" spans="1:9" ht="18.75" x14ac:dyDescent="0.3">
      <c r="A468" s="93"/>
      <c r="B468" s="22"/>
      <c r="C468" s="22"/>
      <c r="D468" s="22"/>
      <c r="E468" s="22"/>
      <c r="F468" s="22" t="str">
        <f>IFERROR(VLOOKUP(E468,Insumos!A:C,2,FALSE),"")</f>
        <v/>
      </c>
      <c r="G468" s="19"/>
      <c r="H468" s="22"/>
      <c r="I468" s="19">
        <f t="shared" si="7"/>
        <v>0</v>
      </c>
    </row>
    <row r="469" spans="1:9" ht="18.75" x14ac:dyDescent="0.3">
      <c r="A469" s="93"/>
      <c r="B469" s="22"/>
      <c r="C469" s="22"/>
      <c r="D469" s="22"/>
      <c r="E469" s="22"/>
      <c r="F469" s="22" t="str">
        <f>IFERROR(VLOOKUP(E469,Insumos!A:C,2,FALSE),"")</f>
        <v/>
      </c>
      <c r="G469" s="19"/>
      <c r="H469" s="22"/>
      <c r="I469" s="19">
        <f t="shared" si="7"/>
        <v>0</v>
      </c>
    </row>
    <row r="470" spans="1:9" ht="18.75" x14ac:dyDescent="0.3">
      <c r="A470" s="93"/>
      <c r="B470" s="22"/>
      <c r="C470" s="22"/>
      <c r="D470" s="22"/>
      <c r="E470" s="22"/>
      <c r="F470" s="22" t="str">
        <f>IFERROR(VLOOKUP(E470,Insumos!A:C,2,FALSE),"")</f>
        <v/>
      </c>
      <c r="G470" s="19"/>
      <c r="H470" s="22"/>
      <c r="I470" s="19">
        <f t="shared" si="7"/>
        <v>0</v>
      </c>
    </row>
    <row r="471" spans="1:9" ht="18.75" x14ac:dyDescent="0.3">
      <c r="A471" s="93"/>
      <c r="B471" s="22"/>
      <c r="C471" s="22"/>
      <c r="D471" s="22"/>
      <c r="E471" s="22"/>
      <c r="F471" s="22" t="str">
        <f>IFERROR(VLOOKUP(E471,Insumos!A:C,2,FALSE),"")</f>
        <v/>
      </c>
      <c r="G471" s="19"/>
      <c r="H471" s="22"/>
      <c r="I471" s="19">
        <f t="shared" si="7"/>
        <v>0</v>
      </c>
    </row>
    <row r="472" spans="1:9" ht="18.75" x14ac:dyDescent="0.3">
      <c r="A472" s="93"/>
      <c r="B472" s="22"/>
      <c r="C472" s="22"/>
      <c r="D472" s="22"/>
      <c r="E472" s="22"/>
      <c r="F472" s="22" t="str">
        <f>IFERROR(VLOOKUP(E472,Insumos!A:C,2,FALSE),"")</f>
        <v/>
      </c>
      <c r="G472" s="19"/>
      <c r="H472" s="22"/>
      <c r="I472" s="19">
        <f t="shared" si="7"/>
        <v>0</v>
      </c>
    </row>
    <row r="473" spans="1:9" ht="18.75" x14ac:dyDescent="0.3">
      <c r="A473" s="93"/>
      <c r="B473" s="22"/>
      <c r="C473" s="22"/>
      <c r="D473" s="22"/>
      <c r="E473" s="22"/>
      <c r="F473" s="22" t="str">
        <f>IFERROR(VLOOKUP(E473,Insumos!A:C,2,FALSE),"")</f>
        <v/>
      </c>
      <c r="G473" s="19"/>
      <c r="H473" s="22"/>
      <c r="I473" s="19">
        <f t="shared" si="7"/>
        <v>0</v>
      </c>
    </row>
    <row r="474" spans="1:9" ht="18.75" x14ac:dyDescent="0.3">
      <c r="A474" s="93"/>
      <c r="B474" s="22"/>
      <c r="C474" s="22"/>
      <c r="D474" s="22"/>
      <c r="E474" s="22"/>
      <c r="F474" s="22" t="str">
        <f>IFERROR(VLOOKUP(E474,Insumos!A:C,2,FALSE),"")</f>
        <v/>
      </c>
      <c r="G474" s="19"/>
      <c r="H474" s="22"/>
      <c r="I474" s="19">
        <f t="shared" si="7"/>
        <v>0</v>
      </c>
    </row>
    <row r="475" spans="1:9" ht="18.75" x14ac:dyDescent="0.3">
      <c r="A475" s="93"/>
      <c r="B475" s="22"/>
      <c r="C475" s="22"/>
      <c r="D475" s="22"/>
      <c r="E475" s="22"/>
      <c r="F475" s="22" t="str">
        <f>IFERROR(VLOOKUP(E475,Insumos!A:C,2,FALSE),"")</f>
        <v/>
      </c>
      <c r="G475" s="19"/>
      <c r="H475" s="22"/>
      <c r="I475" s="19">
        <f t="shared" si="7"/>
        <v>0</v>
      </c>
    </row>
    <row r="476" spans="1:9" ht="18.75" x14ac:dyDescent="0.3">
      <c r="A476" s="93"/>
      <c r="B476" s="22"/>
      <c r="C476" s="22"/>
      <c r="D476" s="22"/>
      <c r="E476" s="22"/>
      <c r="F476" s="22" t="str">
        <f>IFERROR(VLOOKUP(E476,Insumos!A:C,2,FALSE),"")</f>
        <v/>
      </c>
      <c r="G476" s="19"/>
      <c r="H476" s="22"/>
      <c r="I476" s="19">
        <f t="shared" si="7"/>
        <v>0</v>
      </c>
    </row>
    <row r="477" spans="1:9" ht="18.75" x14ac:dyDescent="0.3">
      <c r="A477" s="93"/>
      <c r="B477" s="22"/>
      <c r="C477" s="22"/>
      <c r="D477" s="22"/>
      <c r="E477" s="22"/>
      <c r="F477" s="22" t="str">
        <f>IFERROR(VLOOKUP(E477,Insumos!A:C,2,FALSE),"")</f>
        <v/>
      </c>
      <c r="G477" s="19"/>
      <c r="H477" s="22"/>
      <c r="I477" s="19">
        <f t="shared" si="7"/>
        <v>0</v>
      </c>
    </row>
    <row r="478" spans="1:9" ht="18.75" x14ac:dyDescent="0.3">
      <c r="A478" s="93"/>
      <c r="B478" s="22"/>
      <c r="C478" s="22"/>
      <c r="D478" s="22"/>
      <c r="E478" s="22"/>
      <c r="F478" s="22" t="str">
        <f>IFERROR(VLOOKUP(E478,Insumos!A:C,2,FALSE),"")</f>
        <v/>
      </c>
      <c r="G478" s="19"/>
      <c r="H478" s="22"/>
      <c r="I478" s="19">
        <f t="shared" si="7"/>
        <v>0</v>
      </c>
    </row>
    <row r="479" spans="1:9" ht="18.75" x14ac:dyDescent="0.3">
      <c r="A479" s="93"/>
      <c r="B479" s="22"/>
      <c r="C479" s="22"/>
      <c r="D479" s="22"/>
      <c r="E479" s="22"/>
      <c r="F479" s="22" t="str">
        <f>IFERROR(VLOOKUP(E479,Insumos!A:C,2,FALSE),"")</f>
        <v/>
      </c>
      <c r="G479" s="19"/>
      <c r="H479" s="22"/>
      <c r="I479" s="19">
        <f t="shared" si="7"/>
        <v>0</v>
      </c>
    </row>
    <row r="480" spans="1:9" ht="18.75" x14ac:dyDescent="0.3">
      <c r="A480" s="93"/>
      <c r="B480" s="22"/>
      <c r="C480" s="22"/>
      <c r="D480" s="22"/>
      <c r="E480" s="22"/>
      <c r="F480" s="22" t="str">
        <f>IFERROR(VLOOKUP(E480,Insumos!A:C,2,FALSE),"")</f>
        <v/>
      </c>
      <c r="G480" s="19"/>
      <c r="H480" s="22"/>
      <c r="I480" s="19">
        <f t="shared" si="7"/>
        <v>0</v>
      </c>
    </row>
    <row r="481" spans="1:9" ht="18.75" x14ac:dyDescent="0.3">
      <c r="A481" s="93"/>
      <c r="B481" s="22"/>
      <c r="C481" s="22"/>
      <c r="D481" s="22"/>
      <c r="E481" s="22"/>
      <c r="F481" s="22" t="str">
        <f>IFERROR(VLOOKUP(E481,Insumos!A:C,2,FALSE),"")</f>
        <v/>
      </c>
      <c r="G481" s="19"/>
      <c r="H481" s="22"/>
      <c r="I481" s="19">
        <f t="shared" si="7"/>
        <v>0</v>
      </c>
    </row>
    <row r="482" spans="1:9" ht="18.75" x14ac:dyDescent="0.3">
      <c r="A482" s="93"/>
      <c r="B482" s="22"/>
      <c r="C482" s="22"/>
      <c r="D482" s="22"/>
      <c r="E482" s="22"/>
      <c r="F482" s="22" t="str">
        <f>IFERROR(VLOOKUP(E482,Insumos!A:C,2,FALSE),"")</f>
        <v/>
      </c>
      <c r="G482" s="19"/>
      <c r="H482" s="22"/>
      <c r="I482" s="19">
        <f t="shared" si="7"/>
        <v>0</v>
      </c>
    </row>
    <row r="483" spans="1:9" ht="18.75" x14ac:dyDescent="0.3">
      <c r="A483" s="93"/>
      <c r="B483" s="22"/>
      <c r="C483" s="22"/>
      <c r="D483" s="22"/>
      <c r="E483" s="22"/>
      <c r="F483" s="22" t="str">
        <f>IFERROR(VLOOKUP(E483,Insumos!A:C,2,FALSE),"")</f>
        <v/>
      </c>
      <c r="G483" s="19"/>
      <c r="H483" s="22"/>
      <c r="I483" s="19">
        <f t="shared" si="7"/>
        <v>0</v>
      </c>
    </row>
    <row r="484" spans="1:9" ht="18.75" x14ac:dyDescent="0.3">
      <c r="A484" s="93"/>
      <c r="B484" s="22"/>
      <c r="C484" s="22"/>
      <c r="D484" s="22"/>
      <c r="E484" s="22"/>
      <c r="F484" s="22" t="str">
        <f>IFERROR(VLOOKUP(E484,Insumos!A:C,2,FALSE),"")</f>
        <v/>
      </c>
      <c r="G484" s="19"/>
      <c r="H484" s="22"/>
      <c r="I484" s="19">
        <f t="shared" si="7"/>
        <v>0</v>
      </c>
    </row>
    <row r="485" spans="1:9" ht="18.75" x14ac:dyDescent="0.3">
      <c r="A485" s="93"/>
      <c r="B485" s="22"/>
      <c r="C485" s="22"/>
      <c r="D485" s="22"/>
      <c r="E485" s="22"/>
      <c r="F485" s="22" t="str">
        <f>IFERROR(VLOOKUP(E485,Insumos!A:C,2,FALSE),"")</f>
        <v/>
      </c>
      <c r="G485" s="19"/>
      <c r="H485" s="22"/>
      <c r="I485" s="19">
        <f t="shared" si="7"/>
        <v>0</v>
      </c>
    </row>
    <row r="486" spans="1:9" ht="18.75" x14ac:dyDescent="0.3">
      <c r="A486" s="93"/>
      <c r="B486" s="22"/>
      <c r="C486" s="22"/>
      <c r="D486" s="22"/>
      <c r="E486" s="22"/>
      <c r="F486" s="22" t="str">
        <f>IFERROR(VLOOKUP(E486,Insumos!A:C,2,FALSE),"")</f>
        <v/>
      </c>
      <c r="G486" s="19"/>
      <c r="H486" s="22"/>
      <c r="I486" s="19">
        <f t="shared" si="7"/>
        <v>0</v>
      </c>
    </row>
    <row r="487" spans="1:9" ht="18.75" x14ac:dyDescent="0.3">
      <c r="A487" s="93"/>
      <c r="B487" s="22"/>
      <c r="C487" s="22"/>
      <c r="D487" s="22"/>
      <c r="E487" s="22"/>
      <c r="F487" s="22" t="str">
        <f>IFERROR(VLOOKUP(E487,Insumos!A:C,2,FALSE),"")</f>
        <v/>
      </c>
      <c r="G487" s="19"/>
      <c r="H487" s="22"/>
      <c r="I487" s="19">
        <f t="shared" si="7"/>
        <v>0</v>
      </c>
    </row>
    <row r="488" spans="1:9" ht="18.75" x14ac:dyDescent="0.3">
      <c r="A488" s="93"/>
      <c r="B488" s="22"/>
      <c r="C488" s="22"/>
      <c r="D488" s="22"/>
      <c r="E488" s="22"/>
      <c r="F488" s="22" t="str">
        <f>IFERROR(VLOOKUP(E488,Insumos!A:C,2,FALSE),"")</f>
        <v/>
      </c>
      <c r="G488" s="19"/>
      <c r="H488" s="22"/>
      <c r="I488" s="19">
        <f t="shared" si="7"/>
        <v>0</v>
      </c>
    </row>
    <row r="489" spans="1:9" ht="18.75" x14ac:dyDescent="0.3">
      <c r="A489" s="93"/>
      <c r="B489" s="22"/>
      <c r="C489" s="22"/>
      <c r="D489" s="22"/>
      <c r="E489" s="22"/>
      <c r="F489" s="22" t="str">
        <f>IFERROR(VLOOKUP(E489,Insumos!A:C,2,FALSE),"")</f>
        <v/>
      </c>
      <c r="G489" s="19"/>
      <c r="H489" s="22"/>
      <c r="I489" s="19">
        <f t="shared" si="7"/>
        <v>0</v>
      </c>
    </row>
    <row r="490" spans="1:9" ht="18.75" x14ac:dyDescent="0.3">
      <c r="A490" s="93"/>
      <c r="B490" s="22"/>
      <c r="C490" s="22"/>
      <c r="D490" s="22"/>
      <c r="E490" s="22"/>
      <c r="F490" s="22" t="str">
        <f>IFERROR(VLOOKUP(E490,Insumos!A:C,2,FALSE),"")</f>
        <v/>
      </c>
      <c r="G490" s="19"/>
      <c r="H490" s="22"/>
      <c r="I490" s="19">
        <f t="shared" si="7"/>
        <v>0</v>
      </c>
    </row>
    <row r="491" spans="1:9" ht="18.75" x14ac:dyDescent="0.3">
      <c r="A491" s="93"/>
      <c r="B491" s="22"/>
      <c r="C491" s="22"/>
      <c r="D491" s="22"/>
      <c r="E491" s="22"/>
      <c r="F491" s="22" t="str">
        <f>IFERROR(VLOOKUP(E491,Insumos!A:C,2,FALSE),"")</f>
        <v/>
      </c>
      <c r="G491" s="19"/>
      <c r="H491" s="22"/>
      <c r="I491" s="19">
        <f t="shared" si="7"/>
        <v>0</v>
      </c>
    </row>
    <row r="492" spans="1:9" ht="18.75" x14ac:dyDescent="0.3">
      <c r="A492" s="93"/>
      <c r="B492" s="22"/>
      <c r="C492" s="22"/>
      <c r="D492" s="22"/>
      <c r="E492" s="22"/>
      <c r="F492" s="22" t="str">
        <f>IFERROR(VLOOKUP(E492,Insumos!A:C,2,FALSE),"")</f>
        <v/>
      </c>
      <c r="G492" s="19"/>
      <c r="H492" s="22"/>
      <c r="I492" s="19">
        <f t="shared" si="7"/>
        <v>0</v>
      </c>
    </row>
    <row r="493" spans="1:9" ht="18.75" x14ac:dyDescent="0.3">
      <c r="A493" s="93"/>
      <c r="B493" s="22"/>
      <c r="C493" s="22"/>
      <c r="D493" s="22"/>
      <c r="E493" s="22"/>
      <c r="F493" s="22" t="str">
        <f>IFERROR(VLOOKUP(E493,Insumos!A:C,2,FALSE),"")</f>
        <v/>
      </c>
      <c r="G493" s="19"/>
      <c r="H493" s="22"/>
      <c r="I493" s="19">
        <f t="shared" si="7"/>
        <v>0</v>
      </c>
    </row>
    <row r="494" spans="1:9" ht="18.75" x14ac:dyDescent="0.3">
      <c r="A494" s="93"/>
      <c r="B494" s="22"/>
      <c r="C494" s="22"/>
      <c r="D494" s="22"/>
      <c r="E494" s="22"/>
      <c r="F494" s="22" t="str">
        <f>IFERROR(VLOOKUP(E494,Insumos!A:C,2,FALSE),"")</f>
        <v/>
      </c>
      <c r="G494" s="19"/>
      <c r="H494" s="22"/>
      <c r="I494" s="19">
        <f t="shared" si="7"/>
        <v>0</v>
      </c>
    </row>
    <row r="495" spans="1:9" ht="18.75" x14ac:dyDescent="0.3">
      <c r="A495" s="93"/>
      <c r="B495" s="22"/>
      <c r="C495" s="22"/>
      <c r="D495" s="22"/>
      <c r="E495" s="22"/>
      <c r="F495" s="22" t="str">
        <f>IFERROR(VLOOKUP(E495,Insumos!A:C,2,FALSE),"")</f>
        <v/>
      </c>
      <c r="G495" s="19"/>
      <c r="H495" s="22"/>
      <c r="I495" s="19">
        <f t="shared" si="7"/>
        <v>0</v>
      </c>
    </row>
    <row r="496" spans="1:9" ht="18.75" x14ac:dyDescent="0.3">
      <c r="A496" s="93"/>
      <c r="B496" s="22"/>
      <c r="C496" s="22"/>
      <c r="D496" s="22"/>
      <c r="E496" s="22"/>
      <c r="F496" s="22" t="str">
        <f>IFERROR(VLOOKUP(E496,Insumos!A:C,2,FALSE),"")</f>
        <v/>
      </c>
      <c r="G496" s="19"/>
      <c r="H496" s="22"/>
      <c r="I496" s="19">
        <f t="shared" si="7"/>
        <v>0</v>
      </c>
    </row>
    <row r="497" spans="1:9" ht="18.75" x14ac:dyDescent="0.3">
      <c r="A497" s="93"/>
      <c r="B497" s="22"/>
      <c r="C497" s="22"/>
      <c r="D497" s="22"/>
      <c r="E497" s="22"/>
      <c r="F497" s="22" t="str">
        <f>IFERROR(VLOOKUP(E497,Insumos!A:C,2,FALSE),"")</f>
        <v/>
      </c>
      <c r="G497" s="19"/>
      <c r="H497" s="22"/>
      <c r="I497" s="19">
        <f t="shared" si="7"/>
        <v>0</v>
      </c>
    </row>
    <row r="498" spans="1:9" ht="18.75" x14ac:dyDescent="0.3">
      <c r="A498" s="93"/>
      <c r="B498" s="22"/>
      <c r="C498" s="22"/>
      <c r="D498" s="22"/>
      <c r="E498" s="22"/>
      <c r="F498" s="22" t="str">
        <f>IFERROR(VLOOKUP(E498,Insumos!A:C,2,FALSE),"")</f>
        <v/>
      </c>
      <c r="G498" s="19"/>
      <c r="H498" s="22"/>
      <c r="I498" s="19">
        <f t="shared" si="7"/>
        <v>0</v>
      </c>
    </row>
    <row r="499" spans="1:9" ht="18.75" x14ac:dyDescent="0.3">
      <c r="A499" s="93"/>
      <c r="B499" s="22"/>
      <c r="C499" s="22"/>
      <c r="D499" s="22"/>
      <c r="E499" s="22"/>
      <c r="F499" s="22" t="str">
        <f>IFERROR(VLOOKUP(E499,Insumos!A:C,2,FALSE),"")</f>
        <v/>
      </c>
      <c r="G499" s="19"/>
      <c r="H499" s="22"/>
      <c r="I499" s="19">
        <f t="shared" si="7"/>
        <v>0</v>
      </c>
    </row>
    <row r="500" spans="1:9" ht="18.75" x14ac:dyDescent="0.3">
      <c r="A500" s="93"/>
      <c r="B500" s="22"/>
      <c r="C500" s="22"/>
      <c r="D500" s="22"/>
      <c r="E500" s="22"/>
      <c r="F500" s="22" t="str">
        <f>IFERROR(VLOOKUP(E500,Insumos!A:C,2,FALSE),"")</f>
        <v/>
      </c>
      <c r="G500" s="19"/>
      <c r="H500" s="22"/>
      <c r="I500" s="19">
        <f t="shared" si="7"/>
        <v>0</v>
      </c>
    </row>
    <row r="501" spans="1:9" ht="18.75" x14ac:dyDescent="0.3">
      <c r="A501" s="93"/>
      <c r="B501" s="22"/>
      <c r="C501" s="22"/>
      <c r="D501" s="22"/>
      <c r="E501" s="22"/>
      <c r="F501" s="22" t="str">
        <f>IFERROR(VLOOKUP(E501,Insumos!A:C,2,FALSE),"")</f>
        <v/>
      </c>
      <c r="G501" s="19"/>
      <c r="H501" s="22"/>
      <c r="I501" s="19">
        <f t="shared" si="7"/>
        <v>0</v>
      </c>
    </row>
    <row r="502" spans="1:9" ht="18.75" x14ac:dyDescent="0.3">
      <c r="A502" s="93"/>
      <c r="B502" s="22"/>
      <c r="C502" s="22"/>
      <c r="D502" s="22"/>
      <c r="E502" s="22"/>
      <c r="F502" s="22" t="str">
        <f>IFERROR(VLOOKUP(E502,Insumos!A:C,2,FALSE),"")</f>
        <v/>
      </c>
      <c r="G502" s="19"/>
      <c r="H502" s="22"/>
      <c r="I502" s="19">
        <f t="shared" si="7"/>
        <v>0</v>
      </c>
    </row>
    <row r="503" spans="1:9" ht="18.75" x14ac:dyDescent="0.3">
      <c r="A503" s="93"/>
      <c r="B503" s="22"/>
      <c r="C503" s="22"/>
      <c r="D503" s="22"/>
      <c r="E503" s="22"/>
      <c r="F503" s="22" t="str">
        <f>IFERROR(VLOOKUP(E503,Insumos!A:C,2,FALSE),"")</f>
        <v/>
      </c>
      <c r="G503" s="19"/>
      <c r="H503" s="22"/>
      <c r="I503" s="19">
        <f t="shared" si="7"/>
        <v>0</v>
      </c>
    </row>
    <row r="504" spans="1:9" ht="18.75" x14ac:dyDescent="0.3">
      <c r="A504" s="93"/>
      <c r="B504" s="22"/>
      <c r="C504" s="22"/>
      <c r="D504" s="22"/>
      <c r="E504" s="22"/>
      <c r="F504" s="22" t="str">
        <f>IFERROR(VLOOKUP(E504,Insumos!A:C,2,FALSE),"")</f>
        <v/>
      </c>
      <c r="G504" s="19"/>
      <c r="H504" s="22"/>
      <c r="I504" s="19">
        <f t="shared" si="7"/>
        <v>0</v>
      </c>
    </row>
    <row r="505" spans="1:9" ht="18.75" x14ac:dyDescent="0.3">
      <c r="A505" s="93"/>
      <c r="B505" s="22"/>
      <c r="C505" s="22"/>
      <c r="D505" s="22"/>
      <c r="E505" s="22"/>
      <c r="F505" s="22" t="str">
        <f>IFERROR(VLOOKUP(E505,Insumos!A:C,2,FALSE),"")</f>
        <v/>
      </c>
      <c r="G505" s="19"/>
      <c r="H505" s="22"/>
      <c r="I505" s="19">
        <f t="shared" si="7"/>
        <v>0</v>
      </c>
    </row>
    <row r="506" spans="1:9" ht="18.75" x14ac:dyDescent="0.3">
      <c r="A506" s="93"/>
      <c r="B506" s="22"/>
      <c r="C506" s="22"/>
      <c r="D506" s="22"/>
      <c r="E506" s="22"/>
      <c r="F506" s="22" t="str">
        <f>IFERROR(VLOOKUP(E506,Insumos!A:C,2,FALSE),"")</f>
        <v/>
      </c>
      <c r="G506" s="19"/>
      <c r="H506" s="22"/>
      <c r="I506" s="19">
        <f t="shared" si="7"/>
        <v>0</v>
      </c>
    </row>
    <row r="507" spans="1:9" ht="18.75" x14ac:dyDescent="0.3">
      <c r="A507" s="93"/>
      <c r="B507" s="22"/>
      <c r="C507" s="22"/>
      <c r="D507" s="22"/>
      <c r="E507" s="22"/>
      <c r="F507" s="22" t="str">
        <f>IFERROR(VLOOKUP(E507,Insumos!A:C,2,FALSE),"")</f>
        <v/>
      </c>
      <c r="G507" s="19"/>
      <c r="H507" s="22"/>
      <c r="I507" s="19">
        <f t="shared" si="7"/>
        <v>0</v>
      </c>
    </row>
    <row r="508" spans="1:9" ht="18.75" x14ac:dyDescent="0.3">
      <c r="A508" s="93"/>
      <c r="B508" s="22"/>
      <c r="C508" s="22"/>
      <c r="D508" s="22"/>
      <c r="E508" s="22"/>
      <c r="F508" s="22" t="str">
        <f>IFERROR(VLOOKUP(E508,Insumos!A:C,2,FALSE),"")</f>
        <v/>
      </c>
      <c r="G508" s="19"/>
      <c r="H508" s="22"/>
      <c r="I508" s="19">
        <f t="shared" si="7"/>
        <v>0</v>
      </c>
    </row>
    <row r="509" spans="1:9" ht="18.75" x14ac:dyDescent="0.3">
      <c r="A509" s="93"/>
      <c r="B509" s="22"/>
      <c r="C509" s="22"/>
      <c r="D509" s="22"/>
      <c r="E509" s="22"/>
      <c r="F509" s="22" t="str">
        <f>IFERROR(VLOOKUP(E509,Insumos!A:C,2,FALSE),"")</f>
        <v/>
      </c>
      <c r="G509" s="19"/>
      <c r="H509" s="22"/>
      <c r="I509" s="19">
        <f t="shared" si="7"/>
        <v>0</v>
      </c>
    </row>
    <row r="510" spans="1:9" ht="18.75" x14ac:dyDescent="0.3">
      <c r="A510" s="93"/>
      <c r="B510" s="22"/>
      <c r="C510" s="22"/>
      <c r="D510" s="22"/>
      <c r="E510" s="22"/>
      <c r="F510" s="22" t="str">
        <f>IFERROR(VLOOKUP(E510,Insumos!A:C,2,FALSE),"")</f>
        <v/>
      </c>
      <c r="G510" s="19"/>
      <c r="H510" s="22"/>
      <c r="I510" s="19">
        <f t="shared" si="7"/>
        <v>0</v>
      </c>
    </row>
    <row r="511" spans="1:9" ht="18.75" x14ac:dyDescent="0.3">
      <c r="A511" s="93"/>
      <c r="B511" s="22"/>
      <c r="C511" s="22"/>
      <c r="D511" s="22"/>
      <c r="E511" s="22"/>
      <c r="F511" s="22" t="str">
        <f>IFERROR(VLOOKUP(E511,Insumos!A:C,2,FALSE),"")</f>
        <v/>
      </c>
      <c r="G511" s="19"/>
      <c r="H511" s="22"/>
      <c r="I511" s="19">
        <f t="shared" si="7"/>
        <v>0</v>
      </c>
    </row>
    <row r="512" spans="1:9" ht="18.75" x14ac:dyDescent="0.3">
      <c r="A512" s="93"/>
      <c r="B512" s="22"/>
      <c r="C512" s="22"/>
      <c r="D512" s="22"/>
      <c r="E512" s="22"/>
      <c r="F512" s="22" t="str">
        <f>IFERROR(VLOOKUP(E512,Insumos!A:C,2,FALSE),"")</f>
        <v/>
      </c>
      <c r="G512" s="19"/>
      <c r="H512" s="22"/>
      <c r="I512" s="19">
        <f t="shared" si="7"/>
        <v>0</v>
      </c>
    </row>
    <row r="513" spans="1:9" ht="18.75" x14ac:dyDescent="0.3">
      <c r="A513" s="93"/>
      <c r="B513" s="22"/>
      <c r="C513" s="22"/>
      <c r="D513" s="22"/>
      <c r="E513" s="22"/>
      <c r="F513" s="22" t="str">
        <f>IFERROR(VLOOKUP(E513,Insumos!A:C,2,FALSE),"")</f>
        <v/>
      </c>
      <c r="G513" s="19"/>
      <c r="H513" s="22"/>
      <c r="I513" s="19">
        <f t="shared" si="7"/>
        <v>0</v>
      </c>
    </row>
    <row r="514" spans="1:9" ht="18.75" x14ac:dyDescent="0.3">
      <c r="A514" s="93"/>
      <c r="B514" s="22"/>
      <c r="C514" s="22"/>
      <c r="D514" s="22"/>
      <c r="E514" s="22"/>
      <c r="F514" s="22" t="str">
        <f>IFERROR(VLOOKUP(E514,Insumos!A:C,2,FALSE),"")</f>
        <v/>
      </c>
      <c r="G514" s="19"/>
      <c r="H514" s="22"/>
      <c r="I514" s="19">
        <f t="shared" si="7"/>
        <v>0</v>
      </c>
    </row>
    <row r="515" spans="1:9" ht="18.75" x14ac:dyDescent="0.3">
      <c r="A515" s="93"/>
      <c r="B515" s="22"/>
      <c r="C515" s="22"/>
      <c r="D515" s="22"/>
      <c r="E515" s="22"/>
      <c r="F515" s="22" t="str">
        <f>IFERROR(VLOOKUP(E515,Insumos!A:C,2,FALSE),"")</f>
        <v/>
      </c>
      <c r="G515" s="19"/>
      <c r="H515" s="22"/>
      <c r="I515" s="19">
        <f t="shared" si="7"/>
        <v>0</v>
      </c>
    </row>
    <row r="516" spans="1:9" ht="18.75" x14ac:dyDescent="0.3">
      <c r="A516" s="93"/>
      <c r="B516" s="22"/>
      <c r="C516" s="22"/>
      <c r="D516" s="22"/>
      <c r="E516" s="22"/>
      <c r="F516" s="22" t="str">
        <f>IFERROR(VLOOKUP(E516,Insumos!A:C,2,FALSE),"")</f>
        <v/>
      </c>
      <c r="G516" s="19"/>
      <c r="H516" s="22"/>
      <c r="I516" s="19">
        <f t="shared" si="7"/>
        <v>0</v>
      </c>
    </row>
    <row r="517" spans="1:9" ht="18.75" x14ac:dyDescent="0.3">
      <c r="A517" s="93"/>
      <c r="B517" s="22"/>
      <c r="C517" s="22"/>
      <c r="D517" s="22"/>
      <c r="E517" s="22"/>
      <c r="F517" s="22" t="str">
        <f>IFERROR(VLOOKUP(E517,Insumos!A:C,2,FALSE),"")</f>
        <v/>
      </c>
      <c r="G517" s="19"/>
      <c r="H517" s="22"/>
      <c r="I517" s="19">
        <f t="shared" ref="I517:I580" si="8">IFERROR(G517*H517,"")</f>
        <v>0</v>
      </c>
    </row>
    <row r="518" spans="1:9" ht="18.75" x14ac:dyDescent="0.3">
      <c r="A518" s="93"/>
      <c r="B518" s="22"/>
      <c r="C518" s="22"/>
      <c r="D518" s="22"/>
      <c r="E518" s="22"/>
      <c r="F518" s="22" t="str">
        <f>IFERROR(VLOOKUP(E518,Insumos!A:C,2,FALSE),"")</f>
        <v/>
      </c>
      <c r="G518" s="19"/>
      <c r="H518" s="22"/>
      <c r="I518" s="19">
        <f t="shared" si="8"/>
        <v>0</v>
      </c>
    </row>
    <row r="519" spans="1:9" ht="18.75" x14ac:dyDescent="0.3">
      <c r="A519" s="93"/>
      <c r="B519" s="22"/>
      <c r="C519" s="22"/>
      <c r="D519" s="22"/>
      <c r="E519" s="22"/>
      <c r="F519" s="22" t="str">
        <f>IFERROR(VLOOKUP(E519,Insumos!A:C,2,FALSE),"")</f>
        <v/>
      </c>
      <c r="G519" s="19"/>
      <c r="H519" s="22"/>
      <c r="I519" s="19">
        <f t="shared" si="8"/>
        <v>0</v>
      </c>
    </row>
    <row r="520" spans="1:9" ht="18.75" x14ac:dyDescent="0.3">
      <c r="A520" s="93"/>
      <c r="B520" s="22"/>
      <c r="C520" s="22"/>
      <c r="D520" s="22"/>
      <c r="E520" s="22"/>
      <c r="F520" s="22" t="str">
        <f>IFERROR(VLOOKUP(E520,Insumos!A:C,2,FALSE),"")</f>
        <v/>
      </c>
      <c r="G520" s="19"/>
      <c r="H520" s="22"/>
      <c r="I520" s="19">
        <f t="shared" si="8"/>
        <v>0</v>
      </c>
    </row>
    <row r="521" spans="1:9" ht="18.75" x14ac:dyDescent="0.3">
      <c r="A521" s="93"/>
      <c r="B521" s="22"/>
      <c r="C521" s="22"/>
      <c r="D521" s="22"/>
      <c r="E521" s="22"/>
      <c r="F521" s="22" t="str">
        <f>IFERROR(VLOOKUP(E521,Insumos!A:C,2,FALSE),"")</f>
        <v/>
      </c>
      <c r="G521" s="19"/>
      <c r="H521" s="22"/>
      <c r="I521" s="19">
        <f t="shared" si="8"/>
        <v>0</v>
      </c>
    </row>
    <row r="522" spans="1:9" ht="18.75" x14ac:dyDescent="0.3">
      <c r="A522" s="93"/>
      <c r="B522" s="22"/>
      <c r="C522" s="22"/>
      <c r="D522" s="22"/>
      <c r="E522" s="22"/>
      <c r="F522" s="22" t="str">
        <f>IFERROR(VLOOKUP(E522,Insumos!A:C,2,FALSE),"")</f>
        <v/>
      </c>
      <c r="G522" s="19"/>
      <c r="H522" s="22"/>
      <c r="I522" s="19">
        <f t="shared" si="8"/>
        <v>0</v>
      </c>
    </row>
    <row r="523" spans="1:9" ht="18.75" x14ac:dyDescent="0.3">
      <c r="A523" s="93"/>
      <c r="B523" s="22"/>
      <c r="C523" s="22"/>
      <c r="D523" s="22"/>
      <c r="E523" s="22"/>
      <c r="F523" s="22" t="str">
        <f>IFERROR(VLOOKUP(E523,Insumos!A:C,2,FALSE),"")</f>
        <v/>
      </c>
      <c r="G523" s="19"/>
      <c r="H523" s="22"/>
      <c r="I523" s="19">
        <f t="shared" si="8"/>
        <v>0</v>
      </c>
    </row>
    <row r="524" spans="1:9" ht="18.75" x14ac:dyDescent="0.3">
      <c r="A524" s="93"/>
      <c r="B524" s="22"/>
      <c r="C524" s="22"/>
      <c r="D524" s="22"/>
      <c r="E524" s="22"/>
      <c r="F524" s="22" t="str">
        <f>IFERROR(VLOOKUP(E524,Insumos!A:C,2,FALSE),"")</f>
        <v/>
      </c>
      <c r="G524" s="19"/>
      <c r="H524" s="22"/>
      <c r="I524" s="19">
        <f t="shared" si="8"/>
        <v>0</v>
      </c>
    </row>
    <row r="525" spans="1:9" ht="18.75" x14ac:dyDescent="0.3">
      <c r="A525" s="93"/>
      <c r="B525" s="22"/>
      <c r="C525" s="22"/>
      <c r="D525" s="22"/>
      <c r="E525" s="22"/>
      <c r="F525" s="22" t="str">
        <f>IFERROR(VLOOKUP(E525,Insumos!A:C,2,FALSE),"")</f>
        <v/>
      </c>
      <c r="G525" s="19"/>
      <c r="H525" s="22"/>
      <c r="I525" s="19">
        <f t="shared" si="8"/>
        <v>0</v>
      </c>
    </row>
    <row r="526" spans="1:9" ht="18.75" x14ac:dyDescent="0.3">
      <c r="A526" s="93"/>
      <c r="B526" s="22"/>
      <c r="C526" s="22"/>
      <c r="D526" s="22"/>
      <c r="E526" s="22"/>
      <c r="F526" s="22" t="str">
        <f>IFERROR(VLOOKUP(E526,Insumos!A:C,2,FALSE),"")</f>
        <v/>
      </c>
      <c r="G526" s="19"/>
      <c r="H526" s="22"/>
      <c r="I526" s="19">
        <f t="shared" si="8"/>
        <v>0</v>
      </c>
    </row>
    <row r="527" spans="1:9" ht="18.75" x14ac:dyDescent="0.3">
      <c r="A527" s="93"/>
      <c r="B527" s="22"/>
      <c r="C527" s="22"/>
      <c r="D527" s="22"/>
      <c r="E527" s="22"/>
      <c r="F527" s="22" t="str">
        <f>IFERROR(VLOOKUP(E527,Insumos!A:C,2,FALSE),"")</f>
        <v/>
      </c>
      <c r="G527" s="19"/>
      <c r="H527" s="22"/>
      <c r="I527" s="19">
        <f t="shared" si="8"/>
        <v>0</v>
      </c>
    </row>
    <row r="528" spans="1:9" ht="18.75" x14ac:dyDescent="0.3">
      <c r="A528" s="93"/>
      <c r="B528" s="22"/>
      <c r="C528" s="22"/>
      <c r="D528" s="22"/>
      <c r="E528" s="22"/>
      <c r="F528" s="22" t="str">
        <f>IFERROR(VLOOKUP(E528,Insumos!A:C,2,FALSE),"")</f>
        <v/>
      </c>
      <c r="G528" s="19"/>
      <c r="H528" s="22"/>
      <c r="I528" s="19">
        <f t="shared" si="8"/>
        <v>0</v>
      </c>
    </row>
    <row r="529" spans="1:9" ht="18.75" x14ac:dyDescent="0.3">
      <c r="A529" s="93"/>
      <c r="B529" s="22"/>
      <c r="C529" s="22"/>
      <c r="D529" s="22"/>
      <c r="E529" s="22"/>
      <c r="F529" s="22" t="str">
        <f>IFERROR(VLOOKUP(E529,Insumos!A:C,2,FALSE),"")</f>
        <v/>
      </c>
      <c r="G529" s="19"/>
      <c r="H529" s="22"/>
      <c r="I529" s="19">
        <f t="shared" si="8"/>
        <v>0</v>
      </c>
    </row>
    <row r="530" spans="1:9" ht="18.75" x14ac:dyDescent="0.3">
      <c r="A530" s="93"/>
      <c r="B530" s="22"/>
      <c r="C530" s="22"/>
      <c r="D530" s="22"/>
      <c r="E530" s="22"/>
      <c r="F530" s="22" t="str">
        <f>IFERROR(VLOOKUP(E530,Insumos!A:C,2,FALSE),"")</f>
        <v/>
      </c>
      <c r="G530" s="19"/>
      <c r="H530" s="22"/>
      <c r="I530" s="19">
        <f t="shared" si="8"/>
        <v>0</v>
      </c>
    </row>
    <row r="531" spans="1:9" ht="18.75" x14ac:dyDescent="0.3">
      <c r="A531" s="93"/>
      <c r="B531" s="22"/>
      <c r="C531" s="22"/>
      <c r="D531" s="22"/>
      <c r="E531" s="22"/>
      <c r="F531" s="22" t="str">
        <f>IFERROR(VLOOKUP(E531,Insumos!A:C,2,FALSE),"")</f>
        <v/>
      </c>
      <c r="G531" s="19"/>
      <c r="H531" s="22"/>
      <c r="I531" s="19">
        <f t="shared" si="8"/>
        <v>0</v>
      </c>
    </row>
    <row r="532" spans="1:9" ht="18.75" x14ac:dyDescent="0.3">
      <c r="A532" s="93"/>
      <c r="B532" s="22"/>
      <c r="C532" s="22"/>
      <c r="D532" s="22"/>
      <c r="E532" s="22"/>
      <c r="F532" s="22" t="str">
        <f>IFERROR(VLOOKUP(E532,Insumos!A:C,2,FALSE),"")</f>
        <v/>
      </c>
      <c r="G532" s="19"/>
      <c r="H532" s="22"/>
      <c r="I532" s="19">
        <f t="shared" si="8"/>
        <v>0</v>
      </c>
    </row>
    <row r="533" spans="1:9" ht="18.75" x14ac:dyDescent="0.3">
      <c r="A533" s="93"/>
      <c r="B533" s="22"/>
      <c r="C533" s="22"/>
      <c r="D533" s="22"/>
      <c r="E533" s="22"/>
      <c r="F533" s="22" t="str">
        <f>IFERROR(VLOOKUP(E533,Insumos!A:C,2,FALSE),"")</f>
        <v/>
      </c>
      <c r="G533" s="19"/>
      <c r="H533" s="22"/>
      <c r="I533" s="19">
        <f t="shared" si="8"/>
        <v>0</v>
      </c>
    </row>
    <row r="534" spans="1:9" ht="18.75" x14ac:dyDescent="0.3">
      <c r="A534" s="93"/>
      <c r="B534" s="22"/>
      <c r="C534" s="22"/>
      <c r="D534" s="22"/>
      <c r="E534" s="22"/>
      <c r="F534" s="22" t="str">
        <f>IFERROR(VLOOKUP(E534,Insumos!A:C,2,FALSE),"")</f>
        <v/>
      </c>
      <c r="G534" s="19"/>
      <c r="H534" s="22"/>
      <c r="I534" s="19">
        <f t="shared" si="8"/>
        <v>0</v>
      </c>
    </row>
    <row r="535" spans="1:9" ht="18.75" x14ac:dyDescent="0.3">
      <c r="A535" s="93"/>
      <c r="B535" s="22"/>
      <c r="C535" s="22"/>
      <c r="D535" s="22"/>
      <c r="E535" s="22"/>
      <c r="F535" s="22" t="str">
        <f>IFERROR(VLOOKUP(E535,Insumos!A:C,2,FALSE),"")</f>
        <v/>
      </c>
      <c r="G535" s="19"/>
      <c r="H535" s="22"/>
      <c r="I535" s="19">
        <f t="shared" si="8"/>
        <v>0</v>
      </c>
    </row>
    <row r="536" spans="1:9" ht="18.75" x14ac:dyDescent="0.3">
      <c r="A536" s="93"/>
      <c r="B536" s="22"/>
      <c r="C536" s="22"/>
      <c r="D536" s="22"/>
      <c r="E536" s="22"/>
      <c r="F536" s="22" t="str">
        <f>IFERROR(VLOOKUP(E536,Insumos!A:C,2,FALSE),"")</f>
        <v/>
      </c>
      <c r="G536" s="19"/>
      <c r="H536" s="22"/>
      <c r="I536" s="19">
        <f t="shared" si="8"/>
        <v>0</v>
      </c>
    </row>
    <row r="537" spans="1:9" ht="18.75" x14ac:dyDescent="0.3">
      <c r="A537" s="93"/>
      <c r="B537" s="22"/>
      <c r="C537" s="22"/>
      <c r="D537" s="22"/>
      <c r="E537" s="22"/>
      <c r="F537" s="22" t="str">
        <f>IFERROR(VLOOKUP(E537,Insumos!A:C,2,FALSE),"")</f>
        <v/>
      </c>
      <c r="G537" s="19"/>
      <c r="H537" s="22"/>
      <c r="I537" s="19">
        <f t="shared" si="8"/>
        <v>0</v>
      </c>
    </row>
    <row r="538" spans="1:9" ht="18.75" x14ac:dyDescent="0.3">
      <c r="A538" s="93"/>
      <c r="B538" s="22"/>
      <c r="C538" s="22"/>
      <c r="D538" s="22"/>
      <c r="E538" s="22"/>
      <c r="F538" s="22" t="str">
        <f>IFERROR(VLOOKUP(E538,Insumos!A:C,2,FALSE),"")</f>
        <v/>
      </c>
      <c r="G538" s="19"/>
      <c r="H538" s="22"/>
      <c r="I538" s="19">
        <f t="shared" si="8"/>
        <v>0</v>
      </c>
    </row>
    <row r="539" spans="1:9" ht="18.75" x14ac:dyDescent="0.3">
      <c r="A539" s="93"/>
      <c r="B539" s="22"/>
      <c r="C539" s="22"/>
      <c r="D539" s="22"/>
      <c r="E539" s="22"/>
      <c r="F539" s="22" t="str">
        <f>IFERROR(VLOOKUP(E539,Insumos!A:C,2,FALSE),"")</f>
        <v/>
      </c>
      <c r="G539" s="19"/>
      <c r="H539" s="22"/>
      <c r="I539" s="19">
        <f t="shared" si="8"/>
        <v>0</v>
      </c>
    </row>
    <row r="540" spans="1:9" ht="18.75" x14ac:dyDescent="0.3">
      <c r="A540" s="93"/>
      <c r="B540" s="22"/>
      <c r="C540" s="22"/>
      <c r="D540" s="22"/>
      <c r="E540" s="22"/>
      <c r="F540" s="22" t="str">
        <f>IFERROR(VLOOKUP(E540,Insumos!A:C,2,FALSE),"")</f>
        <v/>
      </c>
      <c r="G540" s="19"/>
      <c r="H540" s="22"/>
      <c r="I540" s="19">
        <f t="shared" si="8"/>
        <v>0</v>
      </c>
    </row>
    <row r="541" spans="1:9" ht="18.75" x14ac:dyDescent="0.3">
      <c r="A541" s="93"/>
      <c r="B541" s="22"/>
      <c r="C541" s="22"/>
      <c r="D541" s="22"/>
      <c r="E541" s="22"/>
      <c r="F541" s="22" t="str">
        <f>IFERROR(VLOOKUP(E541,Insumos!A:C,2,FALSE),"")</f>
        <v/>
      </c>
      <c r="G541" s="19"/>
      <c r="H541" s="22"/>
      <c r="I541" s="19">
        <f t="shared" si="8"/>
        <v>0</v>
      </c>
    </row>
    <row r="542" spans="1:9" ht="18.75" x14ac:dyDescent="0.3">
      <c r="A542" s="93"/>
      <c r="B542" s="22"/>
      <c r="C542" s="22"/>
      <c r="D542" s="22"/>
      <c r="E542" s="22"/>
      <c r="F542" s="22" t="str">
        <f>IFERROR(VLOOKUP(E542,Insumos!A:C,2,FALSE),"")</f>
        <v/>
      </c>
      <c r="G542" s="19"/>
      <c r="H542" s="22"/>
      <c r="I542" s="19">
        <f t="shared" si="8"/>
        <v>0</v>
      </c>
    </row>
    <row r="543" spans="1:9" ht="18.75" x14ac:dyDescent="0.3">
      <c r="A543" s="93"/>
      <c r="B543" s="22"/>
      <c r="C543" s="22"/>
      <c r="D543" s="22"/>
      <c r="E543" s="22"/>
      <c r="F543" s="22" t="str">
        <f>IFERROR(VLOOKUP(E543,Insumos!A:C,2,FALSE),"")</f>
        <v/>
      </c>
      <c r="G543" s="19"/>
      <c r="H543" s="22"/>
      <c r="I543" s="19">
        <f t="shared" si="8"/>
        <v>0</v>
      </c>
    </row>
    <row r="544" spans="1:9" ht="18.75" x14ac:dyDescent="0.3">
      <c r="A544" s="93"/>
      <c r="B544" s="22"/>
      <c r="C544" s="22"/>
      <c r="D544" s="22"/>
      <c r="E544" s="22"/>
      <c r="F544" s="22" t="str">
        <f>IFERROR(VLOOKUP(E544,Insumos!A:C,2,FALSE),"")</f>
        <v/>
      </c>
      <c r="G544" s="19"/>
      <c r="H544" s="22"/>
      <c r="I544" s="19">
        <f t="shared" si="8"/>
        <v>0</v>
      </c>
    </row>
    <row r="545" spans="1:9" ht="18.75" x14ac:dyDescent="0.3">
      <c r="A545" s="93"/>
      <c r="B545" s="22"/>
      <c r="C545" s="22"/>
      <c r="D545" s="22"/>
      <c r="E545" s="22"/>
      <c r="F545" s="22" t="str">
        <f>IFERROR(VLOOKUP(E545,Insumos!A:C,2,FALSE),"")</f>
        <v/>
      </c>
      <c r="G545" s="19"/>
      <c r="H545" s="22"/>
      <c r="I545" s="19">
        <f t="shared" si="8"/>
        <v>0</v>
      </c>
    </row>
    <row r="546" spans="1:9" ht="18.75" x14ac:dyDescent="0.3">
      <c r="A546" s="93"/>
      <c r="B546" s="22"/>
      <c r="C546" s="22"/>
      <c r="D546" s="22"/>
      <c r="E546" s="22"/>
      <c r="F546" s="22" t="str">
        <f>IFERROR(VLOOKUP(E546,Insumos!A:C,2,FALSE),"")</f>
        <v/>
      </c>
      <c r="G546" s="19"/>
      <c r="H546" s="22"/>
      <c r="I546" s="19">
        <f t="shared" si="8"/>
        <v>0</v>
      </c>
    </row>
    <row r="547" spans="1:9" ht="18.75" x14ac:dyDescent="0.3">
      <c r="A547" s="93"/>
      <c r="B547" s="22"/>
      <c r="C547" s="22"/>
      <c r="D547" s="22"/>
      <c r="E547" s="22"/>
      <c r="F547" s="22" t="str">
        <f>IFERROR(VLOOKUP(E547,Insumos!A:C,2,FALSE),"")</f>
        <v/>
      </c>
      <c r="G547" s="19"/>
      <c r="H547" s="22"/>
      <c r="I547" s="19">
        <f t="shared" si="8"/>
        <v>0</v>
      </c>
    </row>
    <row r="548" spans="1:9" ht="18.75" x14ac:dyDescent="0.3">
      <c r="A548" s="93"/>
      <c r="B548" s="22"/>
      <c r="C548" s="22"/>
      <c r="D548" s="22"/>
      <c r="E548" s="22"/>
      <c r="F548" s="22" t="str">
        <f>IFERROR(VLOOKUP(E548,Insumos!A:C,2,FALSE),"")</f>
        <v/>
      </c>
      <c r="G548" s="19"/>
      <c r="H548" s="22"/>
      <c r="I548" s="19">
        <f t="shared" si="8"/>
        <v>0</v>
      </c>
    </row>
    <row r="549" spans="1:9" ht="18.75" x14ac:dyDescent="0.3">
      <c r="A549" s="93"/>
      <c r="B549" s="22"/>
      <c r="C549" s="22"/>
      <c r="D549" s="22"/>
      <c r="E549" s="22"/>
      <c r="F549" s="22" t="str">
        <f>IFERROR(VLOOKUP(E549,Insumos!A:C,2,FALSE),"")</f>
        <v/>
      </c>
      <c r="G549" s="19"/>
      <c r="H549" s="22"/>
      <c r="I549" s="19">
        <f t="shared" si="8"/>
        <v>0</v>
      </c>
    </row>
    <row r="550" spans="1:9" ht="18.75" x14ac:dyDescent="0.3">
      <c r="A550" s="93"/>
      <c r="B550" s="22"/>
      <c r="C550" s="22"/>
      <c r="D550" s="22"/>
      <c r="E550" s="22"/>
      <c r="F550" s="22" t="str">
        <f>IFERROR(VLOOKUP(E550,Insumos!A:C,2,FALSE),"")</f>
        <v/>
      </c>
      <c r="G550" s="19"/>
      <c r="H550" s="22"/>
      <c r="I550" s="19">
        <f t="shared" si="8"/>
        <v>0</v>
      </c>
    </row>
    <row r="551" spans="1:9" ht="18.75" x14ac:dyDescent="0.3">
      <c r="A551" s="93"/>
      <c r="B551" s="22"/>
      <c r="C551" s="22"/>
      <c r="D551" s="22"/>
      <c r="E551" s="22"/>
      <c r="F551" s="22" t="str">
        <f>IFERROR(VLOOKUP(E551,Insumos!A:C,2,FALSE),"")</f>
        <v/>
      </c>
      <c r="G551" s="19"/>
      <c r="H551" s="22"/>
      <c r="I551" s="19">
        <f t="shared" si="8"/>
        <v>0</v>
      </c>
    </row>
    <row r="552" spans="1:9" ht="18.75" x14ac:dyDescent="0.3">
      <c r="A552" s="93"/>
      <c r="B552" s="22"/>
      <c r="C552" s="22"/>
      <c r="D552" s="22"/>
      <c r="E552" s="22"/>
      <c r="F552" s="22" t="str">
        <f>IFERROR(VLOOKUP(E552,Insumos!A:C,2,FALSE),"")</f>
        <v/>
      </c>
      <c r="G552" s="19"/>
      <c r="H552" s="22"/>
      <c r="I552" s="19">
        <f t="shared" si="8"/>
        <v>0</v>
      </c>
    </row>
    <row r="553" spans="1:9" ht="18.75" x14ac:dyDescent="0.3">
      <c r="A553" s="93"/>
      <c r="B553" s="22"/>
      <c r="C553" s="22"/>
      <c r="D553" s="22"/>
      <c r="E553" s="22"/>
      <c r="F553" s="22" t="str">
        <f>IFERROR(VLOOKUP(E553,Insumos!A:C,2,FALSE),"")</f>
        <v/>
      </c>
      <c r="G553" s="19"/>
      <c r="H553" s="22"/>
      <c r="I553" s="19">
        <f t="shared" si="8"/>
        <v>0</v>
      </c>
    </row>
    <row r="554" spans="1:9" ht="18.75" x14ac:dyDescent="0.3">
      <c r="A554" s="93"/>
      <c r="B554" s="22"/>
      <c r="C554" s="22"/>
      <c r="D554" s="22"/>
      <c r="E554" s="22"/>
      <c r="F554" s="22" t="str">
        <f>IFERROR(VLOOKUP(E554,Insumos!A:C,2,FALSE),"")</f>
        <v/>
      </c>
      <c r="G554" s="19"/>
      <c r="H554" s="22"/>
      <c r="I554" s="19">
        <f t="shared" si="8"/>
        <v>0</v>
      </c>
    </row>
    <row r="555" spans="1:9" ht="18.75" x14ac:dyDescent="0.3">
      <c r="A555" s="93"/>
      <c r="B555" s="22"/>
      <c r="C555" s="22"/>
      <c r="D555" s="22"/>
      <c r="E555" s="22"/>
      <c r="F555" s="22" t="str">
        <f>IFERROR(VLOOKUP(E555,Insumos!A:C,2,FALSE),"")</f>
        <v/>
      </c>
      <c r="G555" s="19"/>
      <c r="H555" s="22"/>
      <c r="I555" s="19">
        <f t="shared" si="8"/>
        <v>0</v>
      </c>
    </row>
    <row r="556" spans="1:9" ht="18.75" x14ac:dyDescent="0.3">
      <c r="A556" s="93"/>
      <c r="B556" s="22"/>
      <c r="C556" s="22"/>
      <c r="D556" s="22"/>
      <c r="E556" s="22"/>
      <c r="F556" s="22" t="str">
        <f>IFERROR(VLOOKUP(E556,Insumos!A:C,2,FALSE),"")</f>
        <v/>
      </c>
      <c r="G556" s="19"/>
      <c r="H556" s="22"/>
      <c r="I556" s="19">
        <f t="shared" si="8"/>
        <v>0</v>
      </c>
    </row>
    <row r="557" spans="1:9" ht="18.75" x14ac:dyDescent="0.3">
      <c r="A557" s="93"/>
      <c r="B557" s="22"/>
      <c r="C557" s="22"/>
      <c r="D557" s="22"/>
      <c r="E557" s="22"/>
      <c r="F557" s="22" t="str">
        <f>IFERROR(VLOOKUP(E557,Insumos!A:C,2,FALSE),"")</f>
        <v/>
      </c>
      <c r="G557" s="19"/>
      <c r="H557" s="22"/>
      <c r="I557" s="19">
        <f t="shared" si="8"/>
        <v>0</v>
      </c>
    </row>
    <row r="558" spans="1:9" ht="18.75" x14ac:dyDescent="0.3">
      <c r="A558" s="93"/>
      <c r="B558" s="22"/>
      <c r="C558" s="22"/>
      <c r="D558" s="22"/>
      <c r="E558" s="22"/>
      <c r="F558" s="22" t="str">
        <f>IFERROR(VLOOKUP(E558,Insumos!A:C,2,FALSE),"")</f>
        <v/>
      </c>
      <c r="G558" s="19"/>
      <c r="H558" s="22"/>
      <c r="I558" s="19">
        <f t="shared" si="8"/>
        <v>0</v>
      </c>
    </row>
    <row r="559" spans="1:9" ht="18.75" x14ac:dyDescent="0.3">
      <c r="A559" s="93"/>
      <c r="B559" s="22"/>
      <c r="C559" s="22"/>
      <c r="D559" s="22"/>
      <c r="E559" s="22"/>
      <c r="F559" s="22" t="str">
        <f>IFERROR(VLOOKUP(E559,Insumos!A:C,2,FALSE),"")</f>
        <v/>
      </c>
      <c r="G559" s="19"/>
      <c r="H559" s="22"/>
      <c r="I559" s="19">
        <f t="shared" si="8"/>
        <v>0</v>
      </c>
    </row>
    <row r="560" spans="1:9" ht="18.75" x14ac:dyDescent="0.3">
      <c r="A560" s="93"/>
      <c r="B560" s="22"/>
      <c r="C560" s="22"/>
      <c r="D560" s="22"/>
      <c r="E560" s="22"/>
      <c r="F560" s="22" t="str">
        <f>IFERROR(VLOOKUP(E560,Insumos!A:C,2,FALSE),"")</f>
        <v/>
      </c>
      <c r="G560" s="19"/>
      <c r="H560" s="22"/>
      <c r="I560" s="19">
        <f t="shared" si="8"/>
        <v>0</v>
      </c>
    </row>
    <row r="561" spans="1:9" ht="18.75" x14ac:dyDescent="0.3">
      <c r="A561" s="93"/>
      <c r="B561" s="22"/>
      <c r="C561" s="22"/>
      <c r="D561" s="22"/>
      <c r="E561" s="22"/>
      <c r="F561" s="22" t="str">
        <f>IFERROR(VLOOKUP(E561,Insumos!A:C,2,FALSE),"")</f>
        <v/>
      </c>
      <c r="G561" s="19"/>
      <c r="H561" s="22"/>
      <c r="I561" s="19">
        <f t="shared" si="8"/>
        <v>0</v>
      </c>
    </row>
    <row r="562" spans="1:9" ht="18.75" x14ac:dyDescent="0.3">
      <c r="A562" s="93"/>
      <c r="B562" s="22"/>
      <c r="C562" s="22"/>
      <c r="D562" s="22"/>
      <c r="E562" s="22"/>
      <c r="F562" s="22" t="str">
        <f>IFERROR(VLOOKUP(E562,Insumos!A:C,2,FALSE),"")</f>
        <v/>
      </c>
      <c r="G562" s="19"/>
      <c r="H562" s="22"/>
      <c r="I562" s="19">
        <f t="shared" si="8"/>
        <v>0</v>
      </c>
    </row>
    <row r="563" spans="1:9" ht="18.75" x14ac:dyDescent="0.3">
      <c r="A563" s="93"/>
      <c r="B563" s="22"/>
      <c r="C563" s="22"/>
      <c r="D563" s="22"/>
      <c r="E563" s="22"/>
      <c r="F563" s="22" t="str">
        <f>IFERROR(VLOOKUP(E563,Insumos!A:C,2,FALSE),"")</f>
        <v/>
      </c>
      <c r="G563" s="19"/>
      <c r="H563" s="22"/>
      <c r="I563" s="19">
        <f t="shared" si="8"/>
        <v>0</v>
      </c>
    </row>
    <row r="564" spans="1:9" ht="18.75" x14ac:dyDescent="0.3">
      <c r="A564" s="93"/>
      <c r="B564" s="22"/>
      <c r="C564" s="22"/>
      <c r="D564" s="22"/>
      <c r="E564" s="22"/>
      <c r="F564" s="22" t="str">
        <f>IFERROR(VLOOKUP(E564,Insumos!A:C,2,FALSE),"")</f>
        <v/>
      </c>
      <c r="G564" s="19"/>
      <c r="H564" s="22"/>
      <c r="I564" s="19">
        <f t="shared" si="8"/>
        <v>0</v>
      </c>
    </row>
    <row r="565" spans="1:9" ht="18.75" x14ac:dyDescent="0.3">
      <c r="A565" s="93"/>
      <c r="B565" s="22"/>
      <c r="C565" s="22"/>
      <c r="D565" s="22"/>
      <c r="E565" s="22"/>
      <c r="F565" s="22" t="str">
        <f>IFERROR(VLOOKUP(E565,Insumos!A:C,2,FALSE),"")</f>
        <v/>
      </c>
      <c r="G565" s="19"/>
      <c r="H565" s="22"/>
      <c r="I565" s="19">
        <f t="shared" si="8"/>
        <v>0</v>
      </c>
    </row>
    <row r="566" spans="1:9" ht="18.75" x14ac:dyDescent="0.3">
      <c r="A566" s="93"/>
      <c r="B566" s="22"/>
      <c r="C566" s="22"/>
      <c r="D566" s="22"/>
      <c r="E566" s="22"/>
      <c r="F566" s="22" t="str">
        <f>IFERROR(VLOOKUP(E566,Insumos!A:C,2,FALSE),"")</f>
        <v/>
      </c>
      <c r="G566" s="19"/>
      <c r="H566" s="22"/>
      <c r="I566" s="19">
        <f t="shared" si="8"/>
        <v>0</v>
      </c>
    </row>
    <row r="567" spans="1:9" ht="18.75" x14ac:dyDescent="0.3">
      <c r="A567" s="93"/>
      <c r="B567" s="22"/>
      <c r="C567" s="22"/>
      <c r="D567" s="22"/>
      <c r="E567" s="22"/>
      <c r="F567" s="22" t="str">
        <f>IFERROR(VLOOKUP(E567,Insumos!A:C,2,FALSE),"")</f>
        <v/>
      </c>
      <c r="G567" s="19"/>
      <c r="H567" s="22"/>
      <c r="I567" s="19">
        <f t="shared" si="8"/>
        <v>0</v>
      </c>
    </row>
    <row r="568" spans="1:9" ht="18.75" x14ac:dyDescent="0.3">
      <c r="A568" s="93"/>
      <c r="B568" s="22"/>
      <c r="C568" s="22"/>
      <c r="D568" s="22"/>
      <c r="E568" s="22"/>
      <c r="F568" s="22" t="str">
        <f>IFERROR(VLOOKUP(E568,Insumos!A:C,2,FALSE),"")</f>
        <v/>
      </c>
      <c r="G568" s="19"/>
      <c r="H568" s="22"/>
      <c r="I568" s="19">
        <f t="shared" si="8"/>
        <v>0</v>
      </c>
    </row>
    <row r="569" spans="1:9" ht="18.75" x14ac:dyDescent="0.3">
      <c r="A569" s="93"/>
      <c r="B569" s="22"/>
      <c r="C569" s="22"/>
      <c r="D569" s="22"/>
      <c r="E569" s="22"/>
      <c r="F569" s="22" t="str">
        <f>IFERROR(VLOOKUP(E569,Insumos!A:C,2,FALSE),"")</f>
        <v/>
      </c>
      <c r="G569" s="19"/>
      <c r="H569" s="22"/>
      <c r="I569" s="19">
        <f t="shared" si="8"/>
        <v>0</v>
      </c>
    </row>
    <row r="570" spans="1:9" ht="18.75" x14ac:dyDescent="0.3">
      <c r="A570" s="93"/>
      <c r="B570" s="22"/>
      <c r="C570" s="22"/>
      <c r="D570" s="22"/>
      <c r="E570" s="22"/>
      <c r="F570" s="22" t="str">
        <f>IFERROR(VLOOKUP(E570,Insumos!A:C,2,FALSE),"")</f>
        <v/>
      </c>
      <c r="G570" s="19"/>
      <c r="H570" s="22"/>
      <c r="I570" s="19">
        <f t="shared" si="8"/>
        <v>0</v>
      </c>
    </row>
    <row r="571" spans="1:9" ht="18.75" x14ac:dyDescent="0.3">
      <c r="A571" s="93"/>
      <c r="B571" s="22"/>
      <c r="C571" s="22"/>
      <c r="D571" s="22"/>
      <c r="E571" s="22"/>
      <c r="F571" s="22" t="str">
        <f>IFERROR(VLOOKUP(E571,Insumos!A:C,2,FALSE),"")</f>
        <v/>
      </c>
      <c r="G571" s="19"/>
      <c r="H571" s="22"/>
      <c r="I571" s="19">
        <f t="shared" si="8"/>
        <v>0</v>
      </c>
    </row>
    <row r="572" spans="1:9" ht="18.75" x14ac:dyDescent="0.3">
      <c r="A572" s="93"/>
      <c r="B572" s="22"/>
      <c r="C572" s="22"/>
      <c r="D572" s="22"/>
      <c r="E572" s="22"/>
      <c r="F572" s="22" t="str">
        <f>IFERROR(VLOOKUP(E572,Insumos!A:C,2,FALSE),"")</f>
        <v/>
      </c>
      <c r="G572" s="19"/>
      <c r="H572" s="22"/>
      <c r="I572" s="19">
        <f t="shared" si="8"/>
        <v>0</v>
      </c>
    </row>
    <row r="573" spans="1:9" ht="18.75" x14ac:dyDescent="0.3">
      <c r="A573" s="93"/>
      <c r="B573" s="22"/>
      <c r="C573" s="22"/>
      <c r="D573" s="22"/>
      <c r="E573" s="22"/>
      <c r="F573" s="22" t="str">
        <f>IFERROR(VLOOKUP(E573,Insumos!A:C,2,FALSE),"")</f>
        <v/>
      </c>
      <c r="G573" s="19"/>
      <c r="H573" s="22"/>
      <c r="I573" s="19">
        <f t="shared" si="8"/>
        <v>0</v>
      </c>
    </row>
    <row r="574" spans="1:9" ht="18.75" x14ac:dyDescent="0.3">
      <c r="A574" s="93"/>
      <c r="B574" s="22"/>
      <c r="C574" s="22"/>
      <c r="D574" s="22"/>
      <c r="E574" s="22"/>
      <c r="F574" s="22" t="str">
        <f>IFERROR(VLOOKUP(E574,Insumos!A:C,2,FALSE),"")</f>
        <v/>
      </c>
      <c r="G574" s="19"/>
      <c r="H574" s="22"/>
      <c r="I574" s="19">
        <f t="shared" si="8"/>
        <v>0</v>
      </c>
    </row>
    <row r="575" spans="1:9" ht="18.75" x14ac:dyDescent="0.3">
      <c r="A575" s="93"/>
      <c r="B575" s="22"/>
      <c r="C575" s="22"/>
      <c r="D575" s="22"/>
      <c r="E575" s="22"/>
      <c r="F575" s="22" t="str">
        <f>IFERROR(VLOOKUP(E575,Insumos!A:C,2,FALSE),"")</f>
        <v/>
      </c>
      <c r="G575" s="19"/>
      <c r="H575" s="22"/>
      <c r="I575" s="19">
        <f t="shared" si="8"/>
        <v>0</v>
      </c>
    </row>
    <row r="576" spans="1:9" ht="18.75" x14ac:dyDescent="0.3">
      <c r="A576" s="93"/>
      <c r="B576" s="22"/>
      <c r="C576" s="22"/>
      <c r="D576" s="22"/>
      <c r="E576" s="22"/>
      <c r="F576" s="22" t="str">
        <f>IFERROR(VLOOKUP(E576,Insumos!A:C,2,FALSE),"")</f>
        <v/>
      </c>
      <c r="G576" s="19"/>
      <c r="H576" s="22"/>
      <c r="I576" s="19">
        <f t="shared" si="8"/>
        <v>0</v>
      </c>
    </row>
    <row r="577" spans="1:9" ht="18.75" x14ac:dyDescent="0.3">
      <c r="A577" s="93"/>
      <c r="B577" s="22"/>
      <c r="C577" s="22"/>
      <c r="D577" s="22"/>
      <c r="E577" s="22"/>
      <c r="F577" s="22" t="str">
        <f>IFERROR(VLOOKUP(E577,Insumos!A:C,2,FALSE),"")</f>
        <v/>
      </c>
      <c r="G577" s="19"/>
      <c r="H577" s="22"/>
      <c r="I577" s="19">
        <f t="shared" si="8"/>
        <v>0</v>
      </c>
    </row>
    <row r="578" spans="1:9" ht="18.75" x14ac:dyDescent="0.3">
      <c r="A578" s="93"/>
      <c r="B578" s="22"/>
      <c r="C578" s="22"/>
      <c r="D578" s="22"/>
      <c r="E578" s="22"/>
      <c r="F578" s="22" t="str">
        <f>IFERROR(VLOOKUP(E578,Insumos!A:C,2,FALSE),"")</f>
        <v/>
      </c>
      <c r="G578" s="19"/>
      <c r="H578" s="22"/>
      <c r="I578" s="19">
        <f t="shared" si="8"/>
        <v>0</v>
      </c>
    </row>
    <row r="579" spans="1:9" ht="18.75" x14ac:dyDescent="0.3">
      <c r="A579" s="93"/>
      <c r="B579" s="22"/>
      <c r="C579" s="22"/>
      <c r="D579" s="22"/>
      <c r="E579" s="22"/>
      <c r="F579" s="22" t="str">
        <f>IFERROR(VLOOKUP(E579,Insumos!A:C,2,FALSE),"")</f>
        <v/>
      </c>
      <c r="G579" s="19"/>
      <c r="H579" s="22"/>
      <c r="I579" s="19">
        <f t="shared" si="8"/>
        <v>0</v>
      </c>
    </row>
    <row r="580" spans="1:9" ht="18.75" x14ac:dyDescent="0.3">
      <c r="A580" s="93"/>
      <c r="B580" s="22"/>
      <c r="C580" s="22"/>
      <c r="D580" s="22"/>
      <c r="E580" s="22"/>
      <c r="F580" s="22" t="str">
        <f>IFERROR(VLOOKUP(E580,Insumos!A:C,2,FALSE),"")</f>
        <v/>
      </c>
      <c r="G580" s="19"/>
      <c r="H580" s="22"/>
      <c r="I580" s="19">
        <f t="shared" si="8"/>
        <v>0</v>
      </c>
    </row>
    <row r="581" spans="1:9" ht="18.75" x14ac:dyDescent="0.3">
      <c r="A581" s="93"/>
      <c r="B581" s="22"/>
      <c r="C581" s="22"/>
      <c r="D581" s="22"/>
      <c r="E581" s="22"/>
      <c r="F581" s="22" t="str">
        <f>IFERROR(VLOOKUP(E581,Insumos!A:C,2,FALSE),"")</f>
        <v/>
      </c>
      <c r="G581" s="19"/>
      <c r="H581" s="22"/>
      <c r="I581" s="19">
        <f t="shared" ref="I581:I644" si="9">IFERROR(G581*H581,"")</f>
        <v>0</v>
      </c>
    </row>
    <row r="582" spans="1:9" ht="18.75" x14ac:dyDescent="0.3">
      <c r="A582" s="93"/>
      <c r="B582" s="22"/>
      <c r="C582" s="22"/>
      <c r="D582" s="22"/>
      <c r="E582" s="22"/>
      <c r="F582" s="22" t="str">
        <f>IFERROR(VLOOKUP(E582,Insumos!A:C,2,FALSE),"")</f>
        <v/>
      </c>
      <c r="G582" s="19"/>
      <c r="H582" s="22"/>
      <c r="I582" s="19">
        <f t="shared" si="9"/>
        <v>0</v>
      </c>
    </row>
    <row r="583" spans="1:9" ht="18.75" x14ac:dyDescent="0.3">
      <c r="A583" s="93"/>
      <c r="B583" s="22"/>
      <c r="C583" s="22"/>
      <c r="D583" s="22"/>
      <c r="E583" s="22"/>
      <c r="F583" s="22" t="str">
        <f>IFERROR(VLOOKUP(E583,Insumos!A:C,2,FALSE),"")</f>
        <v/>
      </c>
      <c r="G583" s="19"/>
      <c r="H583" s="22"/>
      <c r="I583" s="19">
        <f t="shared" si="9"/>
        <v>0</v>
      </c>
    </row>
    <row r="584" spans="1:9" ht="18.75" x14ac:dyDescent="0.3">
      <c r="A584" s="93"/>
      <c r="B584" s="22"/>
      <c r="C584" s="22"/>
      <c r="D584" s="22"/>
      <c r="E584" s="22"/>
      <c r="F584" s="22" t="str">
        <f>IFERROR(VLOOKUP(E584,Insumos!A:C,2,FALSE),"")</f>
        <v/>
      </c>
      <c r="G584" s="19"/>
      <c r="H584" s="22"/>
      <c r="I584" s="19">
        <f t="shared" si="9"/>
        <v>0</v>
      </c>
    </row>
    <row r="585" spans="1:9" ht="18.75" x14ac:dyDescent="0.3">
      <c r="A585" s="93"/>
      <c r="B585" s="22"/>
      <c r="C585" s="22"/>
      <c r="D585" s="22"/>
      <c r="E585" s="22"/>
      <c r="F585" s="22" t="str">
        <f>IFERROR(VLOOKUP(E585,Insumos!A:C,2,FALSE),"")</f>
        <v/>
      </c>
      <c r="G585" s="19"/>
      <c r="H585" s="22"/>
      <c r="I585" s="19">
        <f t="shared" si="9"/>
        <v>0</v>
      </c>
    </row>
    <row r="586" spans="1:9" ht="18.75" x14ac:dyDescent="0.3">
      <c r="A586" s="93"/>
      <c r="B586" s="22"/>
      <c r="C586" s="22"/>
      <c r="D586" s="22"/>
      <c r="E586" s="22"/>
      <c r="F586" s="22" t="str">
        <f>IFERROR(VLOOKUP(E586,Insumos!A:C,2,FALSE),"")</f>
        <v/>
      </c>
      <c r="G586" s="19"/>
      <c r="H586" s="22"/>
      <c r="I586" s="19">
        <f t="shared" si="9"/>
        <v>0</v>
      </c>
    </row>
    <row r="587" spans="1:9" ht="18.75" x14ac:dyDescent="0.3">
      <c r="A587" s="93"/>
      <c r="B587" s="22"/>
      <c r="C587" s="22"/>
      <c r="D587" s="22"/>
      <c r="E587" s="22"/>
      <c r="F587" s="22" t="str">
        <f>IFERROR(VLOOKUP(E587,Insumos!A:C,2,FALSE),"")</f>
        <v/>
      </c>
      <c r="G587" s="19"/>
      <c r="H587" s="22"/>
      <c r="I587" s="19">
        <f t="shared" si="9"/>
        <v>0</v>
      </c>
    </row>
    <row r="588" spans="1:9" ht="18.75" x14ac:dyDescent="0.3">
      <c r="A588" s="93"/>
      <c r="B588" s="22"/>
      <c r="C588" s="22"/>
      <c r="D588" s="22"/>
      <c r="E588" s="22"/>
      <c r="F588" s="22" t="str">
        <f>IFERROR(VLOOKUP(E588,Insumos!A:C,2,FALSE),"")</f>
        <v/>
      </c>
      <c r="G588" s="19"/>
      <c r="H588" s="22"/>
      <c r="I588" s="19">
        <f t="shared" si="9"/>
        <v>0</v>
      </c>
    </row>
    <row r="589" spans="1:9" ht="18.75" x14ac:dyDescent="0.3">
      <c r="A589" s="93"/>
      <c r="B589" s="22"/>
      <c r="C589" s="22"/>
      <c r="D589" s="22"/>
      <c r="E589" s="22"/>
      <c r="F589" s="22" t="str">
        <f>IFERROR(VLOOKUP(E589,Insumos!A:C,2,FALSE),"")</f>
        <v/>
      </c>
      <c r="G589" s="19"/>
      <c r="H589" s="22"/>
      <c r="I589" s="19">
        <f t="shared" si="9"/>
        <v>0</v>
      </c>
    </row>
    <row r="590" spans="1:9" ht="18.75" x14ac:dyDescent="0.3">
      <c r="A590" s="93"/>
      <c r="B590" s="22"/>
      <c r="C590" s="22"/>
      <c r="D590" s="22"/>
      <c r="E590" s="22"/>
      <c r="F590" s="22" t="str">
        <f>IFERROR(VLOOKUP(E590,Insumos!A:C,2,FALSE),"")</f>
        <v/>
      </c>
      <c r="G590" s="19"/>
      <c r="H590" s="22"/>
      <c r="I590" s="19">
        <f t="shared" si="9"/>
        <v>0</v>
      </c>
    </row>
    <row r="591" spans="1:9" ht="18.75" x14ac:dyDescent="0.3">
      <c r="A591" s="93"/>
      <c r="B591" s="22"/>
      <c r="C591" s="22"/>
      <c r="D591" s="22"/>
      <c r="E591" s="22"/>
      <c r="F591" s="22" t="str">
        <f>IFERROR(VLOOKUP(E591,Insumos!A:C,2,FALSE),"")</f>
        <v/>
      </c>
      <c r="G591" s="19"/>
      <c r="H591" s="22"/>
      <c r="I591" s="19">
        <f t="shared" si="9"/>
        <v>0</v>
      </c>
    </row>
    <row r="592" spans="1:9" ht="18.75" x14ac:dyDescent="0.3">
      <c r="A592" s="93"/>
      <c r="B592" s="22"/>
      <c r="C592" s="22"/>
      <c r="D592" s="22"/>
      <c r="E592" s="22"/>
      <c r="F592" s="22" t="str">
        <f>IFERROR(VLOOKUP(E592,Insumos!A:C,2,FALSE),"")</f>
        <v/>
      </c>
      <c r="G592" s="19"/>
      <c r="H592" s="22"/>
      <c r="I592" s="19">
        <f t="shared" si="9"/>
        <v>0</v>
      </c>
    </row>
    <row r="593" spans="1:9" ht="18.75" x14ac:dyDescent="0.3">
      <c r="A593" s="93"/>
      <c r="B593" s="22"/>
      <c r="C593" s="22"/>
      <c r="D593" s="22"/>
      <c r="E593" s="22"/>
      <c r="F593" s="22" t="str">
        <f>IFERROR(VLOOKUP(E593,Insumos!A:C,2,FALSE),"")</f>
        <v/>
      </c>
      <c r="G593" s="19"/>
      <c r="H593" s="22"/>
      <c r="I593" s="19">
        <f t="shared" si="9"/>
        <v>0</v>
      </c>
    </row>
    <row r="594" spans="1:9" ht="18.75" x14ac:dyDescent="0.3">
      <c r="A594" s="93"/>
      <c r="B594" s="22"/>
      <c r="C594" s="22"/>
      <c r="D594" s="22"/>
      <c r="E594" s="22"/>
      <c r="F594" s="22" t="str">
        <f>IFERROR(VLOOKUP(E594,Insumos!A:C,2,FALSE),"")</f>
        <v/>
      </c>
      <c r="G594" s="19"/>
      <c r="H594" s="22"/>
      <c r="I594" s="19">
        <f t="shared" si="9"/>
        <v>0</v>
      </c>
    </row>
    <row r="595" spans="1:9" ht="18.75" x14ac:dyDescent="0.3">
      <c r="A595" s="93"/>
      <c r="B595" s="22"/>
      <c r="C595" s="22"/>
      <c r="D595" s="22"/>
      <c r="E595" s="22"/>
      <c r="F595" s="22" t="str">
        <f>IFERROR(VLOOKUP(E595,Insumos!A:C,2,FALSE),"")</f>
        <v/>
      </c>
      <c r="G595" s="19"/>
      <c r="H595" s="22"/>
      <c r="I595" s="19">
        <f t="shared" si="9"/>
        <v>0</v>
      </c>
    </row>
    <row r="596" spans="1:9" ht="18.75" x14ac:dyDescent="0.3">
      <c r="A596" s="93"/>
      <c r="B596" s="22"/>
      <c r="C596" s="22"/>
      <c r="D596" s="22"/>
      <c r="E596" s="22"/>
      <c r="F596" s="22" t="str">
        <f>IFERROR(VLOOKUP(E596,Insumos!A:C,2,FALSE),"")</f>
        <v/>
      </c>
      <c r="G596" s="19"/>
      <c r="H596" s="22"/>
      <c r="I596" s="19">
        <f t="shared" si="9"/>
        <v>0</v>
      </c>
    </row>
    <row r="597" spans="1:9" ht="18.75" x14ac:dyDescent="0.3">
      <c r="A597" s="93"/>
      <c r="B597" s="22"/>
      <c r="C597" s="22"/>
      <c r="D597" s="22"/>
      <c r="E597" s="22"/>
      <c r="F597" s="22" t="str">
        <f>IFERROR(VLOOKUP(E597,Insumos!A:C,2,FALSE),"")</f>
        <v/>
      </c>
      <c r="G597" s="19"/>
      <c r="H597" s="22"/>
      <c r="I597" s="19">
        <f t="shared" si="9"/>
        <v>0</v>
      </c>
    </row>
    <row r="598" spans="1:9" ht="18.75" x14ac:dyDescent="0.3">
      <c r="A598" s="93"/>
      <c r="B598" s="22"/>
      <c r="C598" s="22"/>
      <c r="D598" s="22"/>
      <c r="E598" s="22"/>
      <c r="F598" s="22" t="str">
        <f>IFERROR(VLOOKUP(E598,Insumos!A:C,2,FALSE),"")</f>
        <v/>
      </c>
      <c r="G598" s="19"/>
      <c r="H598" s="22"/>
      <c r="I598" s="19">
        <f t="shared" si="9"/>
        <v>0</v>
      </c>
    </row>
    <row r="599" spans="1:9" ht="18.75" x14ac:dyDescent="0.3">
      <c r="A599" s="93"/>
      <c r="B599" s="22"/>
      <c r="C599" s="22"/>
      <c r="D599" s="22"/>
      <c r="E599" s="22"/>
      <c r="F599" s="22" t="str">
        <f>IFERROR(VLOOKUP(E599,Insumos!A:C,2,FALSE),"")</f>
        <v/>
      </c>
      <c r="G599" s="19"/>
      <c r="H599" s="22"/>
      <c r="I599" s="19">
        <f t="shared" si="9"/>
        <v>0</v>
      </c>
    </row>
    <row r="600" spans="1:9" ht="18.75" x14ac:dyDescent="0.3">
      <c r="A600" s="93"/>
      <c r="B600" s="22"/>
      <c r="C600" s="22"/>
      <c r="D600" s="22"/>
      <c r="E600" s="22"/>
      <c r="F600" s="22" t="str">
        <f>IFERROR(VLOOKUP(E600,Insumos!A:C,2,FALSE),"")</f>
        <v/>
      </c>
      <c r="G600" s="19"/>
      <c r="H600" s="22"/>
      <c r="I600" s="19">
        <f t="shared" si="9"/>
        <v>0</v>
      </c>
    </row>
    <row r="601" spans="1:9" ht="18.75" x14ac:dyDescent="0.3">
      <c r="A601" s="93"/>
      <c r="B601" s="22"/>
      <c r="C601" s="22"/>
      <c r="D601" s="22"/>
      <c r="E601" s="22"/>
      <c r="F601" s="22" t="str">
        <f>IFERROR(VLOOKUP(E601,Insumos!A:C,2,FALSE),"")</f>
        <v/>
      </c>
      <c r="G601" s="19"/>
      <c r="H601" s="22"/>
      <c r="I601" s="19">
        <f t="shared" si="9"/>
        <v>0</v>
      </c>
    </row>
    <row r="602" spans="1:9" ht="18.75" x14ac:dyDescent="0.3">
      <c r="A602" s="93"/>
      <c r="B602" s="22"/>
      <c r="C602" s="22"/>
      <c r="D602" s="22"/>
      <c r="E602" s="22"/>
      <c r="F602" s="22" t="str">
        <f>IFERROR(VLOOKUP(E602,Insumos!A:C,2,FALSE),"")</f>
        <v/>
      </c>
      <c r="G602" s="19"/>
      <c r="H602" s="22"/>
      <c r="I602" s="19">
        <f t="shared" si="9"/>
        <v>0</v>
      </c>
    </row>
    <row r="603" spans="1:9" ht="18.75" x14ac:dyDescent="0.3">
      <c r="A603" s="93"/>
      <c r="B603" s="22"/>
      <c r="C603" s="22"/>
      <c r="D603" s="22"/>
      <c r="E603" s="22"/>
      <c r="F603" s="22" t="str">
        <f>IFERROR(VLOOKUP(E603,Insumos!A:C,2,FALSE),"")</f>
        <v/>
      </c>
      <c r="G603" s="19"/>
      <c r="H603" s="22"/>
      <c r="I603" s="19">
        <f t="shared" si="9"/>
        <v>0</v>
      </c>
    </row>
    <row r="604" spans="1:9" ht="18.75" x14ac:dyDescent="0.3">
      <c r="A604" s="93"/>
      <c r="B604" s="22"/>
      <c r="C604" s="22"/>
      <c r="D604" s="22"/>
      <c r="E604" s="22"/>
      <c r="F604" s="22" t="str">
        <f>IFERROR(VLOOKUP(E604,Insumos!A:C,2,FALSE),"")</f>
        <v/>
      </c>
      <c r="G604" s="19"/>
      <c r="H604" s="22"/>
      <c r="I604" s="19">
        <f t="shared" si="9"/>
        <v>0</v>
      </c>
    </row>
    <row r="605" spans="1:9" ht="18.75" x14ac:dyDescent="0.3">
      <c r="A605" s="93"/>
      <c r="B605" s="22"/>
      <c r="C605" s="22"/>
      <c r="D605" s="22"/>
      <c r="E605" s="22"/>
      <c r="F605" s="22" t="str">
        <f>IFERROR(VLOOKUP(E605,Insumos!A:C,2,FALSE),"")</f>
        <v/>
      </c>
      <c r="G605" s="19"/>
      <c r="H605" s="22"/>
      <c r="I605" s="19">
        <f t="shared" si="9"/>
        <v>0</v>
      </c>
    </row>
    <row r="606" spans="1:9" ht="18.75" x14ac:dyDescent="0.3">
      <c r="A606" s="93"/>
      <c r="B606" s="22"/>
      <c r="C606" s="22"/>
      <c r="D606" s="22"/>
      <c r="E606" s="22"/>
      <c r="F606" s="22" t="str">
        <f>IFERROR(VLOOKUP(E606,Insumos!A:C,2,FALSE),"")</f>
        <v/>
      </c>
      <c r="G606" s="19"/>
      <c r="H606" s="22"/>
      <c r="I606" s="19">
        <f t="shared" si="9"/>
        <v>0</v>
      </c>
    </row>
    <row r="607" spans="1:9" ht="18.75" x14ac:dyDescent="0.3">
      <c r="A607" s="93"/>
      <c r="B607" s="22"/>
      <c r="C607" s="22"/>
      <c r="D607" s="22"/>
      <c r="E607" s="22"/>
      <c r="F607" s="22" t="str">
        <f>IFERROR(VLOOKUP(E607,Insumos!A:C,2,FALSE),"")</f>
        <v/>
      </c>
      <c r="G607" s="19"/>
      <c r="H607" s="22"/>
      <c r="I607" s="19">
        <f t="shared" si="9"/>
        <v>0</v>
      </c>
    </row>
    <row r="608" spans="1:9" ht="18.75" x14ac:dyDescent="0.3">
      <c r="A608" s="93"/>
      <c r="B608" s="22"/>
      <c r="C608" s="22"/>
      <c r="D608" s="22"/>
      <c r="E608" s="22"/>
      <c r="F608" s="22" t="str">
        <f>IFERROR(VLOOKUP(E608,Insumos!A:C,2,FALSE),"")</f>
        <v/>
      </c>
      <c r="G608" s="19"/>
      <c r="H608" s="22"/>
      <c r="I608" s="19">
        <f t="shared" si="9"/>
        <v>0</v>
      </c>
    </row>
    <row r="609" spans="1:9" ht="18.75" x14ac:dyDescent="0.3">
      <c r="A609" s="93"/>
      <c r="B609" s="22"/>
      <c r="C609" s="22"/>
      <c r="D609" s="22"/>
      <c r="E609" s="22"/>
      <c r="F609" s="22" t="str">
        <f>IFERROR(VLOOKUP(E609,Insumos!A:C,2,FALSE),"")</f>
        <v/>
      </c>
      <c r="G609" s="19"/>
      <c r="H609" s="22"/>
      <c r="I609" s="19">
        <f t="shared" si="9"/>
        <v>0</v>
      </c>
    </row>
    <row r="610" spans="1:9" ht="18.75" x14ac:dyDescent="0.3">
      <c r="A610" s="93"/>
      <c r="B610" s="22"/>
      <c r="C610" s="22"/>
      <c r="D610" s="22"/>
      <c r="E610" s="22"/>
      <c r="F610" s="22" t="str">
        <f>IFERROR(VLOOKUP(E610,Insumos!A:C,2,FALSE),"")</f>
        <v/>
      </c>
      <c r="G610" s="19"/>
      <c r="H610" s="22"/>
      <c r="I610" s="19">
        <f t="shared" si="9"/>
        <v>0</v>
      </c>
    </row>
    <row r="611" spans="1:9" ht="18.75" x14ac:dyDescent="0.3">
      <c r="A611" s="93"/>
      <c r="B611" s="22"/>
      <c r="C611" s="22"/>
      <c r="D611" s="22"/>
      <c r="E611" s="22"/>
      <c r="F611" s="22" t="str">
        <f>IFERROR(VLOOKUP(E611,Insumos!A:C,2,FALSE),"")</f>
        <v/>
      </c>
      <c r="G611" s="19"/>
      <c r="H611" s="22"/>
      <c r="I611" s="19">
        <f t="shared" si="9"/>
        <v>0</v>
      </c>
    </row>
    <row r="612" spans="1:9" ht="18.75" x14ac:dyDescent="0.3">
      <c r="A612" s="93"/>
      <c r="B612" s="22"/>
      <c r="C612" s="22"/>
      <c r="D612" s="22"/>
      <c r="E612" s="22"/>
      <c r="F612" s="22" t="str">
        <f>IFERROR(VLOOKUP(E612,Insumos!A:C,2,FALSE),"")</f>
        <v/>
      </c>
      <c r="G612" s="19"/>
      <c r="H612" s="22"/>
      <c r="I612" s="19">
        <f t="shared" si="9"/>
        <v>0</v>
      </c>
    </row>
    <row r="613" spans="1:9" ht="18.75" x14ac:dyDescent="0.3">
      <c r="A613" s="93"/>
      <c r="B613" s="22"/>
      <c r="C613" s="22"/>
      <c r="D613" s="22"/>
      <c r="E613" s="22"/>
      <c r="F613" s="22" t="str">
        <f>IFERROR(VLOOKUP(E613,Insumos!A:C,2,FALSE),"")</f>
        <v/>
      </c>
      <c r="G613" s="19"/>
      <c r="H613" s="22"/>
      <c r="I613" s="19">
        <f t="shared" si="9"/>
        <v>0</v>
      </c>
    </row>
    <row r="614" spans="1:9" ht="18.75" x14ac:dyDescent="0.3">
      <c r="A614" s="93"/>
      <c r="B614" s="22"/>
      <c r="C614" s="22"/>
      <c r="D614" s="22"/>
      <c r="E614" s="22"/>
      <c r="F614" s="22" t="str">
        <f>IFERROR(VLOOKUP(E614,Insumos!A:C,2,FALSE),"")</f>
        <v/>
      </c>
      <c r="G614" s="19"/>
      <c r="H614" s="22"/>
      <c r="I614" s="19">
        <f t="shared" si="9"/>
        <v>0</v>
      </c>
    </row>
    <row r="615" spans="1:9" ht="18.75" x14ac:dyDescent="0.3">
      <c r="A615" s="93"/>
      <c r="B615" s="22"/>
      <c r="C615" s="22"/>
      <c r="D615" s="22"/>
      <c r="E615" s="22"/>
      <c r="F615" s="22" t="str">
        <f>IFERROR(VLOOKUP(E615,Insumos!A:C,2,FALSE),"")</f>
        <v/>
      </c>
      <c r="G615" s="19"/>
      <c r="H615" s="22"/>
      <c r="I615" s="19">
        <f t="shared" si="9"/>
        <v>0</v>
      </c>
    </row>
    <row r="616" spans="1:9" ht="18.75" x14ac:dyDescent="0.3">
      <c r="A616" s="93"/>
      <c r="B616" s="22"/>
      <c r="C616" s="22"/>
      <c r="D616" s="22"/>
      <c r="E616" s="22"/>
      <c r="F616" s="22" t="str">
        <f>IFERROR(VLOOKUP(E616,Insumos!A:C,2,FALSE),"")</f>
        <v/>
      </c>
      <c r="G616" s="19"/>
      <c r="H616" s="22"/>
      <c r="I616" s="19">
        <f t="shared" si="9"/>
        <v>0</v>
      </c>
    </row>
    <row r="617" spans="1:9" ht="18.75" x14ac:dyDescent="0.3">
      <c r="A617" s="93"/>
      <c r="B617" s="22"/>
      <c r="C617" s="22"/>
      <c r="D617" s="22"/>
      <c r="E617" s="22"/>
      <c r="F617" s="22" t="str">
        <f>IFERROR(VLOOKUP(E617,Insumos!A:C,2,FALSE),"")</f>
        <v/>
      </c>
      <c r="G617" s="19"/>
      <c r="H617" s="22"/>
      <c r="I617" s="19">
        <f t="shared" si="9"/>
        <v>0</v>
      </c>
    </row>
    <row r="618" spans="1:9" ht="18.75" x14ac:dyDescent="0.3">
      <c r="A618" s="93"/>
      <c r="B618" s="22"/>
      <c r="C618" s="22"/>
      <c r="D618" s="22"/>
      <c r="E618" s="22"/>
      <c r="F618" s="22" t="str">
        <f>IFERROR(VLOOKUP(E618,Insumos!A:C,2,FALSE),"")</f>
        <v/>
      </c>
      <c r="G618" s="19"/>
      <c r="H618" s="22"/>
      <c r="I618" s="19">
        <f t="shared" si="9"/>
        <v>0</v>
      </c>
    </row>
    <row r="619" spans="1:9" ht="18.75" x14ac:dyDescent="0.3">
      <c r="A619" s="93"/>
      <c r="B619" s="22"/>
      <c r="C619" s="22"/>
      <c r="D619" s="22"/>
      <c r="E619" s="22"/>
      <c r="F619" s="22" t="str">
        <f>IFERROR(VLOOKUP(E619,Insumos!A:C,2,FALSE),"")</f>
        <v/>
      </c>
      <c r="G619" s="19"/>
      <c r="H619" s="22"/>
      <c r="I619" s="19">
        <f t="shared" si="9"/>
        <v>0</v>
      </c>
    </row>
    <row r="620" spans="1:9" ht="18.75" x14ac:dyDescent="0.3">
      <c r="A620" s="93"/>
      <c r="B620" s="22"/>
      <c r="C620" s="22"/>
      <c r="D620" s="22"/>
      <c r="E620" s="22"/>
      <c r="F620" s="22" t="str">
        <f>IFERROR(VLOOKUP(E620,Insumos!A:C,2,FALSE),"")</f>
        <v/>
      </c>
      <c r="G620" s="19"/>
      <c r="H620" s="22"/>
      <c r="I620" s="19">
        <f t="shared" si="9"/>
        <v>0</v>
      </c>
    </row>
    <row r="621" spans="1:9" ht="18.75" x14ac:dyDescent="0.3">
      <c r="A621" s="93"/>
      <c r="B621" s="22"/>
      <c r="C621" s="22"/>
      <c r="D621" s="22"/>
      <c r="E621" s="22"/>
      <c r="F621" s="22" t="str">
        <f>IFERROR(VLOOKUP(E621,Insumos!A:C,2,FALSE),"")</f>
        <v/>
      </c>
      <c r="G621" s="19"/>
      <c r="H621" s="22"/>
      <c r="I621" s="19">
        <f t="shared" si="9"/>
        <v>0</v>
      </c>
    </row>
    <row r="622" spans="1:9" ht="18.75" x14ac:dyDescent="0.3">
      <c r="A622" s="93"/>
      <c r="B622" s="22"/>
      <c r="C622" s="22"/>
      <c r="D622" s="22"/>
      <c r="E622" s="22"/>
      <c r="F622" s="22" t="str">
        <f>IFERROR(VLOOKUP(E622,Insumos!A:C,2,FALSE),"")</f>
        <v/>
      </c>
      <c r="G622" s="19"/>
      <c r="H622" s="22"/>
      <c r="I622" s="19">
        <f t="shared" si="9"/>
        <v>0</v>
      </c>
    </row>
    <row r="623" spans="1:9" ht="18.75" x14ac:dyDescent="0.3">
      <c r="A623" s="93"/>
      <c r="B623" s="22"/>
      <c r="C623" s="22"/>
      <c r="D623" s="22"/>
      <c r="E623" s="22"/>
      <c r="F623" s="22" t="str">
        <f>IFERROR(VLOOKUP(E623,Insumos!A:C,2,FALSE),"")</f>
        <v/>
      </c>
      <c r="G623" s="19"/>
      <c r="H623" s="22"/>
      <c r="I623" s="19">
        <f t="shared" si="9"/>
        <v>0</v>
      </c>
    </row>
    <row r="624" spans="1:9" ht="18.75" x14ac:dyDescent="0.3">
      <c r="A624" s="93"/>
      <c r="B624" s="22"/>
      <c r="C624" s="22"/>
      <c r="D624" s="22"/>
      <c r="E624" s="22"/>
      <c r="F624" s="22" t="str">
        <f>IFERROR(VLOOKUP(E624,Insumos!A:C,2,FALSE),"")</f>
        <v/>
      </c>
      <c r="G624" s="19"/>
      <c r="H624" s="22"/>
      <c r="I624" s="19">
        <f t="shared" si="9"/>
        <v>0</v>
      </c>
    </row>
    <row r="625" spans="1:9" ht="18.75" x14ac:dyDescent="0.3">
      <c r="A625" s="93"/>
      <c r="B625" s="22"/>
      <c r="C625" s="22"/>
      <c r="D625" s="22"/>
      <c r="E625" s="22"/>
      <c r="F625" s="22" t="str">
        <f>IFERROR(VLOOKUP(E625,Insumos!A:C,2,FALSE),"")</f>
        <v/>
      </c>
      <c r="G625" s="19"/>
      <c r="H625" s="22"/>
      <c r="I625" s="19">
        <f t="shared" si="9"/>
        <v>0</v>
      </c>
    </row>
    <row r="626" spans="1:9" ht="18.75" x14ac:dyDescent="0.3">
      <c r="A626" s="93"/>
      <c r="B626" s="22"/>
      <c r="C626" s="22"/>
      <c r="D626" s="22"/>
      <c r="E626" s="22"/>
      <c r="F626" s="22" t="str">
        <f>IFERROR(VLOOKUP(E626,Insumos!A:C,2,FALSE),"")</f>
        <v/>
      </c>
      <c r="G626" s="19"/>
      <c r="H626" s="22"/>
      <c r="I626" s="19">
        <f t="shared" si="9"/>
        <v>0</v>
      </c>
    </row>
    <row r="627" spans="1:9" ht="18.75" x14ac:dyDescent="0.3">
      <c r="A627" s="93"/>
      <c r="B627" s="22"/>
      <c r="C627" s="22"/>
      <c r="D627" s="22"/>
      <c r="E627" s="22"/>
      <c r="F627" s="22" t="str">
        <f>IFERROR(VLOOKUP(E627,Insumos!A:C,2,FALSE),"")</f>
        <v/>
      </c>
      <c r="G627" s="19"/>
      <c r="H627" s="22"/>
      <c r="I627" s="19">
        <f t="shared" si="9"/>
        <v>0</v>
      </c>
    </row>
    <row r="628" spans="1:9" ht="18.75" x14ac:dyDescent="0.3">
      <c r="A628" s="93"/>
      <c r="B628" s="22"/>
      <c r="C628" s="22"/>
      <c r="D628" s="22"/>
      <c r="E628" s="22"/>
      <c r="F628" s="22" t="str">
        <f>IFERROR(VLOOKUP(E628,Insumos!A:C,2,FALSE),"")</f>
        <v/>
      </c>
      <c r="G628" s="19"/>
      <c r="H628" s="22"/>
      <c r="I628" s="19">
        <f t="shared" si="9"/>
        <v>0</v>
      </c>
    </row>
    <row r="629" spans="1:9" ht="18.75" x14ac:dyDescent="0.3">
      <c r="A629" s="93"/>
      <c r="B629" s="22"/>
      <c r="C629" s="22"/>
      <c r="D629" s="22"/>
      <c r="E629" s="22"/>
      <c r="F629" s="22" t="str">
        <f>IFERROR(VLOOKUP(E629,Insumos!A:C,2,FALSE),"")</f>
        <v/>
      </c>
      <c r="G629" s="19"/>
      <c r="H629" s="22"/>
      <c r="I629" s="19">
        <f t="shared" si="9"/>
        <v>0</v>
      </c>
    </row>
    <row r="630" spans="1:9" ht="18.75" x14ac:dyDescent="0.3">
      <c r="A630" s="93"/>
      <c r="B630" s="22"/>
      <c r="C630" s="22"/>
      <c r="D630" s="22"/>
      <c r="E630" s="22"/>
      <c r="F630" s="22" t="str">
        <f>IFERROR(VLOOKUP(E630,Insumos!A:C,2,FALSE),"")</f>
        <v/>
      </c>
      <c r="G630" s="19"/>
      <c r="H630" s="22"/>
      <c r="I630" s="19">
        <f t="shared" si="9"/>
        <v>0</v>
      </c>
    </row>
    <row r="631" spans="1:9" ht="18.75" x14ac:dyDescent="0.3">
      <c r="A631" s="93"/>
      <c r="B631" s="22"/>
      <c r="C631" s="22"/>
      <c r="D631" s="22"/>
      <c r="E631" s="22"/>
      <c r="F631" s="22" t="str">
        <f>IFERROR(VLOOKUP(E631,Insumos!A:C,2,FALSE),"")</f>
        <v/>
      </c>
      <c r="G631" s="19"/>
      <c r="H631" s="22"/>
      <c r="I631" s="19">
        <f t="shared" si="9"/>
        <v>0</v>
      </c>
    </row>
    <row r="632" spans="1:9" ht="18.75" x14ac:dyDescent="0.3">
      <c r="A632" s="93"/>
      <c r="B632" s="22"/>
      <c r="C632" s="22"/>
      <c r="D632" s="22"/>
      <c r="E632" s="22"/>
      <c r="F632" s="22" t="str">
        <f>IFERROR(VLOOKUP(E632,Insumos!A:C,2,FALSE),"")</f>
        <v/>
      </c>
      <c r="G632" s="19"/>
      <c r="H632" s="22"/>
      <c r="I632" s="19">
        <f t="shared" si="9"/>
        <v>0</v>
      </c>
    </row>
    <row r="633" spans="1:9" ht="18.75" x14ac:dyDescent="0.3">
      <c r="A633" s="93"/>
      <c r="B633" s="22"/>
      <c r="C633" s="22"/>
      <c r="D633" s="22"/>
      <c r="E633" s="22"/>
      <c r="F633" s="22" t="str">
        <f>IFERROR(VLOOKUP(E633,Insumos!A:C,2,FALSE),"")</f>
        <v/>
      </c>
      <c r="G633" s="19"/>
      <c r="H633" s="22"/>
      <c r="I633" s="19">
        <f t="shared" si="9"/>
        <v>0</v>
      </c>
    </row>
    <row r="634" spans="1:9" ht="18.75" x14ac:dyDescent="0.3">
      <c r="A634" s="93"/>
      <c r="B634" s="22"/>
      <c r="C634" s="22"/>
      <c r="D634" s="22"/>
      <c r="E634" s="22"/>
      <c r="F634" s="22" t="str">
        <f>IFERROR(VLOOKUP(E634,Insumos!A:C,2,FALSE),"")</f>
        <v/>
      </c>
      <c r="G634" s="19"/>
      <c r="H634" s="22"/>
      <c r="I634" s="19">
        <f t="shared" si="9"/>
        <v>0</v>
      </c>
    </row>
    <row r="635" spans="1:9" ht="18.75" x14ac:dyDescent="0.3">
      <c r="A635" s="93"/>
      <c r="B635" s="22"/>
      <c r="C635" s="22"/>
      <c r="D635" s="22"/>
      <c r="E635" s="22"/>
      <c r="F635" s="22" t="str">
        <f>IFERROR(VLOOKUP(E635,Insumos!A:C,2,FALSE),"")</f>
        <v/>
      </c>
      <c r="G635" s="19"/>
      <c r="H635" s="22"/>
      <c r="I635" s="19">
        <f t="shared" si="9"/>
        <v>0</v>
      </c>
    </row>
    <row r="636" spans="1:9" ht="18.75" x14ac:dyDescent="0.3">
      <c r="A636" s="93"/>
      <c r="B636" s="22"/>
      <c r="C636" s="22"/>
      <c r="D636" s="22"/>
      <c r="E636" s="22"/>
      <c r="F636" s="22" t="str">
        <f>IFERROR(VLOOKUP(E636,Insumos!A:C,2,FALSE),"")</f>
        <v/>
      </c>
      <c r="G636" s="19"/>
      <c r="H636" s="22"/>
      <c r="I636" s="19">
        <f t="shared" si="9"/>
        <v>0</v>
      </c>
    </row>
    <row r="637" spans="1:9" ht="18.75" x14ac:dyDescent="0.3">
      <c r="A637" s="93"/>
      <c r="B637" s="22"/>
      <c r="C637" s="22"/>
      <c r="D637" s="22"/>
      <c r="E637" s="22"/>
      <c r="F637" s="22" t="str">
        <f>IFERROR(VLOOKUP(E637,Insumos!A:C,2,FALSE),"")</f>
        <v/>
      </c>
      <c r="G637" s="19"/>
      <c r="H637" s="22"/>
      <c r="I637" s="19">
        <f t="shared" si="9"/>
        <v>0</v>
      </c>
    </row>
    <row r="638" spans="1:9" ht="18.75" x14ac:dyDescent="0.3">
      <c r="A638" s="93"/>
      <c r="B638" s="22"/>
      <c r="C638" s="22"/>
      <c r="D638" s="22"/>
      <c r="E638" s="22"/>
      <c r="F638" s="22" t="str">
        <f>IFERROR(VLOOKUP(E638,Insumos!A:C,2,FALSE),"")</f>
        <v/>
      </c>
      <c r="G638" s="19"/>
      <c r="H638" s="22"/>
      <c r="I638" s="19">
        <f t="shared" si="9"/>
        <v>0</v>
      </c>
    </row>
    <row r="639" spans="1:9" ht="18.75" x14ac:dyDescent="0.3">
      <c r="A639" s="93"/>
      <c r="B639" s="22"/>
      <c r="C639" s="22"/>
      <c r="D639" s="22"/>
      <c r="E639" s="22"/>
      <c r="F639" s="22" t="str">
        <f>IFERROR(VLOOKUP(E639,Insumos!A:C,2,FALSE),"")</f>
        <v/>
      </c>
      <c r="G639" s="19"/>
      <c r="H639" s="22"/>
      <c r="I639" s="19">
        <f t="shared" si="9"/>
        <v>0</v>
      </c>
    </row>
    <row r="640" spans="1:9" ht="18.75" x14ac:dyDescent="0.3">
      <c r="A640" s="93"/>
      <c r="B640" s="22"/>
      <c r="C640" s="22"/>
      <c r="D640" s="22"/>
      <c r="E640" s="22"/>
      <c r="F640" s="22" t="str">
        <f>IFERROR(VLOOKUP(E640,Insumos!A:C,2,FALSE),"")</f>
        <v/>
      </c>
      <c r="G640" s="19"/>
      <c r="H640" s="22"/>
      <c r="I640" s="19">
        <f t="shared" si="9"/>
        <v>0</v>
      </c>
    </row>
    <row r="641" spans="1:9" ht="18.75" x14ac:dyDescent="0.3">
      <c r="A641" s="93"/>
      <c r="B641" s="22"/>
      <c r="C641" s="22"/>
      <c r="D641" s="22"/>
      <c r="E641" s="22"/>
      <c r="F641" s="22" t="str">
        <f>IFERROR(VLOOKUP(E641,Insumos!A:C,2,FALSE),"")</f>
        <v/>
      </c>
      <c r="G641" s="19"/>
      <c r="H641" s="22"/>
      <c r="I641" s="19">
        <f t="shared" si="9"/>
        <v>0</v>
      </c>
    </row>
    <row r="642" spans="1:9" ht="18.75" x14ac:dyDescent="0.3">
      <c r="A642" s="93"/>
      <c r="B642" s="22"/>
      <c r="C642" s="22"/>
      <c r="D642" s="22"/>
      <c r="E642" s="22"/>
      <c r="F642" s="22" t="str">
        <f>IFERROR(VLOOKUP(E642,Insumos!A:C,2,FALSE),"")</f>
        <v/>
      </c>
      <c r="G642" s="19"/>
      <c r="H642" s="22"/>
      <c r="I642" s="19">
        <f t="shared" si="9"/>
        <v>0</v>
      </c>
    </row>
    <row r="643" spans="1:9" ht="18.75" x14ac:dyDescent="0.3">
      <c r="A643" s="93"/>
      <c r="B643" s="22"/>
      <c r="C643" s="22"/>
      <c r="D643" s="22"/>
      <c r="E643" s="22"/>
      <c r="F643" s="22" t="str">
        <f>IFERROR(VLOOKUP(E643,Insumos!A:C,2,FALSE),"")</f>
        <v/>
      </c>
      <c r="G643" s="19"/>
      <c r="H643" s="22"/>
      <c r="I643" s="19">
        <f t="shared" si="9"/>
        <v>0</v>
      </c>
    </row>
    <row r="644" spans="1:9" ht="18.75" x14ac:dyDescent="0.3">
      <c r="A644" s="93"/>
      <c r="B644" s="22"/>
      <c r="C644" s="22"/>
      <c r="D644" s="22"/>
      <c r="E644" s="22"/>
      <c r="F644" s="22" t="str">
        <f>IFERROR(VLOOKUP(E644,Insumos!A:C,2,FALSE),"")</f>
        <v/>
      </c>
      <c r="G644" s="19"/>
      <c r="H644" s="22"/>
      <c r="I644" s="19">
        <f t="shared" si="9"/>
        <v>0</v>
      </c>
    </row>
    <row r="645" spans="1:9" ht="18.75" x14ac:dyDescent="0.3">
      <c r="A645" s="93"/>
      <c r="B645" s="22"/>
      <c r="C645" s="22"/>
      <c r="D645" s="22"/>
      <c r="E645" s="22"/>
      <c r="F645" s="22" t="str">
        <f>IFERROR(VLOOKUP(E645,Insumos!A:C,2,FALSE),"")</f>
        <v/>
      </c>
      <c r="G645" s="19"/>
      <c r="H645" s="22"/>
      <c r="I645" s="19">
        <f t="shared" ref="I645:I708" si="10">IFERROR(G645*H645,"")</f>
        <v>0</v>
      </c>
    </row>
    <row r="646" spans="1:9" ht="18.75" x14ac:dyDescent="0.3">
      <c r="A646" s="93"/>
      <c r="B646" s="22"/>
      <c r="C646" s="22"/>
      <c r="D646" s="22"/>
      <c r="E646" s="22"/>
      <c r="F646" s="22" t="str">
        <f>IFERROR(VLOOKUP(E646,Insumos!A:C,2,FALSE),"")</f>
        <v/>
      </c>
      <c r="G646" s="19"/>
      <c r="H646" s="22"/>
      <c r="I646" s="19">
        <f t="shared" si="10"/>
        <v>0</v>
      </c>
    </row>
    <row r="647" spans="1:9" ht="18.75" x14ac:dyDescent="0.3">
      <c r="A647" s="93"/>
      <c r="B647" s="22"/>
      <c r="C647" s="22"/>
      <c r="D647" s="22"/>
      <c r="E647" s="22"/>
      <c r="F647" s="22" t="str">
        <f>IFERROR(VLOOKUP(E647,Insumos!A:C,2,FALSE),"")</f>
        <v/>
      </c>
      <c r="G647" s="19"/>
      <c r="H647" s="22"/>
      <c r="I647" s="19">
        <f t="shared" si="10"/>
        <v>0</v>
      </c>
    </row>
    <row r="648" spans="1:9" ht="18.75" x14ac:dyDescent="0.3">
      <c r="A648" s="93"/>
      <c r="B648" s="22"/>
      <c r="C648" s="22"/>
      <c r="D648" s="22"/>
      <c r="E648" s="22"/>
      <c r="F648" s="22" t="str">
        <f>IFERROR(VLOOKUP(E648,Insumos!A:C,2,FALSE),"")</f>
        <v/>
      </c>
      <c r="G648" s="19"/>
      <c r="H648" s="22"/>
      <c r="I648" s="19">
        <f t="shared" si="10"/>
        <v>0</v>
      </c>
    </row>
    <row r="649" spans="1:9" ht="18.75" x14ac:dyDescent="0.3">
      <c r="A649" s="93"/>
      <c r="B649" s="22"/>
      <c r="C649" s="22"/>
      <c r="D649" s="22"/>
      <c r="E649" s="22"/>
      <c r="F649" s="22" t="str">
        <f>IFERROR(VLOOKUP(E649,Insumos!A:C,2,FALSE),"")</f>
        <v/>
      </c>
      <c r="G649" s="19"/>
      <c r="H649" s="22"/>
      <c r="I649" s="19">
        <f t="shared" si="10"/>
        <v>0</v>
      </c>
    </row>
    <row r="650" spans="1:9" ht="18.75" x14ac:dyDescent="0.3">
      <c r="A650" s="93"/>
      <c r="B650" s="22"/>
      <c r="C650" s="22"/>
      <c r="D650" s="22"/>
      <c r="E650" s="22"/>
      <c r="F650" s="22" t="str">
        <f>IFERROR(VLOOKUP(E650,Insumos!A:C,2,FALSE),"")</f>
        <v/>
      </c>
      <c r="G650" s="19"/>
      <c r="H650" s="22"/>
      <c r="I650" s="19">
        <f t="shared" si="10"/>
        <v>0</v>
      </c>
    </row>
    <row r="651" spans="1:9" ht="18.75" x14ac:dyDescent="0.3">
      <c r="A651" s="93"/>
      <c r="B651" s="22"/>
      <c r="C651" s="22"/>
      <c r="D651" s="22"/>
      <c r="E651" s="22"/>
      <c r="F651" s="22" t="str">
        <f>IFERROR(VLOOKUP(E651,Insumos!A:C,2,FALSE),"")</f>
        <v/>
      </c>
      <c r="G651" s="19"/>
      <c r="H651" s="22"/>
      <c r="I651" s="19">
        <f t="shared" si="10"/>
        <v>0</v>
      </c>
    </row>
    <row r="652" spans="1:9" ht="18.75" x14ac:dyDescent="0.3">
      <c r="A652" s="93"/>
      <c r="B652" s="22"/>
      <c r="C652" s="22"/>
      <c r="D652" s="22"/>
      <c r="E652" s="22"/>
      <c r="F652" s="22" t="str">
        <f>IFERROR(VLOOKUP(E652,Insumos!A:C,2,FALSE),"")</f>
        <v/>
      </c>
      <c r="G652" s="19"/>
      <c r="H652" s="22"/>
      <c r="I652" s="19">
        <f t="shared" si="10"/>
        <v>0</v>
      </c>
    </row>
    <row r="653" spans="1:9" ht="18.75" x14ac:dyDescent="0.3">
      <c r="A653" s="93"/>
      <c r="B653" s="22"/>
      <c r="C653" s="22"/>
      <c r="D653" s="22"/>
      <c r="E653" s="22"/>
      <c r="F653" s="22" t="str">
        <f>IFERROR(VLOOKUP(E653,Insumos!A:C,2,FALSE),"")</f>
        <v/>
      </c>
      <c r="G653" s="19"/>
      <c r="H653" s="22"/>
      <c r="I653" s="19">
        <f t="shared" si="10"/>
        <v>0</v>
      </c>
    </row>
    <row r="654" spans="1:9" ht="18.75" x14ac:dyDescent="0.3">
      <c r="A654" s="93"/>
      <c r="B654" s="22"/>
      <c r="C654" s="22"/>
      <c r="D654" s="22"/>
      <c r="E654" s="22"/>
      <c r="F654" s="22" t="str">
        <f>IFERROR(VLOOKUP(E654,Insumos!A:C,2,FALSE),"")</f>
        <v/>
      </c>
      <c r="G654" s="19"/>
      <c r="H654" s="22"/>
      <c r="I654" s="19">
        <f t="shared" si="10"/>
        <v>0</v>
      </c>
    </row>
    <row r="655" spans="1:9" ht="18.75" x14ac:dyDescent="0.3">
      <c r="A655" s="93"/>
      <c r="B655" s="22"/>
      <c r="C655" s="22"/>
      <c r="D655" s="22"/>
      <c r="E655" s="22"/>
      <c r="F655" s="22" t="str">
        <f>IFERROR(VLOOKUP(E655,Insumos!A:C,2,FALSE),"")</f>
        <v/>
      </c>
      <c r="G655" s="19"/>
      <c r="H655" s="22"/>
      <c r="I655" s="19">
        <f t="shared" si="10"/>
        <v>0</v>
      </c>
    </row>
    <row r="656" spans="1:9" ht="18.75" x14ac:dyDescent="0.3">
      <c r="A656" s="93"/>
      <c r="B656" s="22"/>
      <c r="C656" s="22"/>
      <c r="D656" s="22"/>
      <c r="E656" s="22"/>
      <c r="F656" s="22" t="str">
        <f>IFERROR(VLOOKUP(E656,Insumos!A:C,2,FALSE),"")</f>
        <v/>
      </c>
      <c r="G656" s="19"/>
      <c r="H656" s="22"/>
      <c r="I656" s="19">
        <f t="shared" si="10"/>
        <v>0</v>
      </c>
    </row>
    <row r="657" spans="1:9" ht="18.75" x14ac:dyDescent="0.3">
      <c r="A657" s="93"/>
      <c r="B657" s="22"/>
      <c r="C657" s="22"/>
      <c r="D657" s="22"/>
      <c r="E657" s="22"/>
      <c r="F657" s="22" t="str">
        <f>IFERROR(VLOOKUP(E657,Insumos!A:C,2,FALSE),"")</f>
        <v/>
      </c>
      <c r="G657" s="19"/>
      <c r="H657" s="22"/>
      <c r="I657" s="19">
        <f t="shared" si="10"/>
        <v>0</v>
      </c>
    </row>
    <row r="658" spans="1:9" ht="18.75" x14ac:dyDescent="0.3">
      <c r="A658" s="93"/>
      <c r="B658" s="22"/>
      <c r="C658" s="22"/>
      <c r="D658" s="22"/>
      <c r="E658" s="22"/>
      <c r="F658" s="22" t="str">
        <f>IFERROR(VLOOKUP(E658,Insumos!A:C,2,FALSE),"")</f>
        <v/>
      </c>
      <c r="G658" s="19"/>
      <c r="H658" s="22"/>
      <c r="I658" s="19">
        <f t="shared" si="10"/>
        <v>0</v>
      </c>
    </row>
    <row r="659" spans="1:9" ht="18.75" x14ac:dyDescent="0.3">
      <c r="A659" s="93"/>
      <c r="B659" s="22"/>
      <c r="C659" s="22"/>
      <c r="D659" s="22"/>
      <c r="E659" s="22"/>
      <c r="F659" s="22" t="str">
        <f>IFERROR(VLOOKUP(E659,Insumos!A:C,2,FALSE),"")</f>
        <v/>
      </c>
      <c r="G659" s="19"/>
      <c r="H659" s="22"/>
      <c r="I659" s="19">
        <f t="shared" si="10"/>
        <v>0</v>
      </c>
    </row>
    <row r="660" spans="1:9" ht="18.75" x14ac:dyDescent="0.3">
      <c r="A660" s="93"/>
      <c r="B660" s="22"/>
      <c r="C660" s="22"/>
      <c r="D660" s="22"/>
      <c r="E660" s="22"/>
      <c r="F660" s="22" t="str">
        <f>IFERROR(VLOOKUP(E660,Insumos!A:C,2,FALSE),"")</f>
        <v/>
      </c>
      <c r="G660" s="19"/>
      <c r="H660" s="22"/>
      <c r="I660" s="19">
        <f t="shared" si="10"/>
        <v>0</v>
      </c>
    </row>
    <row r="661" spans="1:9" ht="18.75" x14ac:dyDescent="0.3">
      <c r="A661" s="93"/>
      <c r="B661" s="22"/>
      <c r="C661" s="22"/>
      <c r="D661" s="22"/>
      <c r="E661" s="22"/>
      <c r="F661" s="22" t="str">
        <f>IFERROR(VLOOKUP(E661,Insumos!A:C,2,FALSE),"")</f>
        <v/>
      </c>
      <c r="G661" s="19"/>
      <c r="H661" s="22"/>
      <c r="I661" s="19">
        <f t="shared" si="10"/>
        <v>0</v>
      </c>
    </row>
    <row r="662" spans="1:9" ht="18.75" x14ac:dyDescent="0.3">
      <c r="A662" s="93"/>
      <c r="B662" s="22"/>
      <c r="C662" s="22"/>
      <c r="D662" s="22"/>
      <c r="E662" s="22"/>
      <c r="F662" s="22" t="str">
        <f>IFERROR(VLOOKUP(E662,Insumos!A:C,2,FALSE),"")</f>
        <v/>
      </c>
      <c r="G662" s="19"/>
      <c r="H662" s="22"/>
      <c r="I662" s="19">
        <f t="shared" si="10"/>
        <v>0</v>
      </c>
    </row>
    <row r="663" spans="1:9" ht="18.75" x14ac:dyDescent="0.3">
      <c r="A663" s="93"/>
      <c r="B663" s="22"/>
      <c r="C663" s="22"/>
      <c r="D663" s="22"/>
      <c r="E663" s="22"/>
      <c r="F663" s="22" t="str">
        <f>IFERROR(VLOOKUP(E663,Insumos!A:C,2,FALSE),"")</f>
        <v/>
      </c>
      <c r="G663" s="19"/>
      <c r="H663" s="22"/>
      <c r="I663" s="19">
        <f t="shared" si="10"/>
        <v>0</v>
      </c>
    </row>
    <row r="664" spans="1:9" ht="18.75" x14ac:dyDescent="0.3">
      <c r="A664" s="93"/>
      <c r="B664" s="22"/>
      <c r="C664" s="22"/>
      <c r="D664" s="22"/>
      <c r="E664" s="22"/>
      <c r="F664" s="22" t="str">
        <f>IFERROR(VLOOKUP(E664,Insumos!A:C,2,FALSE),"")</f>
        <v/>
      </c>
      <c r="G664" s="19"/>
      <c r="H664" s="22"/>
      <c r="I664" s="19">
        <f t="shared" si="10"/>
        <v>0</v>
      </c>
    </row>
    <row r="665" spans="1:9" ht="18.75" x14ac:dyDescent="0.3">
      <c r="A665" s="93"/>
      <c r="B665" s="22"/>
      <c r="C665" s="22"/>
      <c r="D665" s="22"/>
      <c r="E665" s="22"/>
      <c r="F665" s="22" t="str">
        <f>IFERROR(VLOOKUP(E665,Insumos!A:C,2,FALSE),"")</f>
        <v/>
      </c>
      <c r="G665" s="19"/>
      <c r="H665" s="22"/>
      <c r="I665" s="19">
        <f t="shared" si="10"/>
        <v>0</v>
      </c>
    </row>
    <row r="666" spans="1:9" ht="18.75" x14ac:dyDescent="0.3">
      <c r="A666" s="93"/>
      <c r="B666" s="22"/>
      <c r="C666" s="22"/>
      <c r="D666" s="22"/>
      <c r="E666" s="22"/>
      <c r="F666" s="22" t="str">
        <f>IFERROR(VLOOKUP(E666,Insumos!A:C,2,FALSE),"")</f>
        <v/>
      </c>
      <c r="G666" s="19"/>
      <c r="H666" s="22"/>
      <c r="I666" s="19">
        <f t="shared" si="10"/>
        <v>0</v>
      </c>
    </row>
    <row r="667" spans="1:9" ht="18.75" x14ac:dyDescent="0.3">
      <c r="A667" s="93"/>
      <c r="B667" s="22"/>
      <c r="C667" s="22"/>
      <c r="D667" s="22"/>
      <c r="E667" s="22"/>
      <c r="F667" s="22" t="str">
        <f>IFERROR(VLOOKUP(E667,Insumos!A:C,2,FALSE),"")</f>
        <v/>
      </c>
      <c r="G667" s="19"/>
      <c r="H667" s="22"/>
      <c r="I667" s="19">
        <f t="shared" si="10"/>
        <v>0</v>
      </c>
    </row>
    <row r="668" spans="1:9" ht="18.75" x14ac:dyDescent="0.3">
      <c r="A668" s="93"/>
      <c r="B668" s="22"/>
      <c r="C668" s="22"/>
      <c r="D668" s="22"/>
      <c r="E668" s="22"/>
      <c r="F668" s="22" t="str">
        <f>IFERROR(VLOOKUP(E668,Insumos!A:C,2,FALSE),"")</f>
        <v/>
      </c>
      <c r="G668" s="19"/>
      <c r="H668" s="22"/>
      <c r="I668" s="19">
        <f t="shared" si="10"/>
        <v>0</v>
      </c>
    </row>
    <row r="669" spans="1:9" ht="18.75" x14ac:dyDescent="0.3">
      <c r="A669" s="93"/>
      <c r="B669" s="22"/>
      <c r="C669" s="22"/>
      <c r="D669" s="22"/>
      <c r="E669" s="22"/>
      <c r="F669" s="22" t="str">
        <f>IFERROR(VLOOKUP(E669,Insumos!A:C,2,FALSE),"")</f>
        <v/>
      </c>
      <c r="G669" s="19"/>
      <c r="H669" s="22"/>
      <c r="I669" s="19">
        <f t="shared" si="10"/>
        <v>0</v>
      </c>
    </row>
    <row r="670" spans="1:9" ht="18.75" x14ac:dyDescent="0.3">
      <c r="A670" s="93"/>
      <c r="B670" s="22"/>
      <c r="C670" s="22"/>
      <c r="D670" s="22"/>
      <c r="E670" s="22"/>
      <c r="F670" s="22" t="str">
        <f>IFERROR(VLOOKUP(E670,Insumos!A:C,2,FALSE),"")</f>
        <v/>
      </c>
      <c r="G670" s="19"/>
      <c r="H670" s="22"/>
      <c r="I670" s="19">
        <f t="shared" si="10"/>
        <v>0</v>
      </c>
    </row>
    <row r="671" spans="1:9" ht="18.75" x14ac:dyDescent="0.3">
      <c r="A671" s="93"/>
      <c r="B671" s="22"/>
      <c r="C671" s="22"/>
      <c r="D671" s="22"/>
      <c r="E671" s="22"/>
      <c r="F671" s="22" t="str">
        <f>IFERROR(VLOOKUP(E671,Insumos!A:C,2,FALSE),"")</f>
        <v/>
      </c>
      <c r="G671" s="19"/>
      <c r="H671" s="22"/>
      <c r="I671" s="19">
        <f t="shared" si="10"/>
        <v>0</v>
      </c>
    </row>
    <row r="672" spans="1:9" ht="18.75" x14ac:dyDescent="0.3">
      <c r="A672" s="93"/>
      <c r="B672" s="22"/>
      <c r="C672" s="22"/>
      <c r="D672" s="22"/>
      <c r="E672" s="22"/>
      <c r="F672" s="22" t="str">
        <f>IFERROR(VLOOKUP(E672,Insumos!A:C,2,FALSE),"")</f>
        <v/>
      </c>
      <c r="G672" s="19"/>
      <c r="H672" s="22"/>
      <c r="I672" s="19">
        <f t="shared" si="10"/>
        <v>0</v>
      </c>
    </row>
    <row r="673" spans="1:9" ht="18.75" x14ac:dyDescent="0.3">
      <c r="A673" s="93"/>
      <c r="B673" s="22"/>
      <c r="C673" s="22"/>
      <c r="D673" s="22"/>
      <c r="E673" s="22"/>
      <c r="F673" s="22" t="str">
        <f>IFERROR(VLOOKUP(E673,Insumos!A:C,2,FALSE),"")</f>
        <v/>
      </c>
      <c r="G673" s="19"/>
      <c r="H673" s="22"/>
      <c r="I673" s="19">
        <f t="shared" si="10"/>
        <v>0</v>
      </c>
    </row>
    <row r="674" spans="1:9" ht="18.75" x14ac:dyDescent="0.3">
      <c r="A674" s="93"/>
      <c r="B674" s="22"/>
      <c r="C674" s="22"/>
      <c r="D674" s="22"/>
      <c r="E674" s="22"/>
      <c r="F674" s="22" t="str">
        <f>IFERROR(VLOOKUP(E674,Insumos!A:C,2,FALSE),"")</f>
        <v/>
      </c>
      <c r="G674" s="19"/>
      <c r="H674" s="22"/>
      <c r="I674" s="19">
        <f t="shared" si="10"/>
        <v>0</v>
      </c>
    </row>
    <row r="675" spans="1:9" ht="18.75" x14ac:dyDescent="0.3">
      <c r="A675" s="93"/>
      <c r="B675" s="22"/>
      <c r="C675" s="22"/>
      <c r="D675" s="22"/>
      <c r="E675" s="22"/>
      <c r="F675" s="22" t="str">
        <f>IFERROR(VLOOKUP(E675,Insumos!A:C,2,FALSE),"")</f>
        <v/>
      </c>
      <c r="G675" s="19"/>
      <c r="H675" s="22"/>
      <c r="I675" s="19">
        <f t="shared" si="10"/>
        <v>0</v>
      </c>
    </row>
    <row r="676" spans="1:9" ht="18.75" x14ac:dyDescent="0.3">
      <c r="A676" s="93"/>
      <c r="B676" s="22"/>
      <c r="C676" s="22"/>
      <c r="D676" s="22"/>
      <c r="E676" s="22"/>
      <c r="F676" s="22" t="str">
        <f>IFERROR(VLOOKUP(E676,Insumos!A:C,2,FALSE),"")</f>
        <v/>
      </c>
      <c r="G676" s="19"/>
      <c r="H676" s="22"/>
      <c r="I676" s="19">
        <f t="shared" si="10"/>
        <v>0</v>
      </c>
    </row>
    <row r="677" spans="1:9" ht="18.75" x14ac:dyDescent="0.3">
      <c r="A677" s="93"/>
      <c r="B677" s="22"/>
      <c r="C677" s="22"/>
      <c r="D677" s="22"/>
      <c r="E677" s="22"/>
      <c r="F677" s="22" t="str">
        <f>IFERROR(VLOOKUP(E677,Insumos!A:C,2,FALSE),"")</f>
        <v/>
      </c>
      <c r="G677" s="19"/>
      <c r="H677" s="22"/>
      <c r="I677" s="19">
        <f t="shared" si="10"/>
        <v>0</v>
      </c>
    </row>
    <row r="678" spans="1:9" ht="18.75" x14ac:dyDescent="0.3">
      <c r="A678" s="93"/>
      <c r="B678" s="22"/>
      <c r="C678" s="22"/>
      <c r="D678" s="22"/>
      <c r="E678" s="22"/>
      <c r="F678" s="22" t="str">
        <f>IFERROR(VLOOKUP(E678,Insumos!A:C,2,FALSE),"")</f>
        <v/>
      </c>
      <c r="G678" s="19"/>
      <c r="H678" s="22"/>
      <c r="I678" s="19">
        <f t="shared" si="10"/>
        <v>0</v>
      </c>
    </row>
    <row r="679" spans="1:9" ht="18.75" x14ac:dyDescent="0.3">
      <c r="A679" s="93"/>
      <c r="B679" s="22"/>
      <c r="C679" s="22"/>
      <c r="D679" s="22"/>
      <c r="E679" s="22"/>
      <c r="F679" s="22" t="str">
        <f>IFERROR(VLOOKUP(E679,Insumos!A:C,2,FALSE),"")</f>
        <v/>
      </c>
      <c r="G679" s="19"/>
      <c r="H679" s="22"/>
      <c r="I679" s="19">
        <f t="shared" si="10"/>
        <v>0</v>
      </c>
    </row>
    <row r="680" spans="1:9" ht="18.75" x14ac:dyDescent="0.3">
      <c r="A680" s="93"/>
      <c r="B680" s="22"/>
      <c r="C680" s="22"/>
      <c r="D680" s="22"/>
      <c r="E680" s="22"/>
      <c r="F680" s="22" t="str">
        <f>IFERROR(VLOOKUP(E680,Insumos!A:C,2,FALSE),"")</f>
        <v/>
      </c>
      <c r="G680" s="19"/>
      <c r="H680" s="22"/>
      <c r="I680" s="19">
        <f t="shared" si="10"/>
        <v>0</v>
      </c>
    </row>
    <row r="681" spans="1:9" ht="18.75" x14ac:dyDescent="0.3">
      <c r="A681" s="93"/>
      <c r="B681" s="22"/>
      <c r="C681" s="22"/>
      <c r="D681" s="22"/>
      <c r="E681" s="22"/>
      <c r="F681" s="22" t="str">
        <f>IFERROR(VLOOKUP(E681,Insumos!A:C,2,FALSE),"")</f>
        <v/>
      </c>
      <c r="G681" s="19"/>
      <c r="H681" s="22"/>
      <c r="I681" s="19">
        <f t="shared" si="10"/>
        <v>0</v>
      </c>
    </row>
    <row r="682" spans="1:9" ht="18.75" x14ac:dyDescent="0.3">
      <c r="A682" s="93"/>
      <c r="B682" s="22"/>
      <c r="C682" s="22"/>
      <c r="D682" s="22"/>
      <c r="E682" s="22"/>
      <c r="F682" s="22" t="str">
        <f>IFERROR(VLOOKUP(E682,Insumos!A:C,2,FALSE),"")</f>
        <v/>
      </c>
      <c r="G682" s="19"/>
      <c r="H682" s="22"/>
      <c r="I682" s="19">
        <f t="shared" si="10"/>
        <v>0</v>
      </c>
    </row>
    <row r="683" spans="1:9" ht="18.75" x14ac:dyDescent="0.3">
      <c r="A683" s="93"/>
      <c r="B683" s="22"/>
      <c r="C683" s="22"/>
      <c r="D683" s="22"/>
      <c r="E683" s="22"/>
      <c r="F683" s="22" t="str">
        <f>IFERROR(VLOOKUP(E683,Insumos!A:C,2,FALSE),"")</f>
        <v/>
      </c>
      <c r="G683" s="19"/>
      <c r="H683" s="22"/>
      <c r="I683" s="19">
        <f t="shared" si="10"/>
        <v>0</v>
      </c>
    </row>
    <row r="684" spans="1:9" ht="18.75" x14ac:dyDescent="0.3">
      <c r="A684" s="93"/>
      <c r="B684" s="22"/>
      <c r="C684" s="22"/>
      <c r="D684" s="22"/>
      <c r="E684" s="22"/>
      <c r="F684" s="22" t="str">
        <f>IFERROR(VLOOKUP(E684,Insumos!A:C,2,FALSE),"")</f>
        <v/>
      </c>
      <c r="G684" s="19"/>
      <c r="H684" s="22"/>
      <c r="I684" s="19">
        <f t="shared" si="10"/>
        <v>0</v>
      </c>
    </row>
    <row r="685" spans="1:9" ht="18.75" x14ac:dyDescent="0.3">
      <c r="A685" s="93"/>
      <c r="B685" s="22"/>
      <c r="C685" s="22"/>
      <c r="D685" s="22"/>
      <c r="E685" s="22"/>
      <c r="F685" s="22" t="str">
        <f>IFERROR(VLOOKUP(E685,Insumos!A:C,2,FALSE),"")</f>
        <v/>
      </c>
      <c r="G685" s="19"/>
      <c r="H685" s="22"/>
      <c r="I685" s="19">
        <f t="shared" si="10"/>
        <v>0</v>
      </c>
    </row>
    <row r="686" spans="1:9" ht="18.75" x14ac:dyDescent="0.3">
      <c r="A686" s="93"/>
      <c r="B686" s="22"/>
      <c r="C686" s="22"/>
      <c r="D686" s="22"/>
      <c r="E686" s="22"/>
      <c r="F686" s="22" t="str">
        <f>IFERROR(VLOOKUP(E686,Insumos!A:C,2,FALSE),"")</f>
        <v/>
      </c>
      <c r="G686" s="19"/>
      <c r="H686" s="22"/>
      <c r="I686" s="19">
        <f t="shared" si="10"/>
        <v>0</v>
      </c>
    </row>
    <row r="687" spans="1:9" ht="18.75" x14ac:dyDescent="0.3">
      <c r="A687" s="93"/>
      <c r="B687" s="22"/>
      <c r="C687" s="22"/>
      <c r="D687" s="22"/>
      <c r="E687" s="22"/>
      <c r="F687" s="22" t="str">
        <f>IFERROR(VLOOKUP(E687,Insumos!A:C,2,FALSE),"")</f>
        <v/>
      </c>
      <c r="G687" s="19"/>
      <c r="H687" s="22"/>
      <c r="I687" s="19">
        <f t="shared" si="10"/>
        <v>0</v>
      </c>
    </row>
    <row r="688" spans="1:9" ht="18.75" x14ac:dyDescent="0.3">
      <c r="A688" s="93"/>
      <c r="B688" s="22"/>
      <c r="C688" s="22"/>
      <c r="D688" s="22"/>
      <c r="E688" s="22"/>
      <c r="F688" s="22" t="str">
        <f>IFERROR(VLOOKUP(E688,Insumos!A:C,2,FALSE),"")</f>
        <v/>
      </c>
      <c r="G688" s="19"/>
      <c r="H688" s="22"/>
      <c r="I688" s="19">
        <f t="shared" si="10"/>
        <v>0</v>
      </c>
    </row>
    <row r="689" spans="1:9" ht="18.75" x14ac:dyDescent="0.3">
      <c r="A689" s="93"/>
      <c r="B689" s="22"/>
      <c r="C689" s="22"/>
      <c r="D689" s="22"/>
      <c r="E689" s="22"/>
      <c r="F689" s="22" t="str">
        <f>IFERROR(VLOOKUP(E689,Insumos!A:C,2,FALSE),"")</f>
        <v/>
      </c>
      <c r="G689" s="19"/>
      <c r="H689" s="22"/>
      <c r="I689" s="19">
        <f t="shared" si="10"/>
        <v>0</v>
      </c>
    </row>
    <row r="690" spans="1:9" ht="18.75" x14ac:dyDescent="0.3">
      <c r="A690" s="93"/>
      <c r="B690" s="22"/>
      <c r="C690" s="22"/>
      <c r="D690" s="22"/>
      <c r="E690" s="22"/>
      <c r="F690" s="22" t="str">
        <f>IFERROR(VLOOKUP(E690,Insumos!A:C,2,FALSE),"")</f>
        <v/>
      </c>
      <c r="G690" s="19"/>
      <c r="H690" s="22"/>
      <c r="I690" s="19">
        <f t="shared" si="10"/>
        <v>0</v>
      </c>
    </row>
    <row r="691" spans="1:9" ht="18.75" x14ac:dyDescent="0.3">
      <c r="A691" s="93"/>
      <c r="B691" s="22"/>
      <c r="C691" s="22"/>
      <c r="D691" s="22"/>
      <c r="E691" s="22"/>
      <c r="F691" s="22" t="str">
        <f>IFERROR(VLOOKUP(E691,Insumos!A:C,2,FALSE),"")</f>
        <v/>
      </c>
      <c r="G691" s="19"/>
      <c r="H691" s="22"/>
      <c r="I691" s="19">
        <f t="shared" si="10"/>
        <v>0</v>
      </c>
    </row>
    <row r="692" spans="1:9" ht="18.75" x14ac:dyDescent="0.3">
      <c r="A692" s="93"/>
      <c r="B692" s="22"/>
      <c r="C692" s="22"/>
      <c r="D692" s="22"/>
      <c r="E692" s="22"/>
      <c r="F692" s="22" t="str">
        <f>IFERROR(VLOOKUP(E692,Insumos!A:C,2,FALSE),"")</f>
        <v/>
      </c>
      <c r="G692" s="19"/>
      <c r="H692" s="22"/>
      <c r="I692" s="19">
        <f t="shared" si="10"/>
        <v>0</v>
      </c>
    </row>
    <row r="693" spans="1:9" ht="18.75" x14ac:dyDescent="0.3">
      <c r="A693" s="93"/>
      <c r="B693" s="22"/>
      <c r="C693" s="22"/>
      <c r="D693" s="22"/>
      <c r="E693" s="22"/>
      <c r="F693" s="22" t="str">
        <f>IFERROR(VLOOKUP(E693,Insumos!A:C,2,FALSE),"")</f>
        <v/>
      </c>
      <c r="G693" s="19"/>
      <c r="H693" s="22"/>
      <c r="I693" s="19">
        <f t="shared" si="10"/>
        <v>0</v>
      </c>
    </row>
    <row r="694" spans="1:9" ht="18.75" x14ac:dyDescent="0.3">
      <c r="A694" s="93"/>
      <c r="B694" s="22"/>
      <c r="C694" s="22"/>
      <c r="D694" s="22"/>
      <c r="E694" s="22"/>
      <c r="F694" s="22" t="str">
        <f>IFERROR(VLOOKUP(E694,Insumos!A:C,2,FALSE),"")</f>
        <v/>
      </c>
      <c r="G694" s="19"/>
      <c r="H694" s="22"/>
      <c r="I694" s="19">
        <f t="shared" si="10"/>
        <v>0</v>
      </c>
    </row>
    <row r="695" spans="1:9" ht="18.75" x14ac:dyDescent="0.3">
      <c r="A695" s="93"/>
      <c r="B695" s="22"/>
      <c r="C695" s="22"/>
      <c r="D695" s="22"/>
      <c r="E695" s="22"/>
      <c r="F695" s="22" t="str">
        <f>IFERROR(VLOOKUP(E695,Insumos!A:C,2,FALSE),"")</f>
        <v/>
      </c>
      <c r="G695" s="19"/>
      <c r="H695" s="22"/>
      <c r="I695" s="19">
        <f t="shared" si="10"/>
        <v>0</v>
      </c>
    </row>
    <row r="696" spans="1:9" ht="18.75" x14ac:dyDescent="0.3">
      <c r="A696" s="93"/>
      <c r="B696" s="22"/>
      <c r="C696" s="22"/>
      <c r="D696" s="22"/>
      <c r="E696" s="22"/>
      <c r="F696" s="22" t="str">
        <f>IFERROR(VLOOKUP(E696,Insumos!A:C,2,FALSE),"")</f>
        <v/>
      </c>
      <c r="G696" s="19"/>
      <c r="H696" s="22"/>
      <c r="I696" s="19">
        <f t="shared" si="10"/>
        <v>0</v>
      </c>
    </row>
    <row r="697" spans="1:9" ht="18.75" x14ac:dyDescent="0.3">
      <c r="A697" s="93"/>
      <c r="B697" s="22"/>
      <c r="C697" s="22"/>
      <c r="D697" s="22"/>
      <c r="E697" s="22"/>
      <c r="F697" s="22" t="str">
        <f>IFERROR(VLOOKUP(E697,Insumos!A:C,2,FALSE),"")</f>
        <v/>
      </c>
      <c r="G697" s="19"/>
      <c r="H697" s="22"/>
      <c r="I697" s="19">
        <f t="shared" si="10"/>
        <v>0</v>
      </c>
    </row>
    <row r="698" spans="1:9" ht="18.75" x14ac:dyDescent="0.3">
      <c r="A698" s="93"/>
      <c r="B698" s="22"/>
      <c r="C698" s="22"/>
      <c r="D698" s="22"/>
      <c r="E698" s="22"/>
      <c r="F698" s="22" t="str">
        <f>IFERROR(VLOOKUP(E698,Insumos!A:C,2,FALSE),"")</f>
        <v/>
      </c>
      <c r="G698" s="19"/>
      <c r="H698" s="22"/>
      <c r="I698" s="19">
        <f t="shared" si="10"/>
        <v>0</v>
      </c>
    </row>
    <row r="699" spans="1:9" ht="18.75" x14ac:dyDescent="0.3">
      <c r="A699" s="93"/>
      <c r="B699" s="22"/>
      <c r="C699" s="22"/>
      <c r="D699" s="22"/>
      <c r="E699" s="22"/>
      <c r="F699" s="22" t="str">
        <f>IFERROR(VLOOKUP(E699,Insumos!A:C,2,FALSE),"")</f>
        <v/>
      </c>
      <c r="G699" s="19"/>
      <c r="H699" s="22"/>
      <c r="I699" s="19">
        <f t="shared" si="10"/>
        <v>0</v>
      </c>
    </row>
    <row r="700" spans="1:9" ht="18.75" x14ac:dyDescent="0.3">
      <c r="A700" s="93"/>
      <c r="B700" s="22"/>
      <c r="C700" s="22"/>
      <c r="D700" s="22"/>
      <c r="E700" s="22"/>
      <c r="F700" s="22" t="str">
        <f>IFERROR(VLOOKUP(E700,Insumos!A:C,2,FALSE),"")</f>
        <v/>
      </c>
      <c r="G700" s="19"/>
      <c r="H700" s="22"/>
      <c r="I700" s="19">
        <f t="shared" si="10"/>
        <v>0</v>
      </c>
    </row>
    <row r="701" spans="1:9" ht="18.75" x14ac:dyDescent="0.3">
      <c r="A701" s="93"/>
      <c r="B701" s="22"/>
      <c r="C701" s="22"/>
      <c r="D701" s="22"/>
      <c r="E701" s="22"/>
      <c r="F701" s="22" t="str">
        <f>IFERROR(VLOOKUP(E701,Insumos!A:C,2,FALSE),"")</f>
        <v/>
      </c>
      <c r="G701" s="19"/>
      <c r="H701" s="22"/>
      <c r="I701" s="19">
        <f t="shared" si="10"/>
        <v>0</v>
      </c>
    </row>
    <row r="702" spans="1:9" ht="18.75" x14ac:dyDescent="0.3">
      <c r="A702" s="93"/>
      <c r="B702" s="22"/>
      <c r="C702" s="22"/>
      <c r="D702" s="22"/>
      <c r="E702" s="22"/>
      <c r="F702" s="22" t="str">
        <f>IFERROR(VLOOKUP(E702,Insumos!A:C,2,FALSE),"")</f>
        <v/>
      </c>
      <c r="G702" s="19"/>
      <c r="H702" s="22"/>
      <c r="I702" s="19">
        <f t="shared" si="10"/>
        <v>0</v>
      </c>
    </row>
    <row r="703" spans="1:9" ht="18.75" x14ac:dyDescent="0.3">
      <c r="A703" s="93"/>
      <c r="B703" s="22"/>
      <c r="C703" s="22"/>
      <c r="D703" s="22"/>
      <c r="E703" s="22"/>
      <c r="F703" s="22" t="str">
        <f>IFERROR(VLOOKUP(E703,Insumos!A:C,2,FALSE),"")</f>
        <v/>
      </c>
      <c r="G703" s="19"/>
      <c r="H703" s="22"/>
      <c r="I703" s="19">
        <f t="shared" si="10"/>
        <v>0</v>
      </c>
    </row>
    <row r="704" spans="1:9" ht="18.75" x14ac:dyDescent="0.3">
      <c r="A704" s="93"/>
      <c r="B704" s="22"/>
      <c r="C704" s="22"/>
      <c r="D704" s="22"/>
      <c r="E704" s="22"/>
      <c r="F704" s="22" t="str">
        <f>IFERROR(VLOOKUP(E704,Insumos!A:C,2,FALSE),"")</f>
        <v/>
      </c>
      <c r="G704" s="19"/>
      <c r="H704" s="22"/>
      <c r="I704" s="19">
        <f t="shared" si="10"/>
        <v>0</v>
      </c>
    </row>
    <row r="705" spans="1:9" ht="18.75" x14ac:dyDescent="0.3">
      <c r="A705" s="93"/>
      <c r="B705" s="22"/>
      <c r="C705" s="22"/>
      <c r="D705" s="22"/>
      <c r="E705" s="22"/>
      <c r="F705" s="22" t="str">
        <f>IFERROR(VLOOKUP(E705,Insumos!A:C,2,FALSE),"")</f>
        <v/>
      </c>
      <c r="G705" s="19"/>
      <c r="H705" s="22"/>
      <c r="I705" s="19">
        <f t="shared" si="10"/>
        <v>0</v>
      </c>
    </row>
    <row r="706" spans="1:9" ht="18.75" x14ac:dyDescent="0.3">
      <c r="A706" s="93"/>
      <c r="B706" s="22"/>
      <c r="C706" s="22"/>
      <c r="D706" s="22"/>
      <c r="E706" s="22"/>
      <c r="F706" s="22" t="str">
        <f>IFERROR(VLOOKUP(E706,Insumos!A:C,2,FALSE),"")</f>
        <v/>
      </c>
      <c r="G706" s="19"/>
      <c r="H706" s="22"/>
      <c r="I706" s="19">
        <f t="shared" si="10"/>
        <v>0</v>
      </c>
    </row>
    <row r="707" spans="1:9" ht="18.75" x14ac:dyDescent="0.3">
      <c r="A707" s="93"/>
      <c r="B707" s="22"/>
      <c r="C707" s="22"/>
      <c r="D707" s="22"/>
      <c r="E707" s="22"/>
      <c r="F707" s="22" t="str">
        <f>IFERROR(VLOOKUP(E707,Insumos!A:C,2,FALSE),"")</f>
        <v/>
      </c>
      <c r="G707" s="19"/>
      <c r="H707" s="22"/>
      <c r="I707" s="19">
        <f t="shared" si="10"/>
        <v>0</v>
      </c>
    </row>
    <row r="708" spans="1:9" ht="18.75" x14ac:dyDescent="0.3">
      <c r="A708" s="93"/>
      <c r="B708" s="22"/>
      <c r="C708" s="22"/>
      <c r="D708" s="22"/>
      <c r="E708" s="22"/>
      <c r="F708" s="22" t="str">
        <f>IFERROR(VLOOKUP(E708,Insumos!A:C,2,FALSE),"")</f>
        <v/>
      </c>
      <c r="G708" s="19"/>
      <c r="H708" s="22"/>
      <c r="I708" s="19">
        <f t="shared" si="10"/>
        <v>0</v>
      </c>
    </row>
    <row r="709" spans="1:9" ht="18.75" x14ac:dyDescent="0.3">
      <c r="A709" s="93"/>
      <c r="B709" s="22"/>
      <c r="C709" s="22"/>
      <c r="D709" s="22"/>
      <c r="E709" s="22"/>
      <c r="F709" s="22" t="str">
        <f>IFERROR(VLOOKUP(E709,Insumos!A:C,2,FALSE),"")</f>
        <v/>
      </c>
      <c r="G709" s="19"/>
      <c r="H709" s="22"/>
      <c r="I709" s="19">
        <f t="shared" ref="I709:I772" si="11">IFERROR(G709*H709,"")</f>
        <v>0</v>
      </c>
    </row>
    <row r="710" spans="1:9" ht="18.75" x14ac:dyDescent="0.3">
      <c r="A710" s="93"/>
      <c r="B710" s="22"/>
      <c r="C710" s="22"/>
      <c r="D710" s="22"/>
      <c r="E710" s="22"/>
      <c r="F710" s="22" t="str">
        <f>IFERROR(VLOOKUP(E710,Insumos!A:C,2,FALSE),"")</f>
        <v/>
      </c>
      <c r="G710" s="19"/>
      <c r="H710" s="22"/>
      <c r="I710" s="19">
        <f t="shared" si="11"/>
        <v>0</v>
      </c>
    </row>
    <row r="711" spans="1:9" ht="18.75" x14ac:dyDescent="0.3">
      <c r="A711" s="93"/>
      <c r="B711" s="22"/>
      <c r="C711" s="22"/>
      <c r="D711" s="22"/>
      <c r="E711" s="22"/>
      <c r="F711" s="22" t="str">
        <f>IFERROR(VLOOKUP(E711,Insumos!A:C,2,FALSE),"")</f>
        <v/>
      </c>
      <c r="G711" s="19"/>
      <c r="H711" s="22"/>
      <c r="I711" s="19">
        <f t="shared" si="11"/>
        <v>0</v>
      </c>
    </row>
    <row r="712" spans="1:9" ht="18.75" x14ac:dyDescent="0.3">
      <c r="A712" s="93"/>
      <c r="B712" s="22"/>
      <c r="C712" s="22"/>
      <c r="D712" s="22"/>
      <c r="E712" s="22"/>
      <c r="F712" s="22" t="str">
        <f>IFERROR(VLOOKUP(E712,Insumos!A:C,2,FALSE),"")</f>
        <v/>
      </c>
      <c r="G712" s="19"/>
      <c r="H712" s="22"/>
      <c r="I712" s="19">
        <f t="shared" si="11"/>
        <v>0</v>
      </c>
    </row>
    <row r="713" spans="1:9" ht="18.75" x14ac:dyDescent="0.3">
      <c r="A713" s="93"/>
      <c r="B713" s="22"/>
      <c r="C713" s="22"/>
      <c r="D713" s="22"/>
      <c r="E713" s="22"/>
      <c r="F713" s="22" t="str">
        <f>IFERROR(VLOOKUP(E713,Insumos!A:C,2,FALSE),"")</f>
        <v/>
      </c>
      <c r="G713" s="19"/>
      <c r="H713" s="22"/>
      <c r="I713" s="19">
        <f t="shared" si="11"/>
        <v>0</v>
      </c>
    </row>
    <row r="714" spans="1:9" ht="18.75" x14ac:dyDescent="0.3">
      <c r="A714" s="93"/>
      <c r="B714" s="22"/>
      <c r="C714" s="22"/>
      <c r="D714" s="22"/>
      <c r="E714" s="22"/>
      <c r="F714" s="22" t="str">
        <f>IFERROR(VLOOKUP(E714,Insumos!A:C,2,FALSE),"")</f>
        <v/>
      </c>
      <c r="G714" s="19"/>
      <c r="H714" s="22"/>
      <c r="I714" s="19">
        <f t="shared" si="11"/>
        <v>0</v>
      </c>
    </row>
    <row r="715" spans="1:9" ht="18.75" x14ac:dyDescent="0.3">
      <c r="A715" s="93"/>
      <c r="B715" s="22"/>
      <c r="C715" s="22"/>
      <c r="D715" s="22"/>
      <c r="E715" s="22"/>
      <c r="F715" s="22" t="str">
        <f>IFERROR(VLOOKUP(E715,Insumos!A:C,2,FALSE),"")</f>
        <v/>
      </c>
      <c r="G715" s="19"/>
      <c r="H715" s="22"/>
      <c r="I715" s="19">
        <f t="shared" si="11"/>
        <v>0</v>
      </c>
    </row>
    <row r="716" spans="1:9" ht="18.75" x14ac:dyDescent="0.3">
      <c r="A716" s="93"/>
      <c r="B716" s="22"/>
      <c r="C716" s="22"/>
      <c r="D716" s="22"/>
      <c r="E716" s="22"/>
      <c r="F716" s="22" t="str">
        <f>IFERROR(VLOOKUP(E716,Insumos!A:C,2,FALSE),"")</f>
        <v/>
      </c>
      <c r="G716" s="19"/>
      <c r="H716" s="22"/>
      <c r="I716" s="19">
        <f t="shared" si="11"/>
        <v>0</v>
      </c>
    </row>
    <row r="717" spans="1:9" ht="18.75" x14ac:dyDescent="0.3">
      <c r="A717" s="93"/>
      <c r="B717" s="22"/>
      <c r="C717" s="22"/>
      <c r="D717" s="22"/>
      <c r="E717" s="22"/>
      <c r="F717" s="22" t="str">
        <f>IFERROR(VLOOKUP(E717,Insumos!A:C,2,FALSE),"")</f>
        <v/>
      </c>
      <c r="G717" s="19"/>
      <c r="H717" s="22"/>
      <c r="I717" s="19">
        <f t="shared" si="11"/>
        <v>0</v>
      </c>
    </row>
    <row r="718" spans="1:9" ht="18.75" x14ac:dyDescent="0.3">
      <c r="A718" s="93"/>
      <c r="B718" s="22"/>
      <c r="C718" s="22"/>
      <c r="D718" s="22"/>
      <c r="E718" s="22"/>
      <c r="F718" s="22" t="str">
        <f>IFERROR(VLOOKUP(E718,Insumos!A:C,2,FALSE),"")</f>
        <v/>
      </c>
      <c r="G718" s="19"/>
      <c r="H718" s="22"/>
      <c r="I718" s="19">
        <f t="shared" si="11"/>
        <v>0</v>
      </c>
    </row>
    <row r="719" spans="1:9" ht="18.75" x14ac:dyDescent="0.3">
      <c r="A719" s="93"/>
      <c r="B719" s="22"/>
      <c r="C719" s="22"/>
      <c r="D719" s="22"/>
      <c r="E719" s="22"/>
      <c r="F719" s="22" t="str">
        <f>IFERROR(VLOOKUP(E719,Insumos!A:C,2,FALSE),"")</f>
        <v/>
      </c>
      <c r="G719" s="19"/>
      <c r="H719" s="22"/>
      <c r="I719" s="19">
        <f t="shared" si="11"/>
        <v>0</v>
      </c>
    </row>
    <row r="720" spans="1:9" ht="18.75" x14ac:dyDescent="0.3">
      <c r="A720" s="93"/>
      <c r="B720" s="22"/>
      <c r="C720" s="22"/>
      <c r="D720" s="22"/>
      <c r="E720" s="22"/>
      <c r="F720" s="22" t="str">
        <f>IFERROR(VLOOKUP(E720,Insumos!A:C,2,FALSE),"")</f>
        <v/>
      </c>
      <c r="G720" s="19"/>
      <c r="H720" s="22"/>
      <c r="I720" s="19">
        <f t="shared" si="11"/>
        <v>0</v>
      </c>
    </row>
    <row r="721" spans="1:9" ht="18.75" x14ac:dyDescent="0.3">
      <c r="A721" s="93"/>
      <c r="B721" s="22"/>
      <c r="C721" s="22"/>
      <c r="D721" s="22"/>
      <c r="E721" s="22"/>
      <c r="F721" s="22" t="str">
        <f>IFERROR(VLOOKUP(E721,Insumos!A:C,2,FALSE),"")</f>
        <v/>
      </c>
      <c r="G721" s="19"/>
      <c r="H721" s="22"/>
      <c r="I721" s="19">
        <f t="shared" si="11"/>
        <v>0</v>
      </c>
    </row>
    <row r="722" spans="1:9" ht="18.75" x14ac:dyDescent="0.3">
      <c r="A722" s="93"/>
      <c r="B722" s="22"/>
      <c r="C722" s="22"/>
      <c r="D722" s="22"/>
      <c r="E722" s="22"/>
      <c r="F722" s="22" t="str">
        <f>IFERROR(VLOOKUP(E722,Insumos!A:C,2,FALSE),"")</f>
        <v/>
      </c>
      <c r="G722" s="19"/>
      <c r="H722" s="22"/>
      <c r="I722" s="19">
        <f t="shared" si="11"/>
        <v>0</v>
      </c>
    </row>
    <row r="723" spans="1:9" ht="18.75" x14ac:dyDescent="0.3">
      <c r="A723" s="93"/>
      <c r="B723" s="22"/>
      <c r="C723" s="22"/>
      <c r="D723" s="22"/>
      <c r="E723" s="22"/>
      <c r="F723" s="22" t="str">
        <f>IFERROR(VLOOKUP(E723,Insumos!A:C,2,FALSE),"")</f>
        <v/>
      </c>
      <c r="G723" s="19"/>
      <c r="H723" s="22"/>
      <c r="I723" s="19">
        <f t="shared" si="11"/>
        <v>0</v>
      </c>
    </row>
    <row r="724" spans="1:9" ht="18.75" x14ac:dyDescent="0.3">
      <c r="A724" s="93"/>
      <c r="B724" s="22"/>
      <c r="C724" s="22"/>
      <c r="D724" s="22"/>
      <c r="E724" s="22"/>
      <c r="F724" s="22" t="str">
        <f>IFERROR(VLOOKUP(E724,Insumos!A:C,2,FALSE),"")</f>
        <v/>
      </c>
      <c r="G724" s="19"/>
      <c r="H724" s="22"/>
      <c r="I724" s="19">
        <f t="shared" si="11"/>
        <v>0</v>
      </c>
    </row>
    <row r="725" spans="1:9" ht="18.75" x14ac:dyDescent="0.3">
      <c r="A725" s="93"/>
      <c r="B725" s="22"/>
      <c r="C725" s="22"/>
      <c r="D725" s="22"/>
      <c r="E725" s="22"/>
      <c r="F725" s="22" t="str">
        <f>IFERROR(VLOOKUP(E725,Insumos!A:C,2,FALSE),"")</f>
        <v/>
      </c>
      <c r="G725" s="19"/>
      <c r="H725" s="22"/>
      <c r="I725" s="19">
        <f t="shared" si="11"/>
        <v>0</v>
      </c>
    </row>
    <row r="726" spans="1:9" ht="18.75" x14ac:dyDescent="0.3">
      <c r="A726" s="93"/>
      <c r="B726" s="22"/>
      <c r="C726" s="22"/>
      <c r="D726" s="22"/>
      <c r="E726" s="22"/>
      <c r="F726" s="22" t="str">
        <f>IFERROR(VLOOKUP(E726,Insumos!A:C,2,FALSE),"")</f>
        <v/>
      </c>
      <c r="G726" s="19"/>
      <c r="H726" s="22"/>
      <c r="I726" s="19">
        <f t="shared" si="11"/>
        <v>0</v>
      </c>
    </row>
    <row r="727" spans="1:9" ht="18.75" x14ac:dyDescent="0.3">
      <c r="A727" s="93"/>
      <c r="B727" s="22"/>
      <c r="C727" s="22"/>
      <c r="D727" s="22"/>
      <c r="E727" s="22"/>
      <c r="F727" s="22" t="str">
        <f>IFERROR(VLOOKUP(E727,Insumos!A:C,2,FALSE),"")</f>
        <v/>
      </c>
      <c r="G727" s="19"/>
      <c r="H727" s="22"/>
      <c r="I727" s="19">
        <f t="shared" si="11"/>
        <v>0</v>
      </c>
    </row>
    <row r="728" spans="1:9" ht="18.75" x14ac:dyDescent="0.3">
      <c r="A728" s="93"/>
      <c r="B728" s="22"/>
      <c r="C728" s="22"/>
      <c r="D728" s="22"/>
      <c r="E728" s="22"/>
      <c r="F728" s="22" t="str">
        <f>IFERROR(VLOOKUP(E728,Insumos!A:C,2,FALSE),"")</f>
        <v/>
      </c>
      <c r="G728" s="19"/>
      <c r="H728" s="22"/>
      <c r="I728" s="19">
        <f t="shared" si="11"/>
        <v>0</v>
      </c>
    </row>
    <row r="729" spans="1:9" ht="18.75" x14ac:dyDescent="0.3">
      <c r="A729" s="93"/>
      <c r="B729" s="22"/>
      <c r="C729" s="22"/>
      <c r="D729" s="22"/>
      <c r="E729" s="22"/>
      <c r="F729" s="22" t="str">
        <f>IFERROR(VLOOKUP(E729,Insumos!A:C,2,FALSE),"")</f>
        <v/>
      </c>
      <c r="G729" s="19"/>
      <c r="H729" s="22"/>
      <c r="I729" s="19">
        <f t="shared" si="11"/>
        <v>0</v>
      </c>
    </row>
    <row r="730" spans="1:9" ht="18.75" x14ac:dyDescent="0.3">
      <c r="A730" s="93"/>
      <c r="B730" s="22"/>
      <c r="C730" s="22"/>
      <c r="D730" s="22"/>
      <c r="E730" s="22"/>
      <c r="F730" s="22" t="str">
        <f>IFERROR(VLOOKUP(E730,Insumos!A:C,2,FALSE),"")</f>
        <v/>
      </c>
      <c r="G730" s="19"/>
      <c r="H730" s="22"/>
      <c r="I730" s="19">
        <f t="shared" si="11"/>
        <v>0</v>
      </c>
    </row>
    <row r="731" spans="1:9" ht="18.75" x14ac:dyDescent="0.3">
      <c r="A731" s="93"/>
      <c r="B731" s="22"/>
      <c r="C731" s="22"/>
      <c r="D731" s="22"/>
      <c r="E731" s="22"/>
      <c r="F731" s="22" t="str">
        <f>IFERROR(VLOOKUP(E731,Insumos!A:C,2,FALSE),"")</f>
        <v/>
      </c>
      <c r="G731" s="19"/>
      <c r="H731" s="22"/>
      <c r="I731" s="19">
        <f t="shared" si="11"/>
        <v>0</v>
      </c>
    </row>
    <row r="732" spans="1:9" ht="18.75" x14ac:dyDescent="0.3">
      <c r="A732" s="93"/>
      <c r="B732" s="22"/>
      <c r="C732" s="22"/>
      <c r="D732" s="22"/>
      <c r="E732" s="22"/>
      <c r="F732" s="22" t="str">
        <f>IFERROR(VLOOKUP(E732,Insumos!A:C,2,FALSE),"")</f>
        <v/>
      </c>
      <c r="G732" s="19"/>
      <c r="H732" s="22"/>
      <c r="I732" s="19">
        <f t="shared" si="11"/>
        <v>0</v>
      </c>
    </row>
    <row r="733" spans="1:9" ht="18.75" x14ac:dyDescent="0.3">
      <c r="A733" s="93"/>
      <c r="B733" s="22"/>
      <c r="C733" s="22"/>
      <c r="D733" s="22"/>
      <c r="E733" s="22"/>
      <c r="F733" s="22" t="str">
        <f>IFERROR(VLOOKUP(E733,Insumos!A:C,2,FALSE),"")</f>
        <v/>
      </c>
      <c r="G733" s="19"/>
      <c r="H733" s="22"/>
      <c r="I733" s="19">
        <f t="shared" si="11"/>
        <v>0</v>
      </c>
    </row>
    <row r="734" spans="1:9" ht="18.75" x14ac:dyDescent="0.3">
      <c r="A734" s="93"/>
      <c r="B734" s="22"/>
      <c r="C734" s="22"/>
      <c r="D734" s="22"/>
      <c r="E734" s="22"/>
      <c r="F734" s="22" t="str">
        <f>IFERROR(VLOOKUP(E734,Insumos!A:C,2,FALSE),"")</f>
        <v/>
      </c>
      <c r="G734" s="19"/>
      <c r="H734" s="22"/>
      <c r="I734" s="19">
        <f t="shared" si="11"/>
        <v>0</v>
      </c>
    </row>
    <row r="735" spans="1:9" ht="18.75" x14ac:dyDescent="0.3">
      <c r="A735" s="93"/>
      <c r="B735" s="22"/>
      <c r="C735" s="22"/>
      <c r="D735" s="22"/>
      <c r="E735" s="22"/>
      <c r="F735" s="22" t="str">
        <f>IFERROR(VLOOKUP(E735,Insumos!A:C,2,FALSE),"")</f>
        <v/>
      </c>
      <c r="G735" s="19"/>
      <c r="H735" s="22"/>
      <c r="I735" s="19">
        <f t="shared" si="11"/>
        <v>0</v>
      </c>
    </row>
    <row r="736" spans="1:9" ht="18.75" x14ac:dyDescent="0.3">
      <c r="A736" s="93"/>
      <c r="B736" s="22"/>
      <c r="C736" s="22"/>
      <c r="D736" s="22"/>
      <c r="E736" s="22"/>
      <c r="F736" s="22" t="str">
        <f>IFERROR(VLOOKUP(E736,Insumos!A:C,2,FALSE),"")</f>
        <v/>
      </c>
      <c r="G736" s="19"/>
      <c r="H736" s="22"/>
      <c r="I736" s="19">
        <f t="shared" si="11"/>
        <v>0</v>
      </c>
    </row>
    <row r="737" spans="1:9" ht="18.75" x14ac:dyDescent="0.3">
      <c r="A737" s="93"/>
      <c r="B737" s="22"/>
      <c r="C737" s="22"/>
      <c r="D737" s="22"/>
      <c r="E737" s="22"/>
      <c r="F737" s="22" t="str">
        <f>IFERROR(VLOOKUP(E737,Insumos!A:C,2,FALSE),"")</f>
        <v/>
      </c>
      <c r="G737" s="19"/>
      <c r="H737" s="22"/>
      <c r="I737" s="19">
        <f t="shared" si="11"/>
        <v>0</v>
      </c>
    </row>
    <row r="738" spans="1:9" ht="18.75" x14ac:dyDescent="0.3">
      <c r="A738" s="93"/>
      <c r="B738" s="22"/>
      <c r="C738" s="22"/>
      <c r="D738" s="22"/>
      <c r="E738" s="22"/>
      <c r="F738" s="22" t="str">
        <f>IFERROR(VLOOKUP(E738,Insumos!A:C,2,FALSE),"")</f>
        <v/>
      </c>
      <c r="G738" s="19"/>
      <c r="H738" s="22"/>
      <c r="I738" s="19">
        <f t="shared" si="11"/>
        <v>0</v>
      </c>
    </row>
    <row r="739" spans="1:9" ht="18.75" x14ac:dyDescent="0.3">
      <c r="A739" s="93"/>
      <c r="B739" s="22"/>
      <c r="C739" s="22"/>
      <c r="D739" s="22"/>
      <c r="E739" s="22"/>
      <c r="F739" s="22" t="str">
        <f>IFERROR(VLOOKUP(E739,Insumos!A:C,2,FALSE),"")</f>
        <v/>
      </c>
      <c r="G739" s="19"/>
      <c r="H739" s="22"/>
      <c r="I739" s="19">
        <f t="shared" si="11"/>
        <v>0</v>
      </c>
    </row>
    <row r="740" spans="1:9" ht="18.75" x14ac:dyDescent="0.3">
      <c r="A740" s="93"/>
      <c r="B740" s="22"/>
      <c r="C740" s="22"/>
      <c r="D740" s="22"/>
      <c r="E740" s="22"/>
      <c r="F740" s="22" t="str">
        <f>IFERROR(VLOOKUP(E740,Insumos!A:C,2,FALSE),"")</f>
        <v/>
      </c>
      <c r="G740" s="19"/>
      <c r="H740" s="22"/>
      <c r="I740" s="19">
        <f t="shared" si="11"/>
        <v>0</v>
      </c>
    </row>
    <row r="741" spans="1:9" ht="18.75" x14ac:dyDescent="0.3">
      <c r="A741" s="93"/>
      <c r="B741" s="22"/>
      <c r="C741" s="22"/>
      <c r="D741" s="22"/>
      <c r="E741" s="22"/>
      <c r="F741" s="22" t="str">
        <f>IFERROR(VLOOKUP(E741,Insumos!A:C,2,FALSE),"")</f>
        <v/>
      </c>
      <c r="G741" s="19"/>
      <c r="H741" s="22"/>
      <c r="I741" s="19">
        <f t="shared" si="11"/>
        <v>0</v>
      </c>
    </row>
    <row r="742" spans="1:9" ht="18.75" x14ac:dyDescent="0.3">
      <c r="A742" s="93"/>
      <c r="B742" s="22"/>
      <c r="C742" s="22"/>
      <c r="D742" s="22"/>
      <c r="E742" s="22"/>
      <c r="F742" s="22" t="str">
        <f>IFERROR(VLOOKUP(E742,Insumos!A:C,2,FALSE),"")</f>
        <v/>
      </c>
      <c r="G742" s="19"/>
      <c r="H742" s="22"/>
      <c r="I742" s="19">
        <f t="shared" si="11"/>
        <v>0</v>
      </c>
    </row>
    <row r="743" spans="1:9" ht="18.75" x14ac:dyDescent="0.3">
      <c r="A743" s="93"/>
      <c r="B743" s="22"/>
      <c r="C743" s="22"/>
      <c r="D743" s="22"/>
      <c r="E743" s="22"/>
      <c r="F743" s="22" t="str">
        <f>IFERROR(VLOOKUP(E743,Insumos!A:C,2,FALSE),"")</f>
        <v/>
      </c>
      <c r="G743" s="19"/>
      <c r="H743" s="22"/>
      <c r="I743" s="19">
        <f t="shared" si="11"/>
        <v>0</v>
      </c>
    </row>
    <row r="744" spans="1:9" ht="18.75" x14ac:dyDescent="0.3">
      <c r="A744" s="93"/>
      <c r="B744" s="22"/>
      <c r="C744" s="22"/>
      <c r="D744" s="22"/>
      <c r="E744" s="22"/>
      <c r="F744" s="22" t="str">
        <f>IFERROR(VLOOKUP(E744,Insumos!A:C,2,FALSE),"")</f>
        <v/>
      </c>
      <c r="G744" s="19"/>
      <c r="H744" s="22"/>
      <c r="I744" s="19">
        <f t="shared" si="11"/>
        <v>0</v>
      </c>
    </row>
    <row r="745" spans="1:9" ht="18.75" x14ac:dyDescent="0.3">
      <c r="A745" s="93"/>
      <c r="B745" s="22"/>
      <c r="C745" s="22"/>
      <c r="D745" s="22"/>
      <c r="E745" s="22"/>
      <c r="F745" s="22" t="str">
        <f>IFERROR(VLOOKUP(E745,Insumos!A:C,2,FALSE),"")</f>
        <v/>
      </c>
      <c r="G745" s="19"/>
      <c r="H745" s="22"/>
      <c r="I745" s="19">
        <f t="shared" si="11"/>
        <v>0</v>
      </c>
    </row>
    <row r="746" spans="1:9" ht="18.75" x14ac:dyDescent="0.3">
      <c r="A746" s="93"/>
      <c r="B746" s="22"/>
      <c r="C746" s="22"/>
      <c r="D746" s="22"/>
      <c r="E746" s="22"/>
      <c r="F746" s="22" t="str">
        <f>IFERROR(VLOOKUP(E746,Insumos!A:C,2,FALSE),"")</f>
        <v/>
      </c>
      <c r="G746" s="19"/>
      <c r="H746" s="22"/>
      <c r="I746" s="19">
        <f t="shared" si="11"/>
        <v>0</v>
      </c>
    </row>
    <row r="747" spans="1:9" ht="18.75" x14ac:dyDescent="0.3">
      <c r="A747" s="93"/>
      <c r="B747" s="22"/>
      <c r="C747" s="22"/>
      <c r="D747" s="22"/>
      <c r="E747" s="22"/>
      <c r="F747" s="22" t="str">
        <f>IFERROR(VLOOKUP(E747,Insumos!A:C,2,FALSE),"")</f>
        <v/>
      </c>
      <c r="G747" s="19"/>
      <c r="H747" s="22"/>
      <c r="I747" s="19">
        <f t="shared" si="11"/>
        <v>0</v>
      </c>
    </row>
    <row r="748" spans="1:9" ht="18.75" x14ac:dyDescent="0.3">
      <c r="A748" s="93"/>
      <c r="B748" s="22"/>
      <c r="C748" s="22"/>
      <c r="D748" s="22"/>
      <c r="E748" s="22"/>
      <c r="F748" s="22" t="str">
        <f>IFERROR(VLOOKUP(E748,Insumos!A:C,2,FALSE),"")</f>
        <v/>
      </c>
      <c r="G748" s="19"/>
      <c r="H748" s="22"/>
      <c r="I748" s="19">
        <f t="shared" si="11"/>
        <v>0</v>
      </c>
    </row>
    <row r="749" spans="1:9" ht="18.75" x14ac:dyDescent="0.3">
      <c r="A749" s="93"/>
      <c r="B749" s="22"/>
      <c r="C749" s="22"/>
      <c r="D749" s="22"/>
      <c r="E749" s="22"/>
      <c r="F749" s="22" t="str">
        <f>IFERROR(VLOOKUP(E749,Insumos!A:C,2,FALSE),"")</f>
        <v/>
      </c>
      <c r="G749" s="19"/>
      <c r="H749" s="22"/>
      <c r="I749" s="19">
        <f t="shared" si="11"/>
        <v>0</v>
      </c>
    </row>
    <row r="750" spans="1:9" ht="18.75" x14ac:dyDescent="0.3">
      <c r="A750" s="93"/>
      <c r="B750" s="22"/>
      <c r="C750" s="22"/>
      <c r="D750" s="22"/>
      <c r="E750" s="22"/>
      <c r="F750" s="22" t="str">
        <f>IFERROR(VLOOKUP(E750,Insumos!A:C,2,FALSE),"")</f>
        <v/>
      </c>
      <c r="G750" s="19"/>
      <c r="H750" s="22"/>
      <c r="I750" s="19">
        <f t="shared" si="11"/>
        <v>0</v>
      </c>
    </row>
    <row r="751" spans="1:9" ht="18.75" x14ac:dyDescent="0.3">
      <c r="A751" s="93"/>
      <c r="B751" s="22"/>
      <c r="C751" s="22"/>
      <c r="D751" s="22"/>
      <c r="E751" s="22"/>
      <c r="F751" s="22" t="str">
        <f>IFERROR(VLOOKUP(E751,Insumos!A:C,2,FALSE),"")</f>
        <v/>
      </c>
      <c r="G751" s="19"/>
      <c r="H751" s="22"/>
      <c r="I751" s="19">
        <f t="shared" si="11"/>
        <v>0</v>
      </c>
    </row>
    <row r="752" spans="1:9" ht="18.75" x14ac:dyDescent="0.3">
      <c r="A752" s="93"/>
      <c r="B752" s="22"/>
      <c r="C752" s="22"/>
      <c r="D752" s="22"/>
      <c r="E752" s="22"/>
      <c r="F752" s="22" t="str">
        <f>IFERROR(VLOOKUP(E752,Insumos!A:C,2,FALSE),"")</f>
        <v/>
      </c>
      <c r="G752" s="19"/>
      <c r="H752" s="22"/>
      <c r="I752" s="19">
        <f t="shared" si="11"/>
        <v>0</v>
      </c>
    </row>
    <row r="753" spans="1:9" ht="18.75" x14ac:dyDescent="0.3">
      <c r="A753" s="93"/>
      <c r="B753" s="22"/>
      <c r="C753" s="22"/>
      <c r="D753" s="22"/>
      <c r="E753" s="22"/>
      <c r="F753" s="22" t="str">
        <f>IFERROR(VLOOKUP(E753,Insumos!A:C,2,FALSE),"")</f>
        <v/>
      </c>
      <c r="G753" s="19"/>
      <c r="H753" s="22"/>
      <c r="I753" s="19">
        <f t="shared" si="11"/>
        <v>0</v>
      </c>
    </row>
    <row r="754" spans="1:9" ht="18.75" x14ac:dyDescent="0.3">
      <c r="A754" s="93"/>
      <c r="B754" s="22"/>
      <c r="C754" s="22"/>
      <c r="D754" s="22"/>
      <c r="E754" s="22"/>
      <c r="F754" s="22" t="str">
        <f>IFERROR(VLOOKUP(E754,Insumos!A:C,2,FALSE),"")</f>
        <v/>
      </c>
      <c r="G754" s="19"/>
      <c r="H754" s="22"/>
      <c r="I754" s="19">
        <f t="shared" si="11"/>
        <v>0</v>
      </c>
    </row>
    <row r="755" spans="1:9" ht="18.75" x14ac:dyDescent="0.3">
      <c r="A755" s="93"/>
      <c r="B755" s="22"/>
      <c r="C755" s="22"/>
      <c r="D755" s="22"/>
      <c r="E755" s="22"/>
      <c r="F755" s="22" t="str">
        <f>IFERROR(VLOOKUP(E755,Insumos!A:C,2,FALSE),"")</f>
        <v/>
      </c>
      <c r="G755" s="19"/>
      <c r="H755" s="22"/>
      <c r="I755" s="19">
        <f t="shared" si="11"/>
        <v>0</v>
      </c>
    </row>
    <row r="756" spans="1:9" ht="18.75" x14ac:dyDescent="0.3">
      <c r="A756" s="93"/>
      <c r="B756" s="22"/>
      <c r="C756" s="22"/>
      <c r="D756" s="22"/>
      <c r="E756" s="22"/>
      <c r="F756" s="22" t="str">
        <f>IFERROR(VLOOKUP(E756,Insumos!A:C,2,FALSE),"")</f>
        <v/>
      </c>
      <c r="G756" s="19"/>
      <c r="H756" s="22"/>
      <c r="I756" s="19">
        <f t="shared" si="11"/>
        <v>0</v>
      </c>
    </row>
    <row r="757" spans="1:9" ht="18.75" x14ac:dyDescent="0.3">
      <c r="A757" s="93"/>
      <c r="B757" s="22"/>
      <c r="C757" s="22"/>
      <c r="D757" s="22"/>
      <c r="E757" s="22"/>
      <c r="F757" s="22" t="str">
        <f>IFERROR(VLOOKUP(E757,Insumos!A:C,2,FALSE),"")</f>
        <v/>
      </c>
      <c r="G757" s="19"/>
      <c r="H757" s="22"/>
      <c r="I757" s="19">
        <f t="shared" si="11"/>
        <v>0</v>
      </c>
    </row>
    <row r="758" spans="1:9" ht="18.75" x14ac:dyDescent="0.3">
      <c r="A758" s="93"/>
      <c r="B758" s="22"/>
      <c r="C758" s="22"/>
      <c r="D758" s="22"/>
      <c r="E758" s="22"/>
      <c r="F758" s="22" t="str">
        <f>IFERROR(VLOOKUP(E758,Insumos!A:C,2,FALSE),"")</f>
        <v/>
      </c>
      <c r="G758" s="19"/>
      <c r="H758" s="22"/>
      <c r="I758" s="19">
        <f t="shared" si="11"/>
        <v>0</v>
      </c>
    </row>
    <row r="759" spans="1:9" ht="18.75" x14ac:dyDescent="0.3">
      <c r="A759" s="93"/>
      <c r="B759" s="22"/>
      <c r="C759" s="22"/>
      <c r="D759" s="22"/>
      <c r="E759" s="22"/>
      <c r="F759" s="22" t="str">
        <f>IFERROR(VLOOKUP(E759,Insumos!A:C,2,FALSE),"")</f>
        <v/>
      </c>
      <c r="G759" s="19"/>
      <c r="H759" s="22"/>
      <c r="I759" s="19">
        <f t="shared" si="11"/>
        <v>0</v>
      </c>
    </row>
    <row r="760" spans="1:9" ht="18.75" x14ac:dyDescent="0.3">
      <c r="A760" s="93"/>
      <c r="B760" s="22"/>
      <c r="C760" s="22"/>
      <c r="D760" s="22"/>
      <c r="E760" s="22"/>
      <c r="F760" s="22" t="str">
        <f>IFERROR(VLOOKUP(E760,Insumos!A:C,2,FALSE),"")</f>
        <v/>
      </c>
      <c r="G760" s="19"/>
      <c r="H760" s="22"/>
      <c r="I760" s="19">
        <f t="shared" si="11"/>
        <v>0</v>
      </c>
    </row>
    <row r="761" spans="1:9" ht="18.75" x14ac:dyDescent="0.3">
      <c r="A761" s="93"/>
      <c r="B761" s="22"/>
      <c r="C761" s="22"/>
      <c r="D761" s="22"/>
      <c r="E761" s="22"/>
      <c r="F761" s="22" t="str">
        <f>IFERROR(VLOOKUP(E761,Insumos!A:C,2,FALSE),"")</f>
        <v/>
      </c>
      <c r="G761" s="19"/>
      <c r="H761" s="22"/>
      <c r="I761" s="19">
        <f t="shared" si="11"/>
        <v>0</v>
      </c>
    </row>
    <row r="762" spans="1:9" ht="18.75" x14ac:dyDescent="0.3">
      <c r="A762" s="93"/>
      <c r="B762" s="22"/>
      <c r="C762" s="22"/>
      <c r="D762" s="22"/>
      <c r="E762" s="22"/>
      <c r="F762" s="22" t="str">
        <f>IFERROR(VLOOKUP(E762,Insumos!A:C,2,FALSE),"")</f>
        <v/>
      </c>
      <c r="G762" s="19"/>
      <c r="H762" s="22"/>
      <c r="I762" s="19">
        <f t="shared" si="11"/>
        <v>0</v>
      </c>
    </row>
    <row r="763" spans="1:9" ht="18.75" x14ac:dyDescent="0.3">
      <c r="A763" s="93"/>
      <c r="B763" s="22"/>
      <c r="C763" s="22"/>
      <c r="D763" s="22"/>
      <c r="E763" s="22"/>
      <c r="F763" s="22" t="str">
        <f>IFERROR(VLOOKUP(E763,Insumos!A:C,2,FALSE),"")</f>
        <v/>
      </c>
      <c r="G763" s="19"/>
      <c r="H763" s="22"/>
      <c r="I763" s="19">
        <f t="shared" si="11"/>
        <v>0</v>
      </c>
    </row>
    <row r="764" spans="1:9" ht="18.75" x14ac:dyDescent="0.3">
      <c r="A764" s="93"/>
      <c r="B764" s="22"/>
      <c r="C764" s="22"/>
      <c r="D764" s="22"/>
      <c r="E764" s="22"/>
      <c r="F764" s="22" t="str">
        <f>IFERROR(VLOOKUP(E764,Insumos!A:C,2,FALSE),"")</f>
        <v/>
      </c>
      <c r="G764" s="19"/>
      <c r="H764" s="22"/>
      <c r="I764" s="19">
        <f t="shared" si="11"/>
        <v>0</v>
      </c>
    </row>
    <row r="765" spans="1:9" ht="18.75" x14ac:dyDescent="0.3">
      <c r="A765" s="93"/>
      <c r="B765" s="22"/>
      <c r="C765" s="22"/>
      <c r="D765" s="22"/>
      <c r="E765" s="22"/>
      <c r="F765" s="22" t="str">
        <f>IFERROR(VLOOKUP(E765,Insumos!A:C,2,FALSE),"")</f>
        <v/>
      </c>
      <c r="G765" s="19"/>
      <c r="H765" s="22"/>
      <c r="I765" s="19">
        <f t="shared" si="11"/>
        <v>0</v>
      </c>
    </row>
    <row r="766" spans="1:9" ht="18.75" x14ac:dyDescent="0.3">
      <c r="A766" s="93"/>
      <c r="B766" s="22"/>
      <c r="C766" s="22"/>
      <c r="D766" s="22"/>
      <c r="E766" s="22"/>
      <c r="F766" s="22" t="str">
        <f>IFERROR(VLOOKUP(E766,Insumos!A:C,2,FALSE),"")</f>
        <v/>
      </c>
      <c r="G766" s="19"/>
      <c r="H766" s="22"/>
      <c r="I766" s="19">
        <f t="shared" si="11"/>
        <v>0</v>
      </c>
    </row>
    <row r="767" spans="1:9" ht="18.75" x14ac:dyDescent="0.3">
      <c r="A767" s="93"/>
      <c r="B767" s="22"/>
      <c r="C767" s="22"/>
      <c r="D767" s="22"/>
      <c r="E767" s="22"/>
      <c r="F767" s="22" t="str">
        <f>IFERROR(VLOOKUP(E767,Insumos!A:C,2,FALSE),"")</f>
        <v/>
      </c>
      <c r="G767" s="19"/>
      <c r="H767" s="22"/>
      <c r="I767" s="19">
        <f t="shared" si="11"/>
        <v>0</v>
      </c>
    </row>
    <row r="768" spans="1:9" ht="18.75" x14ac:dyDescent="0.3">
      <c r="A768" s="93"/>
      <c r="B768" s="22"/>
      <c r="C768" s="22"/>
      <c r="D768" s="22"/>
      <c r="E768" s="22"/>
      <c r="F768" s="22" t="str">
        <f>IFERROR(VLOOKUP(E768,Insumos!A:C,2,FALSE),"")</f>
        <v/>
      </c>
      <c r="G768" s="19"/>
      <c r="H768" s="22"/>
      <c r="I768" s="19">
        <f t="shared" si="11"/>
        <v>0</v>
      </c>
    </row>
    <row r="769" spans="1:9" ht="18.75" x14ac:dyDescent="0.3">
      <c r="A769" s="93"/>
      <c r="B769" s="22"/>
      <c r="C769" s="22"/>
      <c r="D769" s="22"/>
      <c r="E769" s="22"/>
      <c r="F769" s="22" t="str">
        <f>IFERROR(VLOOKUP(E769,Insumos!A:C,2,FALSE),"")</f>
        <v/>
      </c>
      <c r="G769" s="19"/>
      <c r="H769" s="22"/>
      <c r="I769" s="19">
        <f t="shared" si="11"/>
        <v>0</v>
      </c>
    </row>
    <row r="770" spans="1:9" ht="18.75" x14ac:dyDescent="0.3">
      <c r="A770" s="93"/>
      <c r="B770" s="22"/>
      <c r="C770" s="22"/>
      <c r="D770" s="22"/>
      <c r="E770" s="22"/>
      <c r="F770" s="22" t="str">
        <f>IFERROR(VLOOKUP(E770,Insumos!A:C,2,FALSE),"")</f>
        <v/>
      </c>
      <c r="G770" s="19"/>
      <c r="H770" s="22"/>
      <c r="I770" s="19">
        <f t="shared" si="11"/>
        <v>0</v>
      </c>
    </row>
    <row r="771" spans="1:9" ht="18.75" x14ac:dyDescent="0.3">
      <c r="A771" s="93"/>
      <c r="B771" s="22"/>
      <c r="C771" s="22"/>
      <c r="D771" s="22"/>
      <c r="E771" s="22"/>
      <c r="F771" s="22" t="str">
        <f>IFERROR(VLOOKUP(E771,Insumos!A:C,2,FALSE),"")</f>
        <v/>
      </c>
      <c r="G771" s="19"/>
      <c r="H771" s="22"/>
      <c r="I771" s="19">
        <f t="shared" si="11"/>
        <v>0</v>
      </c>
    </row>
    <row r="772" spans="1:9" ht="18.75" x14ac:dyDescent="0.3">
      <c r="A772" s="93"/>
      <c r="B772" s="22"/>
      <c r="C772" s="22"/>
      <c r="D772" s="22"/>
      <c r="E772" s="22"/>
      <c r="F772" s="22" t="str">
        <f>IFERROR(VLOOKUP(E772,Insumos!A:C,2,FALSE),"")</f>
        <v/>
      </c>
      <c r="G772" s="19"/>
      <c r="H772" s="22"/>
      <c r="I772" s="19">
        <f t="shared" si="11"/>
        <v>0</v>
      </c>
    </row>
    <row r="773" spans="1:9" ht="18.75" x14ac:dyDescent="0.3">
      <c r="A773" s="93"/>
      <c r="B773" s="22"/>
      <c r="C773" s="22"/>
      <c r="D773" s="22"/>
      <c r="E773" s="22"/>
      <c r="F773" s="22" t="str">
        <f>IFERROR(VLOOKUP(E773,Insumos!A:C,2,FALSE),"")</f>
        <v/>
      </c>
      <c r="G773" s="19"/>
      <c r="H773" s="22"/>
      <c r="I773" s="19">
        <f t="shared" ref="I773:I836" si="12">IFERROR(G773*H773,"")</f>
        <v>0</v>
      </c>
    </row>
    <row r="774" spans="1:9" ht="18.75" x14ac:dyDescent="0.3">
      <c r="A774" s="93"/>
      <c r="B774" s="22"/>
      <c r="C774" s="22"/>
      <c r="D774" s="22"/>
      <c r="E774" s="22"/>
      <c r="F774" s="22" t="str">
        <f>IFERROR(VLOOKUP(E774,Insumos!A:C,2,FALSE),"")</f>
        <v/>
      </c>
      <c r="G774" s="19"/>
      <c r="H774" s="22"/>
      <c r="I774" s="19">
        <f t="shared" si="12"/>
        <v>0</v>
      </c>
    </row>
    <row r="775" spans="1:9" ht="18.75" x14ac:dyDescent="0.3">
      <c r="A775" s="93"/>
      <c r="B775" s="22"/>
      <c r="C775" s="22"/>
      <c r="D775" s="22"/>
      <c r="E775" s="22"/>
      <c r="F775" s="22" t="str">
        <f>IFERROR(VLOOKUP(E775,Insumos!A:C,2,FALSE),"")</f>
        <v/>
      </c>
      <c r="G775" s="19"/>
      <c r="H775" s="22"/>
      <c r="I775" s="19">
        <f t="shared" si="12"/>
        <v>0</v>
      </c>
    </row>
    <row r="776" spans="1:9" ht="18.75" x14ac:dyDescent="0.3">
      <c r="A776" s="93"/>
      <c r="B776" s="22"/>
      <c r="C776" s="22"/>
      <c r="D776" s="22"/>
      <c r="E776" s="22"/>
      <c r="F776" s="22" t="str">
        <f>IFERROR(VLOOKUP(E776,Insumos!A:C,2,FALSE),"")</f>
        <v/>
      </c>
      <c r="G776" s="19"/>
      <c r="H776" s="22"/>
      <c r="I776" s="19">
        <f t="shared" si="12"/>
        <v>0</v>
      </c>
    </row>
    <row r="777" spans="1:9" ht="18.75" x14ac:dyDescent="0.3">
      <c r="A777" s="93"/>
      <c r="B777" s="22"/>
      <c r="C777" s="22"/>
      <c r="D777" s="22"/>
      <c r="E777" s="22"/>
      <c r="F777" s="22" t="str">
        <f>IFERROR(VLOOKUP(E777,Insumos!A:C,2,FALSE),"")</f>
        <v/>
      </c>
      <c r="G777" s="19"/>
      <c r="H777" s="22"/>
      <c r="I777" s="19">
        <f t="shared" si="12"/>
        <v>0</v>
      </c>
    </row>
    <row r="778" spans="1:9" ht="18.75" x14ac:dyDescent="0.3">
      <c r="A778" s="93"/>
      <c r="B778" s="22"/>
      <c r="C778" s="22"/>
      <c r="D778" s="22"/>
      <c r="E778" s="22"/>
      <c r="F778" s="22" t="str">
        <f>IFERROR(VLOOKUP(E778,Insumos!A:C,2,FALSE),"")</f>
        <v/>
      </c>
      <c r="G778" s="19"/>
      <c r="H778" s="22"/>
      <c r="I778" s="19">
        <f t="shared" si="12"/>
        <v>0</v>
      </c>
    </row>
    <row r="779" spans="1:9" ht="18.75" x14ac:dyDescent="0.3">
      <c r="A779" s="93"/>
      <c r="B779" s="22"/>
      <c r="C779" s="22"/>
      <c r="D779" s="22"/>
      <c r="E779" s="22"/>
      <c r="F779" s="22" t="str">
        <f>IFERROR(VLOOKUP(E779,Insumos!A:C,2,FALSE),"")</f>
        <v/>
      </c>
      <c r="G779" s="19"/>
      <c r="H779" s="22"/>
      <c r="I779" s="19">
        <f t="shared" si="12"/>
        <v>0</v>
      </c>
    </row>
    <row r="780" spans="1:9" ht="18.75" x14ac:dyDescent="0.3">
      <c r="A780" s="93"/>
      <c r="B780" s="22"/>
      <c r="C780" s="22"/>
      <c r="D780" s="22"/>
      <c r="E780" s="22"/>
      <c r="F780" s="22" t="str">
        <f>IFERROR(VLOOKUP(E780,Insumos!A:C,2,FALSE),"")</f>
        <v/>
      </c>
      <c r="G780" s="19"/>
      <c r="H780" s="22"/>
      <c r="I780" s="19">
        <f t="shared" si="12"/>
        <v>0</v>
      </c>
    </row>
    <row r="781" spans="1:9" ht="18.75" x14ac:dyDescent="0.3">
      <c r="A781" s="93"/>
      <c r="B781" s="22"/>
      <c r="C781" s="22"/>
      <c r="D781" s="22"/>
      <c r="E781" s="22"/>
      <c r="F781" s="22" t="str">
        <f>IFERROR(VLOOKUP(E781,Insumos!A:C,2,FALSE),"")</f>
        <v/>
      </c>
      <c r="G781" s="19"/>
      <c r="H781" s="22"/>
      <c r="I781" s="19">
        <f t="shared" si="12"/>
        <v>0</v>
      </c>
    </row>
    <row r="782" spans="1:9" ht="18.75" x14ac:dyDescent="0.3">
      <c r="A782" s="93"/>
      <c r="B782" s="22"/>
      <c r="C782" s="22"/>
      <c r="D782" s="22"/>
      <c r="E782" s="22"/>
      <c r="F782" s="22" t="str">
        <f>IFERROR(VLOOKUP(E782,Insumos!A:C,2,FALSE),"")</f>
        <v/>
      </c>
      <c r="G782" s="19"/>
      <c r="H782" s="22"/>
      <c r="I782" s="19">
        <f t="shared" si="12"/>
        <v>0</v>
      </c>
    </row>
    <row r="783" spans="1:9" ht="18.75" x14ac:dyDescent="0.3">
      <c r="A783" s="93"/>
      <c r="B783" s="22"/>
      <c r="C783" s="22"/>
      <c r="D783" s="22"/>
      <c r="E783" s="22"/>
      <c r="F783" s="22" t="str">
        <f>IFERROR(VLOOKUP(E783,Insumos!A:C,2,FALSE),"")</f>
        <v/>
      </c>
      <c r="G783" s="19"/>
      <c r="H783" s="22"/>
      <c r="I783" s="19">
        <f t="shared" si="12"/>
        <v>0</v>
      </c>
    </row>
    <row r="784" spans="1:9" ht="18.75" x14ac:dyDescent="0.3">
      <c r="A784" s="93"/>
      <c r="B784" s="22"/>
      <c r="C784" s="22"/>
      <c r="D784" s="22"/>
      <c r="E784" s="22"/>
      <c r="F784" s="22" t="str">
        <f>IFERROR(VLOOKUP(E784,Insumos!A:C,2,FALSE),"")</f>
        <v/>
      </c>
      <c r="G784" s="19"/>
      <c r="H784" s="22"/>
      <c r="I784" s="19">
        <f t="shared" si="12"/>
        <v>0</v>
      </c>
    </row>
    <row r="785" spans="1:9" ht="18.75" x14ac:dyDescent="0.3">
      <c r="A785" s="93"/>
      <c r="B785" s="22"/>
      <c r="C785" s="22"/>
      <c r="D785" s="22"/>
      <c r="E785" s="22"/>
      <c r="F785" s="22" t="str">
        <f>IFERROR(VLOOKUP(E785,Insumos!A:C,2,FALSE),"")</f>
        <v/>
      </c>
      <c r="G785" s="19"/>
      <c r="H785" s="22"/>
      <c r="I785" s="19">
        <f t="shared" si="12"/>
        <v>0</v>
      </c>
    </row>
    <row r="786" spans="1:9" ht="18.75" x14ac:dyDescent="0.3">
      <c r="A786" s="93"/>
      <c r="B786" s="22"/>
      <c r="C786" s="22"/>
      <c r="D786" s="22"/>
      <c r="E786" s="22"/>
      <c r="F786" s="22" t="str">
        <f>IFERROR(VLOOKUP(E786,Insumos!A:C,2,FALSE),"")</f>
        <v/>
      </c>
      <c r="G786" s="19"/>
      <c r="H786" s="22"/>
      <c r="I786" s="19">
        <f t="shared" si="12"/>
        <v>0</v>
      </c>
    </row>
    <row r="787" spans="1:9" ht="18.75" x14ac:dyDescent="0.3">
      <c r="A787" s="93"/>
      <c r="B787" s="22"/>
      <c r="C787" s="22"/>
      <c r="D787" s="22"/>
      <c r="E787" s="22"/>
      <c r="F787" s="22" t="str">
        <f>IFERROR(VLOOKUP(E787,Insumos!A:C,2,FALSE),"")</f>
        <v/>
      </c>
      <c r="G787" s="19"/>
      <c r="H787" s="22"/>
      <c r="I787" s="19">
        <f t="shared" si="12"/>
        <v>0</v>
      </c>
    </row>
    <row r="788" spans="1:9" ht="18.75" x14ac:dyDescent="0.3">
      <c r="A788" s="93"/>
      <c r="B788" s="22"/>
      <c r="C788" s="22"/>
      <c r="D788" s="22"/>
      <c r="E788" s="22"/>
      <c r="F788" s="22" t="str">
        <f>IFERROR(VLOOKUP(E788,Insumos!A:C,2,FALSE),"")</f>
        <v/>
      </c>
      <c r="G788" s="19"/>
      <c r="H788" s="22"/>
      <c r="I788" s="19">
        <f t="shared" si="12"/>
        <v>0</v>
      </c>
    </row>
    <row r="789" spans="1:9" ht="18.75" x14ac:dyDescent="0.3">
      <c r="A789" s="93"/>
      <c r="B789" s="22"/>
      <c r="C789" s="22"/>
      <c r="D789" s="22"/>
      <c r="E789" s="22"/>
      <c r="F789" s="22" t="str">
        <f>IFERROR(VLOOKUP(E789,Insumos!A:C,2,FALSE),"")</f>
        <v/>
      </c>
      <c r="G789" s="19"/>
      <c r="H789" s="22"/>
      <c r="I789" s="19">
        <f t="shared" si="12"/>
        <v>0</v>
      </c>
    </row>
    <row r="790" spans="1:9" ht="18.75" x14ac:dyDescent="0.3">
      <c r="A790" s="93"/>
      <c r="B790" s="22"/>
      <c r="C790" s="22"/>
      <c r="D790" s="22"/>
      <c r="E790" s="22"/>
      <c r="F790" s="22" t="str">
        <f>IFERROR(VLOOKUP(E790,Insumos!A:C,2,FALSE),"")</f>
        <v/>
      </c>
      <c r="G790" s="19"/>
      <c r="H790" s="22"/>
      <c r="I790" s="19">
        <f t="shared" si="12"/>
        <v>0</v>
      </c>
    </row>
    <row r="791" spans="1:9" ht="18.75" x14ac:dyDescent="0.3">
      <c r="A791" s="93"/>
      <c r="B791" s="22"/>
      <c r="C791" s="22"/>
      <c r="D791" s="22"/>
      <c r="E791" s="22"/>
      <c r="F791" s="22" t="str">
        <f>IFERROR(VLOOKUP(E791,Insumos!A:C,2,FALSE),"")</f>
        <v/>
      </c>
      <c r="G791" s="19"/>
      <c r="H791" s="22"/>
      <c r="I791" s="19">
        <f t="shared" si="12"/>
        <v>0</v>
      </c>
    </row>
    <row r="792" spans="1:9" ht="18.75" x14ac:dyDescent="0.3">
      <c r="A792" s="93"/>
      <c r="B792" s="22"/>
      <c r="C792" s="22"/>
      <c r="D792" s="22"/>
      <c r="E792" s="22"/>
      <c r="F792" s="22" t="str">
        <f>IFERROR(VLOOKUP(E792,Insumos!A:C,2,FALSE),"")</f>
        <v/>
      </c>
      <c r="G792" s="19"/>
      <c r="H792" s="22"/>
      <c r="I792" s="19">
        <f t="shared" si="12"/>
        <v>0</v>
      </c>
    </row>
    <row r="793" spans="1:9" ht="18.75" x14ac:dyDescent="0.3">
      <c r="A793" s="93"/>
      <c r="B793" s="22"/>
      <c r="C793" s="22"/>
      <c r="D793" s="22"/>
      <c r="E793" s="22"/>
      <c r="F793" s="22" t="str">
        <f>IFERROR(VLOOKUP(E793,Insumos!A:C,2,FALSE),"")</f>
        <v/>
      </c>
      <c r="G793" s="19"/>
      <c r="H793" s="22"/>
      <c r="I793" s="19">
        <f t="shared" si="12"/>
        <v>0</v>
      </c>
    </row>
    <row r="794" spans="1:9" ht="18.75" x14ac:dyDescent="0.3">
      <c r="A794" s="93"/>
      <c r="B794" s="22"/>
      <c r="C794" s="22"/>
      <c r="D794" s="22"/>
      <c r="E794" s="22"/>
      <c r="F794" s="22" t="str">
        <f>IFERROR(VLOOKUP(E794,Insumos!A:C,2,FALSE),"")</f>
        <v/>
      </c>
      <c r="G794" s="19"/>
      <c r="H794" s="22"/>
      <c r="I794" s="19">
        <f t="shared" si="12"/>
        <v>0</v>
      </c>
    </row>
    <row r="795" spans="1:9" ht="18.75" x14ac:dyDescent="0.3">
      <c r="A795" s="93"/>
      <c r="B795" s="22"/>
      <c r="C795" s="22"/>
      <c r="D795" s="22"/>
      <c r="E795" s="22"/>
      <c r="F795" s="22" t="str">
        <f>IFERROR(VLOOKUP(E795,Insumos!A:C,2,FALSE),"")</f>
        <v/>
      </c>
      <c r="G795" s="19"/>
      <c r="H795" s="22"/>
      <c r="I795" s="19">
        <f t="shared" si="12"/>
        <v>0</v>
      </c>
    </row>
    <row r="796" spans="1:9" ht="18.75" x14ac:dyDescent="0.3">
      <c r="A796" s="93"/>
      <c r="B796" s="22"/>
      <c r="C796" s="22"/>
      <c r="D796" s="22"/>
      <c r="E796" s="22"/>
      <c r="F796" s="22" t="str">
        <f>IFERROR(VLOOKUP(E796,Insumos!A:C,2,FALSE),"")</f>
        <v/>
      </c>
      <c r="G796" s="19"/>
      <c r="H796" s="22"/>
      <c r="I796" s="19">
        <f t="shared" si="12"/>
        <v>0</v>
      </c>
    </row>
    <row r="797" spans="1:9" ht="18.75" x14ac:dyDescent="0.3">
      <c r="A797" s="93"/>
      <c r="B797" s="22"/>
      <c r="C797" s="22"/>
      <c r="D797" s="22"/>
      <c r="E797" s="22"/>
      <c r="F797" s="22" t="str">
        <f>IFERROR(VLOOKUP(E797,Insumos!A:C,2,FALSE),"")</f>
        <v/>
      </c>
      <c r="G797" s="19"/>
      <c r="H797" s="22"/>
      <c r="I797" s="19">
        <f t="shared" si="12"/>
        <v>0</v>
      </c>
    </row>
    <row r="798" spans="1:9" ht="18.75" x14ac:dyDescent="0.3">
      <c r="A798" s="93"/>
      <c r="B798" s="22"/>
      <c r="C798" s="22"/>
      <c r="D798" s="22"/>
      <c r="E798" s="22"/>
      <c r="F798" s="22" t="str">
        <f>IFERROR(VLOOKUP(E798,Insumos!A:C,2,FALSE),"")</f>
        <v/>
      </c>
      <c r="G798" s="19"/>
      <c r="H798" s="22"/>
      <c r="I798" s="19">
        <f t="shared" si="12"/>
        <v>0</v>
      </c>
    </row>
    <row r="799" spans="1:9" ht="18.75" x14ac:dyDescent="0.3">
      <c r="A799" s="93"/>
      <c r="B799" s="22"/>
      <c r="C799" s="22"/>
      <c r="D799" s="22"/>
      <c r="E799" s="22"/>
      <c r="F799" s="22" t="str">
        <f>IFERROR(VLOOKUP(E799,Insumos!A:C,2,FALSE),"")</f>
        <v/>
      </c>
      <c r="G799" s="19"/>
      <c r="H799" s="22"/>
      <c r="I799" s="19">
        <f t="shared" si="12"/>
        <v>0</v>
      </c>
    </row>
    <row r="800" spans="1:9" ht="18.75" x14ac:dyDescent="0.3">
      <c r="A800" s="93"/>
      <c r="B800" s="22"/>
      <c r="C800" s="22"/>
      <c r="D800" s="22"/>
      <c r="E800" s="22"/>
      <c r="F800" s="22" t="str">
        <f>IFERROR(VLOOKUP(E800,Insumos!A:C,2,FALSE),"")</f>
        <v/>
      </c>
      <c r="G800" s="19"/>
      <c r="H800" s="22"/>
      <c r="I800" s="19">
        <f t="shared" si="12"/>
        <v>0</v>
      </c>
    </row>
    <row r="801" spans="1:9" ht="18.75" x14ac:dyDescent="0.3">
      <c r="A801" s="93"/>
      <c r="B801" s="22"/>
      <c r="C801" s="22"/>
      <c r="D801" s="22"/>
      <c r="E801" s="22"/>
      <c r="F801" s="22" t="str">
        <f>IFERROR(VLOOKUP(E801,Insumos!A:C,2,FALSE),"")</f>
        <v/>
      </c>
      <c r="G801" s="19"/>
      <c r="H801" s="22"/>
      <c r="I801" s="19">
        <f t="shared" si="12"/>
        <v>0</v>
      </c>
    </row>
    <row r="802" spans="1:9" ht="18.75" x14ac:dyDescent="0.3">
      <c r="A802" s="93"/>
      <c r="B802" s="22"/>
      <c r="C802" s="22"/>
      <c r="D802" s="22"/>
      <c r="E802" s="22"/>
      <c r="F802" s="22" t="str">
        <f>IFERROR(VLOOKUP(E802,Insumos!A:C,2,FALSE),"")</f>
        <v/>
      </c>
      <c r="G802" s="19"/>
      <c r="H802" s="22"/>
      <c r="I802" s="19">
        <f t="shared" si="12"/>
        <v>0</v>
      </c>
    </row>
    <row r="803" spans="1:9" ht="18.75" x14ac:dyDescent="0.3">
      <c r="A803" s="93"/>
      <c r="B803" s="22"/>
      <c r="C803" s="22"/>
      <c r="D803" s="22"/>
      <c r="E803" s="22"/>
      <c r="F803" s="22" t="str">
        <f>IFERROR(VLOOKUP(E803,Insumos!A:C,2,FALSE),"")</f>
        <v/>
      </c>
      <c r="G803" s="19"/>
      <c r="H803" s="22"/>
      <c r="I803" s="19">
        <f t="shared" si="12"/>
        <v>0</v>
      </c>
    </row>
    <row r="804" spans="1:9" ht="18.75" x14ac:dyDescent="0.3">
      <c r="A804" s="93"/>
      <c r="B804" s="22"/>
      <c r="C804" s="22"/>
      <c r="D804" s="22"/>
      <c r="E804" s="22"/>
      <c r="F804" s="22" t="str">
        <f>IFERROR(VLOOKUP(E804,Insumos!A:C,2,FALSE),"")</f>
        <v/>
      </c>
      <c r="G804" s="19"/>
      <c r="H804" s="22"/>
      <c r="I804" s="19">
        <f t="shared" si="12"/>
        <v>0</v>
      </c>
    </row>
    <row r="805" spans="1:9" ht="18.75" x14ac:dyDescent="0.3">
      <c r="A805" s="93"/>
      <c r="B805" s="22"/>
      <c r="C805" s="22"/>
      <c r="D805" s="22"/>
      <c r="E805" s="22"/>
      <c r="F805" s="22" t="str">
        <f>IFERROR(VLOOKUP(E805,Insumos!A:C,2,FALSE),"")</f>
        <v/>
      </c>
      <c r="G805" s="19"/>
      <c r="H805" s="22"/>
      <c r="I805" s="19">
        <f t="shared" si="12"/>
        <v>0</v>
      </c>
    </row>
    <row r="806" spans="1:9" ht="18.75" x14ac:dyDescent="0.3">
      <c r="A806" s="93"/>
      <c r="B806" s="22"/>
      <c r="C806" s="22"/>
      <c r="D806" s="22"/>
      <c r="E806" s="22"/>
      <c r="F806" s="22" t="str">
        <f>IFERROR(VLOOKUP(E806,Insumos!A:C,2,FALSE),"")</f>
        <v/>
      </c>
      <c r="G806" s="19"/>
      <c r="H806" s="22"/>
      <c r="I806" s="19">
        <f t="shared" si="12"/>
        <v>0</v>
      </c>
    </row>
    <row r="807" spans="1:9" ht="18.75" x14ac:dyDescent="0.3">
      <c r="A807" s="93"/>
      <c r="B807" s="22"/>
      <c r="C807" s="22"/>
      <c r="D807" s="22"/>
      <c r="E807" s="22"/>
      <c r="F807" s="22" t="str">
        <f>IFERROR(VLOOKUP(E807,Insumos!A:C,2,FALSE),"")</f>
        <v/>
      </c>
      <c r="G807" s="19"/>
      <c r="H807" s="22"/>
      <c r="I807" s="19">
        <f t="shared" si="12"/>
        <v>0</v>
      </c>
    </row>
    <row r="808" spans="1:9" ht="18.75" x14ac:dyDescent="0.3">
      <c r="A808" s="93"/>
      <c r="B808" s="22"/>
      <c r="C808" s="22"/>
      <c r="D808" s="22"/>
      <c r="E808" s="22"/>
      <c r="F808" s="22" t="str">
        <f>IFERROR(VLOOKUP(E808,Insumos!A:C,2,FALSE),"")</f>
        <v/>
      </c>
      <c r="G808" s="19"/>
      <c r="H808" s="22"/>
      <c r="I808" s="19">
        <f t="shared" si="12"/>
        <v>0</v>
      </c>
    </row>
    <row r="809" spans="1:9" ht="18.75" x14ac:dyDescent="0.3">
      <c r="A809" s="93"/>
      <c r="B809" s="22"/>
      <c r="C809" s="22"/>
      <c r="D809" s="22"/>
      <c r="E809" s="22"/>
      <c r="F809" s="22" t="str">
        <f>IFERROR(VLOOKUP(E809,Insumos!A:C,2,FALSE),"")</f>
        <v/>
      </c>
      <c r="G809" s="19"/>
      <c r="H809" s="22"/>
      <c r="I809" s="19">
        <f t="shared" si="12"/>
        <v>0</v>
      </c>
    </row>
    <row r="810" spans="1:9" ht="18.75" x14ac:dyDescent="0.3">
      <c r="A810" s="93"/>
      <c r="B810" s="22"/>
      <c r="C810" s="22"/>
      <c r="D810" s="22"/>
      <c r="E810" s="22"/>
      <c r="F810" s="22" t="str">
        <f>IFERROR(VLOOKUP(E810,Insumos!A:C,2,FALSE),"")</f>
        <v/>
      </c>
      <c r="G810" s="19"/>
      <c r="H810" s="22"/>
      <c r="I810" s="19">
        <f t="shared" si="12"/>
        <v>0</v>
      </c>
    </row>
    <row r="811" spans="1:9" ht="18.75" x14ac:dyDescent="0.3">
      <c r="A811" s="93"/>
      <c r="B811" s="22"/>
      <c r="C811" s="22"/>
      <c r="D811" s="22"/>
      <c r="E811" s="22"/>
      <c r="F811" s="22" t="str">
        <f>IFERROR(VLOOKUP(E811,Insumos!A:C,2,FALSE),"")</f>
        <v/>
      </c>
      <c r="G811" s="19"/>
      <c r="H811" s="22"/>
      <c r="I811" s="19">
        <f t="shared" si="12"/>
        <v>0</v>
      </c>
    </row>
    <row r="812" spans="1:9" ht="18.75" x14ac:dyDescent="0.3">
      <c r="A812" s="93"/>
      <c r="B812" s="22"/>
      <c r="C812" s="22"/>
      <c r="D812" s="22"/>
      <c r="E812" s="22"/>
      <c r="F812" s="22" t="str">
        <f>IFERROR(VLOOKUP(E812,Insumos!A:C,2,FALSE),"")</f>
        <v/>
      </c>
      <c r="G812" s="19"/>
      <c r="H812" s="22"/>
      <c r="I812" s="19">
        <f t="shared" si="12"/>
        <v>0</v>
      </c>
    </row>
    <row r="813" spans="1:9" ht="18.75" x14ac:dyDescent="0.3">
      <c r="A813" s="93"/>
      <c r="B813" s="22"/>
      <c r="C813" s="22"/>
      <c r="D813" s="22"/>
      <c r="E813" s="22"/>
      <c r="F813" s="22" t="str">
        <f>IFERROR(VLOOKUP(E813,Insumos!A:C,2,FALSE),"")</f>
        <v/>
      </c>
      <c r="G813" s="19"/>
      <c r="H813" s="22"/>
      <c r="I813" s="19">
        <f t="shared" si="12"/>
        <v>0</v>
      </c>
    </row>
    <row r="814" spans="1:9" ht="18.75" x14ac:dyDescent="0.3">
      <c r="A814" s="93"/>
      <c r="B814" s="22"/>
      <c r="C814" s="22"/>
      <c r="D814" s="22"/>
      <c r="E814" s="22"/>
      <c r="F814" s="22" t="str">
        <f>IFERROR(VLOOKUP(E814,Insumos!A:C,2,FALSE),"")</f>
        <v/>
      </c>
      <c r="G814" s="19"/>
      <c r="H814" s="22"/>
      <c r="I814" s="19">
        <f t="shared" si="12"/>
        <v>0</v>
      </c>
    </row>
    <row r="815" spans="1:9" ht="18.75" x14ac:dyDescent="0.3">
      <c r="A815" s="93"/>
      <c r="B815" s="22"/>
      <c r="C815" s="22"/>
      <c r="D815" s="22"/>
      <c r="E815" s="22"/>
      <c r="F815" s="22" t="str">
        <f>IFERROR(VLOOKUP(E815,Insumos!A:C,2,FALSE),"")</f>
        <v/>
      </c>
      <c r="G815" s="19"/>
      <c r="H815" s="22"/>
      <c r="I815" s="19">
        <f t="shared" si="12"/>
        <v>0</v>
      </c>
    </row>
    <row r="816" spans="1:9" ht="18.75" x14ac:dyDescent="0.3">
      <c r="A816" s="93"/>
      <c r="B816" s="22"/>
      <c r="C816" s="22"/>
      <c r="D816" s="22"/>
      <c r="E816" s="22"/>
      <c r="F816" s="22" t="str">
        <f>IFERROR(VLOOKUP(E816,Insumos!A:C,2,FALSE),"")</f>
        <v/>
      </c>
      <c r="G816" s="19"/>
      <c r="H816" s="22"/>
      <c r="I816" s="19">
        <f t="shared" si="12"/>
        <v>0</v>
      </c>
    </row>
    <row r="817" spans="1:9" ht="18.75" x14ac:dyDescent="0.3">
      <c r="A817" s="93"/>
      <c r="B817" s="22"/>
      <c r="C817" s="22"/>
      <c r="D817" s="22"/>
      <c r="E817" s="22"/>
      <c r="F817" s="22" t="str">
        <f>IFERROR(VLOOKUP(E817,Insumos!A:C,2,FALSE),"")</f>
        <v/>
      </c>
      <c r="G817" s="19"/>
      <c r="H817" s="22"/>
      <c r="I817" s="19">
        <f t="shared" si="12"/>
        <v>0</v>
      </c>
    </row>
    <row r="818" spans="1:9" ht="18.75" x14ac:dyDescent="0.3">
      <c r="A818" s="93"/>
      <c r="B818" s="22"/>
      <c r="C818" s="22"/>
      <c r="D818" s="22"/>
      <c r="E818" s="22"/>
      <c r="F818" s="22" t="str">
        <f>IFERROR(VLOOKUP(E818,Insumos!A:C,2,FALSE),"")</f>
        <v/>
      </c>
      <c r="G818" s="19"/>
      <c r="H818" s="22"/>
      <c r="I818" s="19">
        <f t="shared" si="12"/>
        <v>0</v>
      </c>
    </row>
    <row r="819" spans="1:9" ht="18.75" x14ac:dyDescent="0.3">
      <c r="A819" s="93"/>
      <c r="B819" s="22"/>
      <c r="C819" s="22"/>
      <c r="D819" s="22"/>
      <c r="E819" s="22"/>
      <c r="F819" s="22" t="str">
        <f>IFERROR(VLOOKUP(E819,Insumos!A:C,2,FALSE),"")</f>
        <v/>
      </c>
      <c r="G819" s="19"/>
      <c r="H819" s="22"/>
      <c r="I819" s="19">
        <f t="shared" si="12"/>
        <v>0</v>
      </c>
    </row>
    <row r="820" spans="1:9" ht="18.75" x14ac:dyDescent="0.3">
      <c r="A820" s="93"/>
      <c r="B820" s="22"/>
      <c r="C820" s="22"/>
      <c r="D820" s="22"/>
      <c r="E820" s="22"/>
      <c r="F820" s="22" t="str">
        <f>IFERROR(VLOOKUP(E820,Insumos!A:C,2,FALSE),"")</f>
        <v/>
      </c>
      <c r="G820" s="19"/>
      <c r="H820" s="22"/>
      <c r="I820" s="19">
        <f t="shared" si="12"/>
        <v>0</v>
      </c>
    </row>
    <row r="821" spans="1:9" ht="18.75" x14ac:dyDescent="0.3">
      <c r="A821" s="93"/>
      <c r="B821" s="22"/>
      <c r="C821" s="22"/>
      <c r="D821" s="22"/>
      <c r="E821" s="22"/>
      <c r="F821" s="22" t="str">
        <f>IFERROR(VLOOKUP(E821,Insumos!A:C,2,FALSE),"")</f>
        <v/>
      </c>
      <c r="G821" s="19"/>
      <c r="H821" s="22"/>
      <c r="I821" s="19">
        <f t="shared" si="12"/>
        <v>0</v>
      </c>
    </row>
    <row r="822" spans="1:9" ht="18.75" x14ac:dyDescent="0.3">
      <c r="A822" s="93"/>
      <c r="B822" s="22"/>
      <c r="C822" s="22"/>
      <c r="D822" s="22"/>
      <c r="E822" s="22"/>
      <c r="F822" s="22" t="str">
        <f>IFERROR(VLOOKUP(E822,Insumos!A:C,2,FALSE),"")</f>
        <v/>
      </c>
      <c r="G822" s="19"/>
      <c r="H822" s="22"/>
      <c r="I822" s="19">
        <f t="shared" si="12"/>
        <v>0</v>
      </c>
    </row>
    <row r="823" spans="1:9" ht="18.75" x14ac:dyDescent="0.3">
      <c r="A823" s="93"/>
      <c r="B823" s="22"/>
      <c r="C823" s="22"/>
      <c r="D823" s="22"/>
      <c r="E823" s="22"/>
      <c r="F823" s="22" t="str">
        <f>IFERROR(VLOOKUP(E823,Insumos!A:C,2,FALSE),"")</f>
        <v/>
      </c>
      <c r="G823" s="19"/>
      <c r="H823" s="22"/>
      <c r="I823" s="19">
        <f t="shared" si="12"/>
        <v>0</v>
      </c>
    </row>
    <row r="824" spans="1:9" ht="18.75" x14ac:dyDescent="0.3">
      <c r="A824" s="93"/>
      <c r="B824" s="22"/>
      <c r="C824" s="22"/>
      <c r="D824" s="22"/>
      <c r="E824" s="22"/>
      <c r="F824" s="22" t="str">
        <f>IFERROR(VLOOKUP(E824,Insumos!A:C,2,FALSE),"")</f>
        <v/>
      </c>
      <c r="G824" s="19"/>
      <c r="H824" s="22"/>
      <c r="I824" s="19">
        <f t="shared" si="12"/>
        <v>0</v>
      </c>
    </row>
    <row r="825" spans="1:9" ht="18.75" x14ac:dyDescent="0.3">
      <c r="A825" s="93"/>
      <c r="B825" s="22"/>
      <c r="C825" s="22"/>
      <c r="D825" s="22"/>
      <c r="E825" s="22"/>
      <c r="F825" s="22" t="str">
        <f>IFERROR(VLOOKUP(E825,Insumos!A:C,2,FALSE),"")</f>
        <v/>
      </c>
      <c r="G825" s="19"/>
      <c r="H825" s="22"/>
      <c r="I825" s="19">
        <f t="shared" si="12"/>
        <v>0</v>
      </c>
    </row>
    <row r="826" spans="1:9" ht="18.75" x14ac:dyDescent="0.3">
      <c r="A826" s="93"/>
      <c r="B826" s="22"/>
      <c r="C826" s="22"/>
      <c r="D826" s="22"/>
      <c r="E826" s="22"/>
      <c r="F826" s="22" t="str">
        <f>IFERROR(VLOOKUP(E826,Insumos!A:C,2,FALSE),"")</f>
        <v/>
      </c>
      <c r="G826" s="19"/>
      <c r="H826" s="22"/>
      <c r="I826" s="19">
        <f t="shared" si="12"/>
        <v>0</v>
      </c>
    </row>
    <row r="827" spans="1:9" ht="18.75" x14ac:dyDescent="0.3">
      <c r="A827" s="93"/>
      <c r="B827" s="22"/>
      <c r="C827" s="22"/>
      <c r="D827" s="22"/>
      <c r="E827" s="22"/>
      <c r="F827" s="22" t="str">
        <f>IFERROR(VLOOKUP(E827,Insumos!A:C,2,FALSE),"")</f>
        <v/>
      </c>
      <c r="G827" s="19"/>
      <c r="H827" s="22"/>
      <c r="I827" s="19">
        <f t="shared" si="12"/>
        <v>0</v>
      </c>
    </row>
    <row r="828" spans="1:9" ht="18.75" x14ac:dyDescent="0.3">
      <c r="A828" s="93"/>
      <c r="B828" s="22"/>
      <c r="C828" s="22"/>
      <c r="D828" s="22"/>
      <c r="E828" s="22"/>
      <c r="F828" s="22" t="str">
        <f>IFERROR(VLOOKUP(E828,Insumos!A:C,2,FALSE),"")</f>
        <v/>
      </c>
      <c r="G828" s="19"/>
      <c r="H828" s="22"/>
      <c r="I828" s="19">
        <f t="shared" si="12"/>
        <v>0</v>
      </c>
    </row>
    <row r="829" spans="1:9" ht="18.75" x14ac:dyDescent="0.3">
      <c r="A829" s="93"/>
      <c r="B829" s="22"/>
      <c r="C829" s="22"/>
      <c r="D829" s="22"/>
      <c r="E829" s="22"/>
      <c r="F829" s="22" t="str">
        <f>IFERROR(VLOOKUP(E829,Insumos!A:C,2,FALSE),"")</f>
        <v/>
      </c>
      <c r="G829" s="19"/>
      <c r="H829" s="22"/>
      <c r="I829" s="19">
        <f t="shared" si="12"/>
        <v>0</v>
      </c>
    </row>
    <row r="830" spans="1:9" ht="18.75" x14ac:dyDescent="0.3">
      <c r="A830" s="93"/>
      <c r="B830" s="22"/>
      <c r="C830" s="22"/>
      <c r="D830" s="22"/>
      <c r="E830" s="22"/>
      <c r="F830" s="22" t="str">
        <f>IFERROR(VLOOKUP(E830,Insumos!A:C,2,FALSE),"")</f>
        <v/>
      </c>
      <c r="G830" s="19"/>
      <c r="H830" s="22"/>
      <c r="I830" s="19">
        <f t="shared" si="12"/>
        <v>0</v>
      </c>
    </row>
    <row r="831" spans="1:9" ht="18.75" x14ac:dyDescent="0.3">
      <c r="A831" s="93"/>
      <c r="B831" s="22"/>
      <c r="C831" s="22"/>
      <c r="D831" s="22"/>
      <c r="E831" s="22"/>
      <c r="F831" s="22" t="str">
        <f>IFERROR(VLOOKUP(E831,Insumos!A:C,2,FALSE),"")</f>
        <v/>
      </c>
      <c r="G831" s="19"/>
      <c r="H831" s="22"/>
      <c r="I831" s="19">
        <f t="shared" si="12"/>
        <v>0</v>
      </c>
    </row>
    <row r="832" spans="1:9" ht="18.75" x14ac:dyDescent="0.3">
      <c r="A832" s="93"/>
      <c r="B832" s="22"/>
      <c r="C832" s="22"/>
      <c r="D832" s="22"/>
      <c r="E832" s="22"/>
      <c r="F832" s="22" t="str">
        <f>IFERROR(VLOOKUP(E832,Insumos!A:C,2,FALSE),"")</f>
        <v/>
      </c>
      <c r="G832" s="19"/>
      <c r="H832" s="22"/>
      <c r="I832" s="19">
        <f t="shared" si="12"/>
        <v>0</v>
      </c>
    </row>
    <row r="833" spans="1:9" ht="18.75" x14ac:dyDescent="0.3">
      <c r="A833" s="93"/>
      <c r="B833" s="22"/>
      <c r="C833" s="22"/>
      <c r="D833" s="22"/>
      <c r="E833" s="22"/>
      <c r="F833" s="22" t="str">
        <f>IFERROR(VLOOKUP(E833,Insumos!A:C,2,FALSE),"")</f>
        <v/>
      </c>
      <c r="G833" s="19"/>
      <c r="H833" s="22"/>
      <c r="I833" s="19">
        <f t="shared" si="12"/>
        <v>0</v>
      </c>
    </row>
    <row r="834" spans="1:9" ht="18.75" x14ac:dyDescent="0.3">
      <c r="A834" s="93"/>
      <c r="B834" s="22"/>
      <c r="C834" s="22"/>
      <c r="D834" s="22"/>
      <c r="E834" s="22"/>
      <c r="F834" s="22" t="str">
        <f>IFERROR(VLOOKUP(E834,Insumos!A:C,2,FALSE),"")</f>
        <v/>
      </c>
      <c r="G834" s="19"/>
      <c r="H834" s="22"/>
      <c r="I834" s="19">
        <f t="shared" si="12"/>
        <v>0</v>
      </c>
    </row>
    <row r="835" spans="1:9" ht="18.75" x14ac:dyDescent="0.3">
      <c r="A835" s="93"/>
      <c r="B835" s="22"/>
      <c r="C835" s="22"/>
      <c r="D835" s="22"/>
      <c r="E835" s="22"/>
      <c r="F835" s="22" t="str">
        <f>IFERROR(VLOOKUP(E835,Insumos!A:C,2,FALSE),"")</f>
        <v/>
      </c>
      <c r="G835" s="19"/>
      <c r="H835" s="22"/>
      <c r="I835" s="19">
        <f t="shared" si="12"/>
        <v>0</v>
      </c>
    </row>
    <row r="836" spans="1:9" ht="18.75" x14ac:dyDescent="0.3">
      <c r="A836" s="93"/>
      <c r="B836" s="22"/>
      <c r="C836" s="22"/>
      <c r="D836" s="22"/>
      <c r="E836" s="22"/>
      <c r="F836" s="22" t="str">
        <f>IFERROR(VLOOKUP(E836,Insumos!A:C,2,FALSE),"")</f>
        <v/>
      </c>
      <c r="G836" s="19"/>
      <c r="H836" s="22"/>
      <c r="I836" s="19">
        <f t="shared" si="12"/>
        <v>0</v>
      </c>
    </row>
    <row r="837" spans="1:9" ht="18.75" x14ac:dyDescent="0.3">
      <c r="A837" s="93"/>
      <c r="B837" s="22"/>
      <c r="C837" s="22"/>
      <c r="D837" s="22"/>
      <c r="E837" s="22"/>
      <c r="F837" s="22" t="str">
        <f>IFERROR(VLOOKUP(E837,Insumos!A:C,2,FALSE),"")</f>
        <v/>
      </c>
      <c r="G837" s="19"/>
      <c r="H837" s="22"/>
      <c r="I837" s="19">
        <f t="shared" ref="I837:I900" si="13">IFERROR(G837*H837,"")</f>
        <v>0</v>
      </c>
    </row>
    <row r="838" spans="1:9" ht="18.75" x14ac:dyDescent="0.3">
      <c r="A838" s="93"/>
      <c r="B838" s="22"/>
      <c r="C838" s="22"/>
      <c r="D838" s="22"/>
      <c r="E838" s="22"/>
      <c r="F838" s="22" t="str">
        <f>IFERROR(VLOOKUP(E838,Insumos!A:C,2,FALSE),"")</f>
        <v/>
      </c>
      <c r="G838" s="19"/>
      <c r="H838" s="22"/>
      <c r="I838" s="19">
        <f t="shared" si="13"/>
        <v>0</v>
      </c>
    </row>
    <row r="839" spans="1:9" ht="18.75" x14ac:dyDescent="0.3">
      <c r="A839" s="93"/>
      <c r="B839" s="22"/>
      <c r="C839" s="22"/>
      <c r="D839" s="22"/>
      <c r="E839" s="22"/>
      <c r="F839" s="22" t="str">
        <f>IFERROR(VLOOKUP(E839,Insumos!A:C,2,FALSE),"")</f>
        <v/>
      </c>
      <c r="G839" s="19"/>
      <c r="H839" s="22"/>
      <c r="I839" s="19">
        <f t="shared" si="13"/>
        <v>0</v>
      </c>
    </row>
    <row r="840" spans="1:9" ht="18.75" x14ac:dyDescent="0.3">
      <c r="A840" s="93"/>
      <c r="B840" s="22"/>
      <c r="C840" s="22"/>
      <c r="D840" s="22"/>
      <c r="E840" s="22"/>
      <c r="F840" s="22" t="str">
        <f>IFERROR(VLOOKUP(E840,Insumos!A:C,2,FALSE),"")</f>
        <v/>
      </c>
      <c r="G840" s="19"/>
      <c r="H840" s="22"/>
      <c r="I840" s="19">
        <f t="shared" si="13"/>
        <v>0</v>
      </c>
    </row>
    <row r="841" spans="1:9" ht="18.75" x14ac:dyDescent="0.3">
      <c r="A841" s="93"/>
      <c r="B841" s="22"/>
      <c r="C841" s="22"/>
      <c r="D841" s="22"/>
      <c r="E841" s="22"/>
      <c r="F841" s="22" t="str">
        <f>IFERROR(VLOOKUP(E841,Insumos!A:C,2,FALSE),"")</f>
        <v/>
      </c>
      <c r="G841" s="19"/>
      <c r="H841" s="22"/>
      <c r="I841" s="19">
        <f t="shared" si="13"/>
        <v>0</v>
      </c>
    </row>
    <row r="842" spans="1:9" ht="18.75" x14ac:dyDescent="0.3">
      <c r="A842" s="93"/>
      <c r="B842" s="22"/>
      <c r="C842" s="22"/>
      <c r="D842" s="22"/>
      <c r="E842" s="22"/>
      <c r="F842" s="22" t="str">
        <f>IFERROR(VLOOKUP(E842,Insumos!A:C,2,FALSE),"")</f>
        <v/>
      </c>
      <c r="G842" s="19"/>
      <c r="H842" s="22"/>
      <c r="I842" s="19">
        <f t="shared" si="13"/>
        <v>0</v>
      </c>
    </row>
    <row r="843" spans="1:9" ht="18.75" x14ac:dyDescent="0.3">
      <c r="A843" s="93"/>
      <c r="B843" s="22"/>
      <c r="C843" s="22"/>
      <c r="D843" s="22"/>
      <c r="E843" s="22"/>
      <c r="F843" s="22" t="str">
        <f>IFERROR(VLOOKUP(E843,Insumos!A:C,2,FALSE),"")</f>
        <v/>
      </c>
      <c r="G843" s="19"/>
      <c r="H843" s="22"/>
      <c r="I843" s="19">
        <f t="shared" si="13"/>
        <v>0</v>
      </c>
    </row>
    <row r="844" spans="1:9" ht="18.75" x14ac:dyDescent="0.3">
      <c r="A844" s="93"/>
      <c r="B844" s="22"/>
      <c r="C844" s="22"/>
      <c r="D844" s="22"/>
      <c r="E844" s="22"/>
      <c r="F844" s="22" t="str">
        <f>IFERROR(VLOOKUP(E844,Insumos!A:C,2,FALSE),"")</f>
        <v/>
      </c>
      <c r="G844" s="19"/>
      <c r="H844" s="22"/>
      <c r="I844" s="19">
        <f t="shared" si="13"/>
        <v>0</v>
      </c>
    </row>
    <row r="845" spans="1:9" ht="18.75" x14ac:dyDescent="0.3">
      <c r="A845" s="93"/>
      <c r="B845" s="22"/>
      <c r="C845" s="22"/>
      <c r="D845" s="22"/>
      <c r="E845" s="22"/>
      <c r="F845" s="22" t="str">
        <f>IFERROR(VLOOKUP(E845,Insumos!A:C,2,FALSE),"")</f>
        <v/>
      </c>
      <c r="G845" s="19"/>
      <c r="H845" s="22"/>
      <c r="I845" s="19">
        <f t="shared" si="13"/>
        <v>0</v>
      </c>
    </row>
    <row r="846" spans="1:9" ht="18.75" x14ac:dyDescent="0.3">
      <c r="A846" s="93"/>
      <c r="B846" s="22"/>
      <c r="C846" s="22"/>
      <c r="D846" s="22"/>
      <c r="E846" s="22"/>
      <c r="F846" s="22" t="str">
        <f>IFERROR(VLOOKUP(E846,Insumos!A:C,2,FALSE),"")</f>
        <v/>
      </c>
      <c r="G846" s="19"/>
      <c r="H846" s="22"/>
      <c r="I846" s="19">
        <f t="shared" si="13"/>
        <v>0</v>
      </c>
    </row>
    <row r="847" spans="1:9" ht="18.75" x14ac:dyDescent="0.3">
      <c r="A847" s="93"/>
      <c r="B847" s="22"/>
      <c r="C847" s="22"/>
      <c r="D847" s="22"/>
      <c r="E847" s="22"/>
      <c r="F847" s="22" t="str">
        <f>IFERROR(VLOOKUP(E847,Insumos!A:C,2,FALSE),"")</f>
        <v/>
      </c>
      <c r="G847" s="19"/>
      <c r="H847" s="22"/>
      <c r="I847" s="19">
        <f t="shared" si="13"/>
        <v>0</v>
      </c>
    </row>
    <row r="848" spans="1:9" ht="18.75" x14ac:dyDescent="0.3">
      <c r="A848" s="93"/>
      <c r="B848" s="22"/>
      <c r="C848" s="22"/>
      <c r="D848" s="22"/>
      <c r="E848" s="22"/>
      <c r="F848" s="22" t="str">
        <f>IFERROR(VLOOKUP(E848,Insumos!A:C,2,FALSE),"")</f>
        <v/>
      </c>
      <c r="G848" s="19"/>
      <c r="H848" s="22"/>
      <c r="I848" s="19">
        <f t="shared" si="13"/>
        <v>0</v>
      </c>
    </row>
    <row r="849" spans="1:9" ht="18.75" x14ac:dyDescent="0.3">
      <c r="A849" s="93"/>
      <c r="B849" s="22"/>
      <c r="C849" s="22"/>
      <c r="D849" s="22"/>
      <c r="E849" s="22"/>
      <c r="F849" s="22" t="str">
        <f>IFERROR(VLOOKUP(E849,Insumos!A:C,2,FALSE),"")</f>
        <v/>
      </c>
      <c r="G849" s="19"/>
      <c r="H849" s="22"/>
      <c r="I849" s="19">
        <f t="shared" si="13"/>
        <v>0</v>
      </c>
    </row>
    <row r="850" spans="1:9" ht="18.75" x14ac:dyDescent="0.3">
      <c r="A850" s="93"/>
      <c r="B850" s="22"/>
      <c r="C850" s="22"/>
      <c r="D850" s="22"/>
      <c r="E850" s="22"/>
      <c r="F850" s="22" t="str">
        <f>IFERROR(VLOOKUP(E850,Insumos!A:C,2,FALSE),"")</f>
        <v/>
      </c>
      <c r="G850" s="19"/>
      <c r="H850" s="22"/>
      <c r="I850" s="19">
        <f t="shared" si="13"/>
        <v>0</v>
      </c>
    </row>
    <row r="851" spans="1:9" ht="18.75" x14ac:dyDescent="0.3">
      <c r="A851" s="93"/>
      <c r="B851" s="22"/>
      <c r="C851" s="22"/>
      <c r="D851" s="22"/>
      <c r="E851" s="22"/>
      <c r="F851" s="22" t="str">
        <f>IFERROR(VLOOKUP(E851,Insumos!A:C,2,FALSE),"")</f>
        <v/>
      </c>
      <c r="G851" s="19"/>
      <c r="H851" s="22"/>
      <c r="I851" s="19">
        <f t="shared" si="13"/>
        <v>0</v>
      </c>
    </row>
    <row r="852" spans="1:9" ht="18.75" x14ac:dyDescent="0.3">
      <c r="A852" s="93"/>
      <c r="B852" s="22"/>
      <c r="C852" s="22"/>
      <c r="D852" s="22"/>
      <c r="E852" s="22"/>
      <c r="F852" s="22" t="str">
        <f>IFERROR(VLOOKUP(E852,Insumos!A:C,2,FALSE),"")</f>
        <v/>
      </c>
      <c r="G852" s="19"/>
      <c r="H852" s="22"/>
      <c r="I852" s="19">
        <f t="shared" si="13"/>
        <v>0</v>
      </c>
    </row>
    <row r="853" spans="1:9" ht="18.75" x14ac:dyDescent="0.3">
      <c r="A853" s="93"/>
      <c r="B853" s="22"/>
      <c r="C853" s="22"/>
      <c r="D853" s="22"/>
      <c r="E853" s="22"/>
      <c r="F853" s="22" t="str">
        <f>IFERROR(VLOOKUP(E853,Insumos!A:C,2,FALSE),"")</f>
        <v/>
      </c>
      <c r="G853" s="19"/>
      <c r="H853" s="22"/>
      <c r="I853" s="19">
        <f t="shared" si="13"/>
        <v>0</v>
      </c>
    </row>
    <row r="854" spans="1:9" ht="18.75" x14ac:dyDescent="0.3">
      <c r="A854" s="93"/>
      <c r="B854" s="22"/>
      <c r="C854" s="22"/>
      <c r="D854" s="22"/>
      <c r="E854" s="22"/>
      <c r="F854" s="22" t="str">
        <f>IFERROR(VLOOKUP(E854,Insumos!A:C,2,FALSE),"")</f>
        <v/>
      </c>
      <c r="G854" s="19"/>
      <c r="H854" s="22"/>
      <c r="I854" s="19">
        <f t="shared" si="13"/>
        <v>0</v>
      </c>
    </row>
    <row r="855" spans="1:9" ht="18.75" x14ac:dyDescent="0.3">
      <c r="A855" s="93"/>
      <c r="B855" s="22"/>
      <c r="C855" s="22"/>
      <c r="D855" s="22"/>
      <c r="E855" s="22"/>
      <c r="F855" s="22" t="str">
        <f>IFERROR(VLOOKUP(E855,Insumos!A:C,2,FALSE),"")</f>
        <v/>
      </c>
      <c r="G855" s="19"/>
      <c r="H855" s="22"/>
      <c r="I855" s="19">
        <f t="shared" si="13"/>
        <v>0</v>
      </c>
    </row>
    <row r="856" spans="1:9" ht="18.75" x14ac:dyDescent="0.3">
      <c r="A856" s="93"/>
      <c r="B856" s="22"/>
      <c r="C856" s="22"/>
      <c r="D856" s="22"/>
      <c r="E856" s="22"/>
      <c r="F856" s="22" t="str">
        <f>IFERROR(VLOOKUP(E856,Insumos!A:C,2,FALSE),"")</f>
        <v/>
      </c>
      <c r="G856" s="19"/>
      <c r="H856" s="22"/>
      <c r="I856" s="19">
        <f t="shared" si="13"/>
        <v>0</v>
      </c>
    </row>
    <row r="857" spans="1:9" ht="18.75" x14ac:dyDescent="0.3">
      <c r="A857" s="93"/>
      <c r="B857" s="22"/>
      <c r="C857" s="22"/>
      <c r="D857" s="22"/>
      <c r="E857" s="22"/>
      <c r="F857" s="22" t="str">
        <f>IFERROR(VLOOKUP(E857,Insumos!A:C,2,FALSE),"")</f>
        <v/>
      </c>
      <c r="G857" s="19"/>
      <c r="H857" s="22"/>
      <c r="I857" s="19">
        <f t="shared" si="13"/>
        <v>0</v>
      </c>
    </row>
    <row r="858" spans="1:9" ht="18.75" x14ac:dyDescent="0.3">
      <c r="A858" s="93"/>
      <c r="B858" s="22"/>
      <c r="C858" s="22"/>
      <c r="D858" s="22"/>
      <c r="E858" s="22"/>
      <c r="F858" s="22" t="str">
        <f>IFERROR(VLOOKUP(E858,Insumos!A:C,2,FALSE),"")</f>
        <v/>
      </c>
      <c r="G858" s="19"/>
      <c r="H858" s="22"/>
      <c r="I858" s="19">
        <f t="shared" si="13"/>
        <v>0</v>
      </c>
    </row>
    <row r="859" spans="1:9" ht="18.75" x14ac:dyDescent="0.3">
      <c r="A859" s="93"/>
      <c r="B859" s="22"/>
      <c r="C859" s="22"/>
      <c r="D859" s="22"/>
      <c r="E859" s="22"/>
      <c r="F859" s="22" t="str">
        <f>IFERROR(VLOOKUP(E859,Insumos!A:C,2,FALSE),"")</f>
        <v/>
      </c>
      <c r="G859" s="19"/>
      <c r="H859" s="22"/>
      <c r="I859" s="19">
        <f t="shared" si="13"/>
        <v>0</v>
      </c>
    </row>
    <row r="860" spans="1:9" ht="18.75" x14ac:dyDescent="0.3">
      <c r="A860" s="93"/>
      <c r="B860" s="22"/>
      <c r="C860" s="22"/>
      <c r="D860" s="22"/>
      <c r="E860" s="22"/>
      <c r="F860" s="22" t="str">
        <f>IFERROR(VLOOKUP(E860,Insumos!A:C,2,FALSE),"")</f>
        <v/>
      </c>
      <c r="G860" s="19"/>
      <c r="H860" s="22"/>
      <c r="I860" s="19">
        <f t="shared" si="13"/>
        <v>0</v>
      </c>
    </row>
    <row r="861" spans="1:9" ht="18.75" x14ac:dyDescent="0.3">
      <c r="A861" s="93"/>
      <c r="B861" s="22"/>
      <c r="C861" s="22"/>
      <c r="D861" s="22"/>
      <c r="E861" s="22"/>
      <c r="F861" s="22" t="str">
        <f>IFERROR(VLOOKUP(E861,Insumos!A:C,2,FALSE),"")</f>
        <v/>
      </c>
      <c r="G861" s="19"/>
      <c r="H861" s="22"/>
      <c r="I861" s="19">
        <f t="shared" si="13"/>
        <v>0</v>
      </c>
    </row>
    <row r="862" spans="1:9" ht="18.75" x14ac:dyDescent="0.3">
      <c r="A862" s="93"/>
      <c r="B862" s="22"/>
      <c r="C862" s="22"/>
      <c r="D862" s="22"/>
      <c r="E862" s="22"/>
      <c r="F862" s="22" t="str">
        <f>IFERROR(VLOOKUP(E862,Insumos!A:C,2,FALSE),"")</f>
        <v/>
      </c>
      <c r="G862" s="19"/>
      <c r="H862" s="22"/>
      <c r="I862" s="19">
        <f t="shared" si="13"/>
        <v>0</v>
      </c>
    </row>
    <row r="863" spans="1:9" ht="18.75" x14ac:dyDescent="0.3">
      <c r="A863" s="93"/>
      <c r="B863" s="22"/>
      <c r="C863" s="22"/>
      <c r="D863" s="22"/>
      <c r="E863" s="22"/>
      <c r="F863" s="22" t="str">
        <f>IFERROR(VLOOKUP(E863,Insumos!A:C,2,FALSE),"")</f>
        <v/>
      </c>
      <c r="G863" s="19"/>
      <c r="H863" s="22"/>
      <c r="I863" s="19">
        <f t="shared" si="13"/>
        <v>0</v>
      </c>
    </row>
    <row r="864" spans="1:9" ht="18.75" x14ac:dyDescent="0.3">
      <c r="A864" s="93"/>
      <c r="B864" s="22"/>
      <c r="C864" s="22"/>
      <c r="D864" s="22"/>
      <c r="E864" s="22"/>
      <c r="F864" s="22" t="str">
        <f>IFERROR(VLOOKUP(E864,Insumos!A:C,2,FALSE),"")</f>
        <v/>
      </c>
      <c r="G864" s="19"/>
      <c r="H864" s="22"/>
      <c r="I864" s="19">
        <f t="shared" si="13"/>
        <v>0</v>
      </c>
    </row>
    <row r="865" spans="1:9" ht="18.75" x14ac:dyDescent="0.3">
      <c r="A865" s="93"/>
      <c r="B865" s="22"/>
      <c r="C865" s="22"/>
      <c r="D865" s="22"/>
      <c r="E865" s="22"/>
      <c r="F865" s="22" t="str">
        <f>IFERROR(VLOOKUP(E865,Insumos!A:C,2,FALSE),"")</f>
        <v/>
      </c>
      <c r="G865" s="19"/>
      <c r="H865" s="22"/>
      <c r="I865" s="19">
        <f t="shared" si="13"/>
        <v>0</v>
      </c>
    </row>
    <row r="866" spans="1:9" ht="18.75" x14ac:dyDescent="0.3">
      <c r="A866" s="93"/>
      <c r="B866" s="22"/>
      <c r="C866" s="22"/>
      <c r="D866" s="22"/>
      <c r="E866" s="22"/>
      <c r="F866" s="22" t="str">
        <f>IFERROR(VLOOKUP(E866,Insumos!A:C,2,FALSE),"")</f>
        <v/>
      </c>
      <c r="G866" s="19"/>
      <c r="H866" s="22"/>
      <c r="I866" s="19">
        <f t="shared" si="13"/>
        <v>0</v>
      </c>
    </row>
    <row r="867" spans="1:9" ht="18.75" x14ac:dyDescent="0.3">
      <c r="A867" s="93"/>
      <c r="B867" s="22"/>
      <c r="C867" s="22"/>
      <c r="D867" s="22"/>
      <c r="E867" s="22"/>
      <c r="F867" s="22" t="str">
        <f>IFERROR(VLOOKUP(E867,Insumos!A:C,2,FALSE),"")</f>
        <v/>
      </c>
      <c r="G867" s="19"/>
      <c r="H867" s="22"/>
      <c r="I867" s="19">
        <f t="shared" si="13"/>
        <v>0</v>
      </c>
    </row>
    <row r="868" spans="1:9" ht="18.75" x14ac:dyDescent="0.3">
      <c r="A868" s="93"/>
      <c r="B868" s="22"/>
      <c r="C868" s="22"/>
      <c r="D868" s="22"/>
      <c r="E868" s="22"/>
      <c r="F868" s="22" t="str">
        <f>IFERROR(VLOOKUP(E868,Insumos!A:C,2,FALSE),"")</f>
        <v/>
      </c>
      <c r="G868" s="19"/>
      <c r="H868" s="22"/>
      <c r="I868" s="19">
        <f t="shared" si="13"/>
        <v>0</v>
      </c>
    </row>
    <row r="869" spans="1:9" ht="18.75" x14ac:dyDescent="0.3">
      <c r="A869" s="93"/>
      <c r="B869" s="22"/>
      <c r="C869" s="22"/>
      <c r="D869" s="22"/>
      <c r="E869" s="22"/>
      <c r="F869" s="22" t="str">
        <f>IFERROR(VLOOKUP(E869,Insumos!A:C,2,FALSE),"")</f>
        <v/>
      </c>
      <c r="G869" s="19"/>
      <c r="H869" s="22"/>
      <c r="I869" s="19">
        <f t="shared" si="13"/>
        <v>0</v>
      </c>
    </row>
    <row r="870" spans="1:9" ht="18.75" x14ac:dyDescent="0.3">
      <c r="A870" s="93"/>
      <c r="B870" s="22"/>
      <c r="C870" s="22"/>
      <c r="D870" s="22"/>
      <c r="E870" s="22"/>
      <c r="F870" s="22" t="str">
        <f>IFERROR(VLOOKUP(E870,Insumos!A:C,2,FALSE),"")</f>
        <v/>
      </c>
      <c r="G870" s="19"/>
      <c r="H870" s="22"/>
      <c r="I870" s="19">
        <f t="shared" si="13"/>
        <v>0</v>
      </c>
    </row>
    <row r="871" spans="1:9" ht="18.75" x14ac:dyDescent="0.3">
      <c r="A871" s="93"/>
      <c r="B871" s="22"/>
      <c r="C871" s="22"/>
      <c r="D871" s="22"/>
      <c r="E871" s="22"/>
      <c r="F871" s="22" t="str">
        <f>IFERROR(VLOOKUP(E871,Insumos!A:C,2,FALSE),"")</f>
        <v/>
      </c>
      <c r="G871" s="19"/>
      <c r="H871" s="22"/>
      <c r="I871" s="19">
        <f t="shared" si="13"/>
        <v>0</v>
      </c>
    </row>
    <row r="872" spans="1:9" ht="18.75" x14ac:dyDescent="0.3">
      <c r="A872" s="93"/>
      <c r="B872" s="22"/>
      <c r="C872" s="22"/>
      <c r="D872" s="22"/>
      <c r="E872" s="22"/>
      <c r="F872" s="22" t="str">
        <f>IFERROR(VLOOKUP(E872,Insumos!A:C,2,FALSE),"")</f>
        <v/>
      </c>
      <c r="G872" s="19"/>
      <c r="H872" s="22"/>
      <c r="I872" s="19">
        <f t="shared" si="13"/>
        <v>0</v>
      </c>
    </row>
    <row r="873" spans="1:9" ht="18.75" x14ac:dyDescent="0.3">
      <c r="A873" s="93"/>
      <c r="B873" s="22"/>
      <c r="C873" s="22"/>
      <c r="D873" s="22"/>
      <c r="E873" s="22"/>
      <c r="F873" s="22" t="str">
        <f>IFERROR(VLOOKUP(E873,Insumos!A:C,2,FALSE),"")</f>
        <v/>
      </c>
      <c r="G873" s="19"/>
      <c r="H873" s="22"/>
      <c r="I873" s="19">
        <f t="shared" si="13"/>
        <v>0</v>
      </c>
    </row>
    <row r="874" spans="1:9" ht="18.75" x14ac:dyDescent="0.3">
      <c r="A874" s="93"/>
      <c r="B874" s="22"/>
      <c r="C874" s="22"/>
      <c r="D874" s="22"/>
      <c r="E874" s="22"/>
      <c r="F874" s="22" t="str">
        <f>IFERROR(VLOOKUP(E874,Insumos!A:C,2,FALSE),"")</f>
        <v/>
      </c>
      <c r="G874" s="19"/>
      <c r="H874" s="22"/>
      <c r="I874" s="19">
        <f t="shared" si="13"/>
        <v>0</v>
      </c>
    </row>
    <row r="875" spans="1:9" ht="18.75" x14ac:dyDescent="0.3">
      <c r="A875" s="93"/>
      <c r="B875" s="22"/>
      <c r="C875" s="22"/>
      <c r="D875" s="22"/>
      <c r="E875" s="22"/>
      <c r="F875" s="22" t="str">
        <f>IFERROR(VLOOKUP(E875,Insumos!A:C,2,FALSE),"")</f>
        <v/>
      </c>
      <c r="G875" s="19"/>
      <c r="H875" s="22"/>
      <c r="I875" s="19">
        <f t="shared" si="13"/>
        <v>0</v>
      </c>
    </row>
    <row r="876" spans="1:9" ht="18.75" x14ac:dyDescent="0.3">
      <c r="A876" s="93"/>
      <c r="B876" s="22"/>
      <c r="C876" s="22"/>
      <c r="D876" s="22"/>
      <c r="E876" s="22"/>
      <c r="F876" s="22" t="str">
        <f>IFERROR(VLOOKUP(E876,Insumos!A:C,2,FALSE),"")</f>
        <v/>
      </c>
      <c r="G876" s="19"/>
      <c r="H876" s="22"/>
      <c r="I876" s="19">
        <f t="shared" si="13"/>
        <v>0</v>
      </c>
    </row>
    <row r="877" spans="1:9" ht="18.75" x14ac:dyDescent="0.3">
      <c r="A877" s="93"/>
      <c r="B877" s="22"/>
      <c r="C877" s="22"/>
      <c r="D877" s="22"/>
      <c r="E877" s="22"/>
      <c r="F877" s="22" t="str">
        <f>IFERROR(VLOOKUP(E877,Insumos!A:C,2,FALSE),"")</f>
        <v/>
      </c>
      <c r="G877" s="19"/>
      <c r="H877" s="22"/>
      <c r="I877" s="19">
        <f t="shared" si="13"/>
        <v>0</v>
      </c>
    </row>
    <row r="878" spans="1:9" ht="18.75" x14ac:dyDescent="0.3">
      <c r="A878" s="93"/>
      <c r="B878" s="22"/>
      <c r="C878" s="22"/>
      <c r="D878" s="22"/>
      <c r="E878" s="22"/>
      <c r="F878" s="22" t="str">
        <f>IFERROR(VLOOKUP(E878,Insumos!A:C,2,FALSE),"")</f>
        <v/>
      </c>
      <c r="G878" s="19"/>
      <c r="H878" s="22"/>
      <c r="I878" s="19">
        <f t="shared" si="13"/>
        <v>0</v>
      </c>
    </row>
    <row r="879" spans="1:9" ht="18.75" x14ac:dyDescent="0.3">
      <c r="A879" s="93"/>
      <c r="B879" s="22"/>
      <c r="C879" s="22"/>
      <c r="D879" s="22"/>
      <c r="E879" s="22"/>
      <c r="F879" s="22" t="str">
        <f>IFERROR(VLOOKUP(E879,Insumos!A:C,2,FALSE),"")</f>
        <v/>
      </c>
      <c r="G879" s="19"/>
      <c r="H879" s="22"/>
      <c r="I879" s="19">
        <f t="shared" si="13"/>
        <v>0</v>
      </c>
    </row>
    <row r="880" spans="1:9" ht="18.75" x14ac:dyDescent="0.3">
      <c r="A880" s="93"/>
      <c r="B880" s="22"/>
      <c r="C880" s="22"/>
      <c r="D880" s="22"/>
      <c r="E880" s="22"/>
      <c r="F880" s="22" t="str">
        <f>IFERROR(VLOOKUP(E880,Insumos!A:C,2,FALSE),"")</f>
        <v/>
      </c>
      <c r="G880" s="19"/>
      <c r="H880" s="22"/>
      <c r="I880" s="19">
        <f t="shared" si="13"/>
        <v>0</v>
      </c>
    </row>
    <row r="881" spans="1:9" ht="18.75" x14ac:dyDescent="0.3">
      <c r="A881" s="93"/>
      <c r="B881" s="22"/>
      <c r="C881" s="22"/>
      <c r="D881" s="22"/>
      <c r="E881" s="22"/>
      <c r="F881" s="22" t="str">
        <f>IFERROR(VLOOKUP(E881,Insumos!A:C,2,FALSE),"")</f>
        <v/>
      </c>
      <c r="G881" s="19"/>
      <c r="H881" s="22"/>
      <c r="I881" s="19">
        <f t="shared" si="13"/>
        <v>0</v>
      </c>
    </row>
    <row r="882" spans="1:9" ht="18.75" x14ac:dyDescent="0.3">
      <c r="A882" s="93"/>
      <c r="B882" s="22"/>
      <c r="C882" s="22"/>
      <c r="D882" s="22"/>
      <c r="E882" s="22"/>
      <c r="F882" s="22" t="str">
        <f>IFERROR(VLOOKUP(E882,Insumos!A:C,2,FALSE),"")</f>
        <v/>
      </c>
      <c r="G882" s="19"/>
      <c r="H882" s="22"/>
      <c r="I882" s="19">
        <f t="shared" si="13"/>
        <v>0</v>
      </c>
    </row>
    <row r="883" spans="1:9" ht="18.75" x14ac:dyDescent="0.3">
      <c r="A883" s="93"/>
      <c r="B883" s="22"/>
      <c r="C883" s="22"/>
      <c r="D883" s="22"/>
      <c r="E883" s="22"/>
      <c r="F883" s="22" t="str">
        <f>IFERROR(VLOOKUP(E883,Insumos!A:C,2,FALSE),"")</f>
        <v/>
      </c>
      <c r="G883" s="19"/>
      <c r="H883" s="22"/>
      <c r="I883" s="19">
        <f t="shared" si="13"/>
        <v>0</v>
      </c>
    </row>
    <row r="884" spans="1:9" ht="18.75" x14ac:dyDescent="0.3">
      <c r="A884" s="93"/>
      <c r="B884" s="22"/>
      <c r="C884" s="22"/>
      <c r="D884" s="22"/>
      <c r="E884" s="22"/>
      <c r="F884" s="22" t="str">
        <f>IFERROR(VLOOKUP(E884,Insumos!A:C,2,FALSE),"")</f>
        <v/>
      </c>
      <c r="G884" s="19"/>
      <c r="H884" s="22"/>
      <c r="I884" s="19">
        <f t="shared" si="13"/>
        <v>0</v>
      </c>
    </row>
    <row r="885" spans="1:9" ht="18.75" x14ac:dyDescent="0.3">
      <c r="A885" s="93"/>
      <c r="B885" s="22"/>
      <c r="C885" s="22"/>
      <c r="D885" s="22"/>
      <c r="E885" s="22"/>
      <c r="F885" s="22" t="str">
        <f>IFERROR(VLOOKUP(E885,Insumos!A:C,2,FALSE),"")</f>
        <v/>
      </c>
      <c r="G885" s="19"/>
      <c r="H885" s="22"/>
      <c r="I885" s="19">
        <f t="shared" si="13"/>
        <v>0</v>
      </c>
    </row>
    <row r="886" spans="1:9" ht="18.75" x14ac:dyDescent="0.3">
      <c r="A886" s="93"/>
      <c r="B886" s="22"/>
      <c r="C886" s="22"/>
      <c r="D886" s="22"/>
      <c r="E886" s="22"/>
      <c r="F886" s="22" t="str">
        <f>IFERROR(VLOOKUP(E886,Insumos!A:C,2,FALSE),"")</f>
        <v/>
      </c>
      <c r="G886" s="19"/>
      <c r="H886" s="22"/>
      <c r="I886" s="19">
        <f t="shared" si="13"/>
        <v>0</v>
      </c>
    </row>
    <row r="887" spans="1:9" ht="18.75" x14ac:dyDescent="0.3">
      <c r="A887" s="93"/>
      <c r="B887" s="22"/>
      <c r="C887" s="22"/>
      <c r="D887" s="22"/>
      <c r="E887" s="22"/>
      <c r="F887" s="22" t="str">
        <f>IFERROR(VLOOKUP(E887,Insumos!A:C,2,FALSE),"")</f>
        <v/>
      </c>
      <c r="G887" s="19"/>
      <c r="H887" s="22"/>
      <c r="I887" s="19">
        <f t="shared" si="13"/>
        <v>0</v>
      </c>
    </row>
    <row r="888" spans="1:9" ht="18.75" x14ac:dyDescent="0.3">
      <c r="A888" s="93"/>
      <c r="B888" s="22"/>
      <c r="C888" s="22"/>
      <c r="D888" s="22"/>
      <c r="E888" s="22"/>
      <c r="F888" s="22" t="str">
        <f>IFERROR(VLOOKUP(E888,Insumos!A:C,2,FALSE),"")</f>
        <v/>
      </c>
      <c r="G888" s="19"/>
      <c r="H888" s="22"/>
      <c r="I888" s="19">
        <f t="shared" si="13"/>
        <v>0</v>
      </c>
    </row>
    <row r="889" spans="1:9" ht="18.75" x14ac:dyDescent="0.3">
      <c r="A889" s="93"/>
      <c r="B889" s="22"/>
      <c r="C889" s="22"/>
      <c r="D889" s="22"/>
      <c r="E889" s="22"/>
      <c r="F889" s="22" t="str">
        <f>IFERROR(VLOOKUP(E889,Insumos!A:C,2,FALSE),"")</f>
        <v/>
      </c>
      <c r="G889" s="19"/>
      <c r="H889" s="22"/>
      <c r="I889" s="19">
        <f t="shared" si="13"/>
        <v>0</v>
      </c>
    </row>
    <row r="890" spans="1:9" ht="18.75" x14ac:dyDescent="0.3">
      <c r="A890" s="93"/>
      <c r="B890" s="22"/>
      <c r="C890" s="22"/>
      <c r="D890" s="22"/>
      <c r="E890" s="22"/>
      <c r="F890" s="22" t="str">
        <f>IFERROR(VLOOKUP(E890,Insumos!A:C,2,FALSE),"")</f>
        <v/>
      </c>
      <c r="G890" s="19"/>
      <c r="H890" s="22"/>
      <c r="I890" s="19">
        <f t="shared" si="13"/>
        <v>0</v>
      </c>
    </row>
    <row r="891" spans="1:9" ht="18.75" x14ac:dyDescent="0.3">
      <c r="A891" s="93"/>
      <c r="B891" s="22"/>
      <c r="C891" s="22"/>
      <c r="D891" s="22"/>
      <c r="E891" s="22"/>
      <c r="F891" s="22" t="str">
        <f>IFERROR(VLOOKUP(E891,Insumos!A:C,2,FALSE),"")</f>
        <v/>
      </c>
      <c r="G891" s="19"/>
      <c r="H891" s="22"/>
      <c r="I891" s="19">
        <f t="shared" si="13"/>
        <v>0</v>
      </c>
    </row>
    <row r="892" spans="1:9" ht="18.75" x14ac:dyDescent="0.3">
      <c r="A892" s="93"/>
      <c r="B892" s="22"/>
      <c r="C892" s="22"/>
      <c r="D892" s="22"/>
      <c r="E892" s="22"/>
      <c r="F892" s="22" t="str">
        <f>IFERROR(VLOOKUP(E892,Insumos!A:C,2,FALSE),"")</f>
        <v/>
      </c>
      <c r="G892" s="19"/>
      <c r="H892" s="22"/>
      <c r="I892" s="19">
        <f t="shared" si="13"/>
        <v>0</v>
      </c>
    </row>
    <row r="893" spans="1:9" ht="18.75" x14ac:dyDescent="0.3">
      <c r="A893" s="93"/>
      <c r="B893" s="22"/>
      <c r="C893" s="22"/>
      <c r="D893" s="22"/>
      <c r="E893" s="22"/>
      <c r="F893" s="22" t="str">
        <f>IFERROR(VLOOKUP(E893,Insumos!A:C,2,FALSE),"")</f>
        <v/>
      </c>
      <c r="G893" s="19"/>
      <c r="H893" s="22"/>
      <c r="I893" s="19">
        <f t="shared" si="13"/>
        <v>0</v>
      </c>
    </row>
    <row r="894" spans="1:9" ht="18.75" x14ac:dyDescent="0.3">
      <c r="A894" s="93"/>
      <c r="B894" s="22"/>
      <c r="C894" s="22"/>
      <c r="D894" s="22"/>
      <c r="E894" s="22"/>
      <c r="F894" s="22" t="str">
        <f>IFERROR(VLOOKUP(E894,Insumos!A:C,2,FALSE),"")</f>
        <v/>
      </c>
      <c r="G894" s="19"/>
      <c r="H894" s="22"/>
      <c r="I894" s="19">
        <f t="shared" si="13"/>
        <v>0</v>
      </c>
    </row>
    <row r="895" spans="1:9" ht="18.75" x14ac:dyDescent="0.3">
      <c r="A895" s="93"/>
      <c r="B895" s="22"/>
      <c r="C895" s="22"/>
      <c r="D895" s="22"/>
      <c r="E895" s="22"/>
      <c r="F895" s="22" t="str">
        <f>IFERROR(VLOOKUP(E895,Insumos!A:C,2,FALSE),"")</f>
        <v/>
      </c>
      <c r="G895" s="19"/>
      <c r="H895" s="22"/>
      <c r="I895" s="19">
        <f t="shared" si="13"/>
        <v>0</v>
      </c>
    </row>
    <row r="896" spans="1:9" ht="18.75" x14ac:dyDescent="0.3">
      <c r="A896" s="93"/>
      <c r="B896" s="22"/>
      <c r="C896" s="22"/>
      <c r="D896" s="22"/>
      <c r="E896" s="22"/>
      <c r="F896" s="22" t="str">
        <f>IFERROR(VLOOKUP(E896,Insumos!A:C,2,FALSE),"")</f>
        <v/>
      </c>
      <c r="G896" s="19"/>
      <c r="H896" s="22"/>
      <c r="I896" s="19">
        <f t="shared" si="13"/>
        <v>0</v>
      </c>
    </row>
    <row r="897" spans="1:9" ht="18.75" x14ac:dyDescent="0.3">
      <c r="A897" s="93"/>
      <c r="B897" s="22"/>
      <c r="C897" s="22"/>
      <c r="D897" s="22"/>
      <c r="E897" s="22"/>
      <c r="F897" s="22" t="str">
        <f>IFERROR(VLOOKUP(E897,Insumos!A:C,2,FALSE),"")</f>
        <v/>
      </c>
      <c r="G897" s="19"/>
      <c r="H897" s="22"/>
      <c r="I897" s="19">
        <f t="shared" si="13"/>
        <v>0</v>
      </c>
    </row>
    <row r="898" spans="1:9" ht="18.75" x14ac:dyDescent="0.3">
      <c r="A898" s="93"/>
      <c r="B898" s="22"/>
      <c r="C898" s="22"/>
      <c r="D898" s="22"/>
      <c r="E898" s="22"/>
      <c r="F898" s="22" t="str">
        <f>IFERROR(VLOOKUP(E898,Insumos!A:C,2,FALSE),"")</f>
        <v/>
      </c>
      <c r="G898" s="19"/>
      <c r="H898" s="22"/>
      <c r="I898" s="19">
        <f t="shared" si="13"/>
        <v>0</v>
      </c>
    </row>
    <row r="899" spans="1:9" ht="18.75" x14ac:dyDescent="0.3">
      <c r="A899" s="93"/>
      <c r="B899" s="22"/>
      <c r="C899" s="22"/>
      <c r="D899" s="22"/>
      <c r="E899" s="22"/>
      <c r="F899" s="22" t="str">
        <f>IFERROR(VLOOKUP(E899,Insumos!A:C,2,FALSE),"")</f>
        <v/>
      </c>
      <c r="G899" s="19"/>
      <c r="H899" s="22"/>
      <c r="I899" s="19">
        <f t="shared" si="13"/>
        <v>0</v>
      </c>
    </row>
    <row r="900" spans="1:9" ht="18.75" x14ac:dyDescent="0.3">
      <c r="A900" s="93"/>
      <c r="B900" s="22"/>
      <c r="C900" s="22"/>
      <c r="D900" s="22"/>
      <c r="E900" s="22"/>
      <c r="F900" s="22" t="str">
        <f>IFERROR(VLOOKUP(E900,Insumos!A:C,2,FALSE),"")</f>
        <v/>
      </c>
      <c r="G900" s="19"/>
      <c r="H900" s="22"/>
      <c r="I900" s="19">
        <f t="shared" si="13"/>
        <v>0</v>
      </c>
    </row>
    <row r="901" spans="1:9" ht="18.75" x14ac:dyDescent="0.3">
      <c r="A901" s="93"/>
      <c r="B901" s="22"/>
      <c r="C901" s="22"/>
      <c r="D901" s="22"/>
      <c r="E901" s="22"/>
      <c r="F901" s="22" t="str">
        <f>IFERROR(VLOOKUP(E901,Insumos!A:C,2,FALSE),"")</f>
        <v/>
      </c>
      <c r="G901" s="19"/>
      <c r="H901" s="22"/>
      <c r="I901" s="19">
        <f t="shared" ref="I901:I964" si="14">IFERROR(G901*H901,"")</f>
        <v>0</v>
      </c>
    </row>
    <row r="902" spans="1:9" ht="18.75" x14ac:dyDescent="0.3">
      <c r="A902" s="93"/>
      <c r="B902" s="22"/>
      <c r="C902" s="22"/>
      <c r="D902" s="22"/>
      <c r="E902" s="22"/>
      <c r="F902" s="22" t="str">
        <f>IFERROR(VLOOKUP(E902,Insumos!A:C,2,FALSE),"")</f>
        <v/>
      </c>
      <c r="G902" s="19"/>
      <c r="H902" s="22"/>
      <c r="I902" s="19">
        <f t="shared" si="14"/>
        <v>0</v>
      </c>
    </row>
    <row r="903" spans="1:9" ht="18.75" x14ac:dyDescent="0.3">
      <c r="A903" s="93"/>
      <c r="B903" s="22"/>
      <c r="C903" s="22"/>
      <c r="D903" s="22"/>
      <c r="E903" s="22"/>
      <c r="F903" s="22" t="str">
        <f>IFERROR(VLOOKUP(E903,Insumos!A:C,2,FALSE),"")</f>
        <v/>
      </c>
      <c r="G903" s="19"/>
      <c r="H903" s="22"/>
      <c r="I903" s="19">
        <f t="shared" si="14"/>
        <v>0</v>
      </c>
    </row>
    <row r="904" spans="1:9" ht="18.75" x14ac:dyDescent="0.3">
      <c r="A904" s="93"/>
      <c r="B904" s="22"/>
      <c r="C904" s="22"/>
      <c r="D904" s="22"/>
      <c r="E904" s="22"/>
      <c r="F904" s="22" t="str">
        <f>IFERROR(VLOOKUP(E904,Insumos!A:C,2,FALSE),"")</f>
        <v/>
      </c>
      <c r="G904" s="19"/>
      <c r="H904" s="22"/>
      <c r="I904" s="19">
        <f t="shared" si="14"/>
        <v>0</v>
      </c>
    </row>
    <row r="905" spans="1:9" ht="18.75" x14ac:dyDescent="0.3">
      <c r="A905" s="93"/>
      <c r="B905" s="22"/>
      <c r="C905" s="22"/>
      <c r="D905" s="22"/>
      <c r="E905" s="22"/>
      <c r="F905" s="22" t="str">
        <f>IFERROR(VLOOKUP(E905,Insumos!A:C,2,FALSE),"")</f>
        <v/>
      </c>
      <c r="G905" s="19"/>
      <c r="H905" s="22"/>
      <c r="I905" s="19">
        <f t="shared" si="14"/>
        <v>0</v>
      </c>
    </row>
    <row r="906" spans="1:9" ht="18.75" x14ac:dyDescent="0.3">
      <c r="A906" s="93"/>
      <c r="B906" s="22"/>
      <c r="C906" s="22"/>
      <c r="D906" s="22"/>
      <c r="E906" s="22"/>
      <c r="F906" s="22" t="str">
        <f>IFERROR(VLOOKUP(E906,Insumos!A:C,2,FALSE),"")</f>
        <v/>
      </c>
      <c r="G906" s="19"/>
      <c r="H906" s="22"/>
      <c r="I906" s="19">
        <f t="shared" si="14"/>
        <v>0</v>
      </c>
    </row>
    <row r="907" spans="1:9" ht="18.75" x14ac:dyDescent="0.3">
      <c r="A907" s="93"/>
      <c r="B907" s="22"/>
      <c r="C907" s="22"/>
      <c r="D907" s="22"/>
      <c r="E907" s="22"/>
      <c r="F907" s="22" t="str">
        <f>IFERROR(VLOOKUP(E907,Insumos!A:C,2,FALSE),"")</f>
        <v/>
      </c>
      <c r="G907" s="19"/>
      <c r="H907" s="22"/>
      <c r="I907" s="19">
        <f t="shared" si="14"/>
        <v>0</v>
      </c>
    </row>
    <row r="908" spans="1:9" ht="18.75" x14ac:dyDescent="0.3">
      <c r="A908" s="93"/>
      <c r="B908" s="22"/>
      <c r="C908" s="22"/>
      <c r="D908" s="22"/>
      <c r="E908" s="22"/>
      <c r="F908" s="22" t="str">
        <f>IFERROR(VLOOKUP(E908,Insumos!A:C,2,FALSE),"")</f>
        <v/>
      </c>
      <c r="G908" s="19"/>
      <c r="H908" s="22"/>
      <c r="I908" s="19">
        <f t="shared" si="14"/>
        <v>0</v>
      </c>
    </row>
    <row r="909" spans="1:9" ht="18.75" x14ac:dyDescent="0.3">
      <c r="A909" s="93"/>
      <c r="B909" s="22"/>
      <c r="C909" s="22"/>
      <c r="D909" s="22"/>
      <c r="E909" s="22"/>
      <c r="F909" s="22" t="str">
        <f>IFERROR(VLOOKUP(E909,Insumos!A:C,2,FALSE),"")</f>
        <v/>
      </c>
      <c r="G909" s="19"/>
      <c r="H909" s="22"/>
      <c r="I909" s="19">
        <f t="shared" si="14"/>
        <v>0</v>
      </c>
    </row>
    <row r="910" spans="1:9" ht="18.75" x14ac:dyDescent="0.3">
      <c r="A910" s="93"/>
      <c r="B910" s="22"/>
      <c r="C910" s="22"/>
      <c r="D910" s="22"/>
      <c r="E910" s="22"/>
      <c r="F910" s="22" t="str">
        <f>IFERROR(VLOOKUP(E910,Insumos!A:C,2,FALSE),"")</f>
        <v/>
      </c>
      <c r="G910" s="19"/>
      <c r="H910" s="22"/>
      <c r="I910" s="19">
        <f t="shared" si="14"/>
        <v>0</v>
      </c>
    </row>
    <row r="911" spans="1:9" ht="18.75" x14ac:dyDescent="0.3">
      <c r="A911" s="93"/>
      <c r="B911" s="22"/>
      <c r="C911" s="22"/>
      <c r="D911" s="22"/>
      <c r="E911" s="22"/>
      <c r="F911" s="22" t="str">
        <f>IFERROR(VLOOKUP(E911,Insumos!A:C,2,FALSE),"")</f>
        <v/>
      </c>
      <c r="G911" s="19"/>
      <c r="H911" s="22"/>
      <c r="I911" s="19">
        <f t="shared" si="14"/>
        <v>0</v>
      </c>
    </row>
    <row r="912" spans="1:9" ht="18.75" x14ac:dyDescent="0.3">
      <c r="A912" s="93"/>
      <c r="B912" s="22"/>
      <c r="C912" s="22"/>
      <c r="D912" s="22"/>
      <c r="E912" s="22"/>
      <c r="F912" s="22" t="str">
        <f>IFERROR(VLOOKUP(E912,Insumos!A:C,2,FALSE),"")</f>
        <v/>
      </c>
      <c r="G912" s="19"/>
      <c r="H912" s="22"/>
      <c r="I912" s="19">
        <f t="shared" si="14"/>
        <v>0</v>
      </c>
    </row>
    <row r="913" spans="1:9" ht="18.75" x14ac:dyDescent="0.3">
      <c r="A913" s="93"/>
      <c r="B913" s="22"/>
      <c r="C913" s="22"/>
      <c r="D913" s="22"/>
      <c r="E913" s="22"/>
      <c r="F913" s="22" t="str">
        <f>IFERROR(VLOOKUP(E913,Insumos!A:C,2,FALSE),"")</f>
        <v/>
      </c>
      <c r="G913" s="19"/>
      <c r="H913" s="22"/>
      <c r="I913" s="19">
        <f t="shared" si="14"/>
        <v>0</v>
      </c>
    </row>
    <row r="914" spans="1:9" ht="18.75" x14ac:dyDescent="0.3">
      <c r="A914" s="93"/>
      <c r="B914" s="22"/>
      <c r="C914" s="22"/>
      <c r="D914" s="22"/>
      <c r="E914" s="22"/>
      <c r="F914" s="22" t="str">
        <f>IFERROR(VLOOKUP(E914,Insumos!A:C,2,FALSE),"")</f>
        <v/>
      </c>
      <c r="G914" s="19"/>
      <c r="H914" s="22"/>
      <c r="I914" s="19">
        <f t="shared" si="14"/>
        <v>0</v>
      </c>
    </row>
    <row r="915" spans="1:9" ht="18.75" x14ac:dyDescent="0.3">
      <c r="A915" s="93"/>
      <c r="B915" s="22"/>
      <c r="C915" s="22"/>
      <c r="D915" s="22"/>
      <c r="E915" s="22"/>
      <c r="F915" s="22" t="str">
        <f>IFERROR(VLOOKUP(E915,Insumos!A:C,2,FALSE),"")</f>
        <v/>
      </c>
      <c r="G915" s="19"/>
      <c r="H915" s="22"/>
      <c r="I915" s="19">
        <f t="shared" si="14"/>
        <v>0</v>
      </c>
    </row>
    <row r="916" spans="1:9" ht="18.75" x14ac:dyDescent="0.3">
      <c r="A916" s="93"/>
      <c r="B916" s="22"/>
      <c r="C916" s="22"/>
      <c r="D916" s="22"/>
      <c r="E916" s="22"/>
      <c r="F916" s="22" t="str">
        <f>IFERROR(VLOOKUP(E916,Insumos!A:C,2,FALSE),"")</f>
        <v/>
      </c>
      <c r="G916" s="19"/>
      <c r="H916" s="22"/>
      <c r="I916" s="19">
        <f t="shared" si="14"/>
        <v>0</v>
      </c>
    </row>
    <row r="917" spans="1:9" ht="18.75" x14ac:dyDescent="0.3">
      <c r="A917" s="93"/>
      <c r="B917" s="22"/>
      <c r="C917" s="22"/>
      <c r="D917" s="22"/>
      <c r="E917" s="22"/>
      <c r="F917" s="22" t="str">
        <f>IFERROR(VLOOKUP(E917,Insumos!A:C,2,FALSE),"")</f>
        <v/>
      </c>
      <c r="G917" s="19"/>
      <c r="H917" s="22"/>
      <c r="I917" s="19">
        <f t="shared" si="14"/>
        <v>0</v>
      </c>
    </row>
    <row r="918" spans="1:9" ht="18.75" x14ac:dyDescent="0.3">
      <c r="A918" s="93"/>
      <c r="B918" s="22"/>
      <c r="C918" s="22"/>
      <c r="D918" s="22"/>
      <c r="E918" s="22"/>
      <c r="F918" s="22" t="str">
        <f>IFERROR(VLOOKUP(E918,Insumos!A:C,2,FALSE),"")</f>
        <v/>
      </c>
      <c r="G918" s="19"/>
      <c r="H918" s="22"/>
      <c r="I918" s="19">
        <f t="shared" si="14"/>
        <v>0</v>
      </c>
    </row>
    <row r="919" spans="1:9" ht="18.75" x14ac:dyDescent="0.3">
      <c r="A919" s="93"/>
      <c r="B919" s="22"/>
      <c r="C919" s="22"/>
      <c r="D919" s="22"/>
      <c r="E919" s="22"/>
      <c r="F919" s="22" t="str">
        <f>IFERROR(VLOOKUP(E919,Insumos!A:C,2,FALSE),"")</f>
        <v/>
      </c>
      <c r="G919" s="19"/>
      <c r="H919" s="22"/>
      <c r="I919" s="19">
        <f t="shared" si="14"/>
        <v>0</v>
      </c>
    </row>
    <row r="920" spans="1:9" ht="18.75" x14ac:dyDescent="0.3">
      <c r="A920" s="93"/>
      <c r="B920" s="22"/>
      <c r="C920" s="22"/>
      <c r="D920" s="22"/>
      <c r="E920" s="22"/>
      <c r="F920" s="22" t="str">
        <f>IFERROR(VLOOKUP(E920,Insumos!A:C,2,FALSE),"")</f>
        <v/>
      </c>
      <c r="G920" s="19"/>
      <c r="H920" s="22"/>
      <c r="I920" s="19">
        <f t="shared" si="14"/>
        <v>0</v>
      </c>
    </row>
    <row r="921" spans="1:9" ht="18.75" x14ac:dyDescent="0.3">
      <c r="A921" s="93"/>
      <c r="B921" s="22"/>
      <c r="C921" s="22"/>
      <c r="D921" s="22"/>
      <c r="E921" s="22"/>
      <c r="F921" s="22" t="str">
        <f>IFERROR(VLOOKUP(E921,Insumos!A:C,2,FALSE),"")</f>
        <v/>
      </c>
      <c r="G921" s="19"/>
      <c r="H921" s="22"/>
      <c r="I921" s="19">
        <f t="shared" si="14"/>
        <v>0</v>
      </c>
    </row>
    <row r="922" spans="1:9" ht="18.75" x14ac:dyDescent="0.3">
      <c r="A922" s="93"/>
      <c r="B922" s="22"/>
      <c r="C922" s="22"/>
      <c r="D922" s="22"/>
      <c r="E922" s="22"/>
      <c r="F922" s="22" t="str">
        <f>IFERROR(VLOOKUP(E922,Insumos!A:C,2,FALSE),"")</f>
        <v/>
      </c>
      <c r="G922" s="19"/>
      <c r="H922" s="22"/>
      <c r="I922" s="19">
        <f t="shared" si="14"/>
        <v>0</v>
      </c>
    </row>
    <row r="923" spans="1:9" ht="18.75" x14ac:dyDescent="0.3">
      <c r="A923" s="93"/>
      <c r="B923" s="22"/>
      <c r="C923" s="22"/>
      <c r="D923" s="22"/>
      <c r="E923" s="22"/>
      <c r="F923" s="22" t="str">
        <f>IFERROR(VLOOKUP(E923,Insumos!A:C,2,FALSE),"")</f>
        <v/>
      </c>
      <c r="G923" s="19"/>
      <c r="H923" s="22"/>
      <c r="I923" s="19">
        <f t="shared" si="14"/>
        <v>0</v>
      </c>
    </row>
    <row r="924" spans="1:9" ht="18.75" x14ac:dyDescent="0.3">
      <c r="A924" s="93"/>
      <c r="B924" s="22"/>
      <c r="C924" s="22"/>
      <c r="D924" s="22"/>
      <c r="E924" s="22"/>
      <c r="F924" s="22" t="str">
        <f>IFERROR(VLOOKUP(E924,Insumos!A:C,2,FALSE),"")</f>
        <v/>
      </c>
      <c r="G924" s="19"/>
      <c r="H924" s="22"/>
      <c r="I924" s="19">
        <f t="shared" si="14"/>
        <v>0</v>
      </c>
    </row>
    <row r="925" spans="1:9" ht="18.75" x14ac:dyDescent="0.3">
      <c r="A925" s="93"/>
      <c r="B925" s="22"/>
      <c r="C925" s="22"/>
      <c r="D925" s="22"/>
      <c r="E925" s="22"/>
      <c r="F925" s="22" t="str">
        <f>IFERROR(VLOOKUP(E925,Insumos!A:C,2,FALSE),"")</f>
        <v/>
      </c>
      <c r="G925" s="19"/>
      <c r="H925" s="22"/>
      <c r="I925" s="19">
        <f t="shared" si="14"/>
        <v>0</v>
      </c>
    </row>
    <row r="926" spans="1:9" ht="18.75" x14ac:dyDescent="0.3">
      <c r="A926" s="93"/>
      <c r="B926" s="22"/>
      <c r="C926" s="22"/>
      <c r="D926" s="22"/>
      <c r="E926" s="22"/>
      <c r="F926" s="22" t="str">
        <f>IFERROR(VLOOKUP(E926,Insumos!A:C,2,FALSE),"")</f>
        <v/>
      </c>
      <c r="G926" s="19"/>
      <c r="H926" s="22"/>
      <c r="I926" s="19">
        <f t="shared" si="14"/>
        <v>0</v>
      </c>
    </row>
    <row r="927" spans="1:9" ht="18.75" x14ac:dyDescent="0.3">
      <c r="A927" s="93"/>
      <c r="B927" s="22"/>
      <c r="C927" s="22"/>
      <c r="D927" s="22"/>
      <c r="E927" s="22"/>
      <c r="F927" s="22" t="str">
        <f>IFERROR(VLOOKUP(E927,Insumos!A:C,2,FALSE),"")</f>
        <v/>
      </c>
      <c r="G927" s="19"/>
      <c r="H927" s="22"/>
      <c r="I927" s="19">
        <f t="shared" si="14"/>
        <v>0</v>
      </c>
    </row>
    <row r="928" spans="1:9" ht="18.75" x14ac:dyDescent="0.3">
      <c r="A928" s="93"/>
      <c r="B928" s="22"/>
      <c r="C928" s="22"/>
      <c r="D928" s="22"/>
      <c r="E928" s="22"/>
      <c r="F928" s="22" t="str">
        <f>IFERROR(VLOOKUP(E928,Insumos!A:C,2,FALSE),"")</f>
        <v/>
      </c>
      <c r="G928" s="19"/>
      <c r="H928" s="22"/>
      <c r="I928" s="19">
        <f t="shared" si="14"/>
        <v>0</v>
      </c>
    </row>
    <row r="929" spans="1:9" ht="18.75" x14ac:dyDescent="0.3">
      <c r="A929" s="93"/>
      <c r="B929" s="22"/>
      <c r="C929" s="22"/>
      <c r="D929" s="22"/>
      <c r="E929" s="22"/>
      <c r="F929" s="22" t="str">
        <f>IFERROR(VLOOKUP(E929,Insumos!A:C,2,FALSE),"")</f>
        <v/>
      </c>
      <c r="G929" s="19"/>
      <c r="H929" s="22"/>
      <c r="I929" s="19">
        <f t="shared" si="14"/>
        <v>0</v>
      </c>
    </row>
    <row r="930" spans="1:9" ht="18.75" x14ac:dyDescent="0.3">
      <c r="A930" s="93"/>
      <c r="B930" s="22"/>
      <c r="C930" s="22"/>
      <c r="D930" s="22"/>
      <c r="E930" s="22"/>
      <c r="F930" s="22" t="str">
        <f>IFERROR(VLOOKUP(E930,Insumos!A:C,2,FALSE),"")</f>
        <v/>
      </c>
      <c r="G930" s="19"/>
      <c r="H930" s="22"/>
      <c r="I930" s="19">
        <f t="shared" si="14"/>
        <v>0</v>
      </c>
    </row>
    <row r="931" spans="1:9" ht="18.75" x14ac:dyDescent="0.3">
      <c r="A931" s="93"/>
      <c r="B931" s="22"/>
      <c r="C931" s="22"/>
      <c r="D931" s="22"/>
      <c r="E931" s="22"/>
      <c r="F931" s="22" t="str">
        <f>IFERROR(VLOOKUP(E931,Insumos!A:C,2,FALSE),"")</f>
        <v/>
      </c>
      <c r="G931" s="19"/>
      <c r="H931" s="22"/>
      <c r="I931" s="19">
        <f t="shared" si="14"/>
        <v>0</v>
      </c>
    </row>
    <row r="932" spans="1:9" ht="18.75" x14ac:dyDescent="0.3">
      <c r="A932" s="93"/>
      <c r="B932" s="22"/>
      <c r="C932" s="22"/>
      <c r="D932" s="22"/>
      <c r="E932" s="22"/>
      <c r="F932" s="22" t="str">
        <f>IFERROR(VLOOKUP(E932,Insumos!A:C,2,FALSE),"")</f>
        <v/>
      </c>
      <c r="G932" s="19"/>
      <c r="H932" s="22"/>
      <c r="I932" s="19">
        <f t="shared" si="14"/>
        <v>0</v>
      </c>
    </row>
    <row r="933" spans="1:9" ht="18.75" x14ac:dyDescent="0.3">
      <c r="A933" s="93"/>
      <c r="B933" s="22"/>
      <c r="C933" s="22"/>
      <c r="D933" s="22"/>
      <c r="E933" s="22"/>
      <c r="F933" s="22" t="str">
        <f>IFERROR(VLOOKUP(E933,Insumos!A:C,2,FALSE),"")</f>
        <v/>
      </c>
      <c r="G933" s="19"/>
      <c r="H933" s="22"/>
      <c r="I933" s="19">
        <f t="shared" si="14"/>
        <v>0</v>
      </c>
    </row>
    <row r="934" spans="1:9" ht="18.75" x14ac:dyDescent="0.3">
      <c r="A934" s="93"/>
      <c r="B934" s="22"/>
      <c r="C934" s="22"/>
      <c r="D934" s="22"/>
      <c r="E934" s="22"/>
      <c r="F934" s="22" t="str">
        <f>IFERROR(VLOOKUP(E934,Insumos!A:C,2,FALSE),"")</f>
        <v/>
      </c>
      <c r="G934" s="19"/>
      <c r="H934" s="22"/>
      <c r="I934" s="19">
        <f t="shared" si="14"/>
        <v>0</v>
      </c>
    </row>
    <row r="935" spans="1:9" ht="18.75" x14ac:dyDescent="0.3">
      <c r="A935" s="93"/>
      <c r="B935" s="22"/>
      <c r="C935" s="22"/>
      <c r="D935" s="22"/>
      <c r="E935" s="22"/>
      <c r="F935" s="22" t="str">
        <f>IFERROR(VLOOKUP(E935,Insumos!A:C,2,FALSE),"")</f>
        <v/>
      </c>
      <c r="G935" s="19"/>
      <c r="H935" s="22"/>
      <c r="I935" s="19">
        <f t="shared" si="14"/>
        <v>0</v>
      </c>
    </row>
    <row r="936" spans="1:9" ht="18.75" x14ac:dyDescent="0.3">
      <c r="A936" s="93"/>
      <c r="B936" s="22"/>
      <c r="C936" s="22"/>
      <c r="D936" s="22"/>
      <c r="E936" s="22"/>
      <c r="F936" s="22" t="str">
        <f>IFERROR(VLOOKUP(E936,Insumos!A:C,2,FALSE),"")</f>
        <v/>
      </c>
      <c r="G936" s="19"/>
      <c r="H936" s="22"/>
      <c r="I936" s="19">
        <f t="shared" si="14"/>
        <v>0</v>
      </c>
    </row>
    <row r="937" spans="1:9" ht="18.75" x14ac:dyDescent="0.3">
      <c r="A937" s="93"/>
      <c r="B937" s="22"/>
      <c r="C937" s="22"/>
      <c r="D937" s="22"/>
      <c r="E937" s="22"/>
      <c r="F937" s="22" t="str">
        <f>IFERROR(VLOOKUP(E937,Insumos!A:C,2,FALSE),"")</f>
        <v/>
      </c>
      <c r="G937" s="19"/>
      <c r="H937" s="22"/>
      <c r="I937" s="19">
        <f t="shared" si="14"/>
        <v>0</v>
      </c>
    </row>
    <row r="938" spans="1:9" ht="18.75" x14ac:dyDescent="0.3">
      <c r="A938" s="93"/>
      <c r="B938" s="22"/>
      <c r="C938" s="22"/>
      <c r="D938" s="22"/>
      <c r="E938" s="22"/>
      <c r="F938" s="22" t="str">
        <f>IFERROR(VLOOKUP(E938,Insumos!A:C,2,FALSE),"")</f>
        <v/>
      </c>
      <c r="G938" s="19"/>
      <c r="H938" s="22"/>
      <c r="I938" s="19">
        <f t="shared" si="14"/>
        <v>0</v>
      </c>
    </row>
    <row r="939" spans="1:9" ht="18.75" x14ac:dyDescent="0.3">
      <c r="A939" s="93"/>
      <c r="B939" s="22"/>
      <c r="C939" s="22"/>
      <c r="D939" s="22"/>
      <c r="E939" s="22"/>
      <c r="F939" s="22" t="str">
        <f>IFERROR(VLOOKUP(E939,Insumos!A:C,2,FALSE),"")</f>
        <v/>
      </c>
      <c r="G939" s="19"/>
      <c r="H939" s="22"/>
      <c r="I939" s="19">
        <f t="shared" si="14"/>
        <v>0</v>
      </c>
    </row>
    <row r="940" spans="1:9" ht="18.75" x14ac:dyDescent="0.3">
      <c r="A940" s="93"/>
      <c r="B940" s="22"/>
      <c r="C940" s="22"/>
      <c r="D940" s="22"/>
      <c r="E940" s="22"/>
      <c r="F940" s="22" t="str">
        <f>IFERROR(VLOOKUP(E940,Insumos!A:C,2,FALSE),"")</f>
        <v/>
      </c>
      <c r="G940" s="19"/>
      <c r="H940" s="22"/>
      <c r="I940" s="19">
        <f t="shared" si="14"/>
        <v>0</v>
      </c>
    </row>
    <row r="941" spans="1:9" ht="18.75" x14ac:dyDescent="0.3">
      <c r="A941" s="93"/>
      <c r="B941" s="22"/>
      <c r="C941" s="22"/>
      <c r="D941" s="22"/>
      <c r="E941" s="22"/>
      <c r="F941" s="22" t="str">
        <f>IFERROR(VLOOKUP(E941,Insumos!A:C,2,FALSE),"")</f>
        <v/>
      </c>
      <c r="G941" s="19"/>
      <c r="H941" s="22"/>
      <c r="I941" s="19">
        <f t="shared" si="14"/>
        <v>0</v>
      </c>
    </row>
    <row r="942" spans="1:9" ht="18.75" x14ac:dyDescent="0.3">
      <c r="A942" s="93"/>
      <c r="B942" s="22"/>
      <c r="C942" s="22"/>
      <c r="D942" s="22"/>
      <c r="E942" s="22"/>
      <c r="F942" s="22" t="str">
        <f>IFERROR(VLOOKUP(E942,Insumos!A:C,2,FALSE),"")</f>
        <v/>
      </c>
      <c r="G942" s="19"/>
      <c r="H942" s="22"/>
      <c r="I942" s="19">
        <f t="shared" si="14"/>
        <v>0</v>
      </c>
    </row>
    <row r="943" spans="1:9" ht="18.75" x14ac:dyDescent="0.3">
      <c r="A943" s="93"/>
      <c r="B943" s="22"/>
      <c r="C943" s="22"/>
      <c r="D943" s="22"/>
      <c r="E943" s="22"/>
      <c r="F943" s="22" t="str">
        <f>IFERROR(VLOOKUP(E943,Insumos!A:C,2,FALSE),"")</f>
        <v/>
      </c>
      <c r="G943" s="19"/>
      <c r="H943" s="22"/>
      <c r="I943" s="19">
        <f t="shared" si="14"/>
        <v>0</v>
      </c>
    </row>
    <row r="944" spans="1:9" ht="18.75" x14ac:dyDescent="0.3">
      <c r="A944" s="93"/>
      <c r="B944" s="22"/>
      <c r="C944" s="22"/>
      <c r="D944" s="22"/>
      <c r="E944" s="22"/>
      <c r="F944" s="22" t="str">
        <f>IFERROR(VLOOKUP(E944,Insumos!A:C,2,FALSE),"")</f>
        <v/>
      </c>
      <c r="G944" s="19"/>
      <c r="H944" s="22"/>
      <c r="I944" s="19">
        <f t="shared" si="14"/>
        <v>0</v>
      </c>
    </row>
    <row r="945" spans="1:9" ht="18.75" x14ac:dyDescent="0.3">
      <c r="A945" s="93"/>
      <c r="B945" s="22"/>
      <c r="C945" s="22"/>
      <c r="D945" s="22"/>
      <c r="E945" s="22"/>
      <c r="F945" s="22" t="str">
        <f>IFERROR(VLOOKUP(E945,Insumos!A:C,2,FALSE),"")</f>
        <v/>
      </c>
      <c r="G945" s="19"/>
      <c r="H945" s="22"/>
      <c r="I945" s="19">
        <f t="shared" si="14"/>
        <v>0</v>
      </c>
    </row>
    <row r="946" spans="1:9" ht="18.75" x14ac:dyDescent="0.3">
      <c r="A946" s="93"/>
      <c r="B946" s="22"/>
      <c r="C946" s="22"/>
      <c r="D946" s="22"/>
      <c r="E946" s="22"/>
      <c r="F946" s="22" t="str">
        <f>IFERROR(VLOOKUP(E946,Insumos!A:C,2,FALSE),"")</f>
        <v/>
      </c>
      <c r="G946" s="19"/>
      <c r="H946" s="22"/>
      <c r="I946" s="19">
        <f t="shared" si="14"/>
        <v>0</v>
      </c>
    </row>
    <row r="947" spans="1:9" ht="18.75" x14ac:dyDescent="0.3">
      <c r="A947" s="93"/>
      <c r="B947" s="22"/>
      <c r="C947" s="22"/>
      <c r="D947" s="22"/>
      <c r="E947" s="22"/>
      <c r="F947" s="22" t="str">
        <f>IFERROR(VLOOKUP(E947,Insumos!A:C,2,FALSE),"")</f>
        <v/>
      </c>
      <c r="G947" s="19"/>
      <c r="H947" s="22"/>
      <c r="I947" s="19">
        <f t="shared" si="14"/>
        <v>0</v>
      </c>
    </row>
    <row r="948" spans="1:9" ht="18.75" x14ac:dyDescent="0.3">
      <c r="A948" s="93"/>
      <c r="B948" s="22"/>
      <c r="C948" s="22"/>
      <c r="D948" s="22"/>
      <c r="E948" s="22"/>
      <c r="F948" s="22" t="str">
        <f>IFERROR(VLOOKUP(E948,Insumos!A:C,2,FALSE),"")</f>
        <v/>
      </c>
      <c r="G948" s="19"/>
      <c r="H948" s="22"/>
      <c r="I948" s="19">
        <f t="shared" si="14"/>
        <v>0</v>
      </c>
    </row>
    <row r="949" spans="1:9" ht="18.75" x14ac:dyDescent="0.3">
      <c r="A949" s="93"/>
      <c r="B949" s="22"/>
      <c r="C949" s="22"/>
      <c r="D949" s="22"/>
      <c r="E949" s="22"/>
      <c r="F949" s="22" t="str">
        <f>IFERROR(VLOOKUP(E949,Insumos!A:C,2,FALSE),"")</f>
        <v/>
      </c>
      <c r="G949" s="19"/>
      <c r="H949" s="22"/>
      <c r="I949" s="19">
        <f t="shared" si="14"/>
        <v>0</v>
      </c>
    </row>
    <row r="950" spans="1:9" ht="18.75" x14ac:dyDescent="0.3">
      <c r="A950" s="93"/>
      <c r="B950" s="22"/>
      <c r="C950" s="22"/>
      <c r="D950" s="22"/>
      <c r="E950" s="22"/>
      <c r="F950" s="22" t="str">
        <f>IFERROR(VLOOKUP(E950,Insumos!A:C,2,FALSE),"")</f>
        <v/>
      </c>
      <c r="G950" s="19"/>
      <c r="H950" s="22"/>
      <c r="I950" s="19">
        <f t="shared" si="14"/>
        <v>0</v>
      </c>
    </row>
    <row r="951" spans="1:9" ht="18.75" x14ac:dyDescent="0.3">
      <c r="A951" s="93"/>
      <c r="B951" s="22"/>
      <c r="C951" s="22"/>
      <c r="D951" s="22"/>
      <c r="E951" s="22"/>
      <c r="F951" s="22" t="str">
        <f>IFERROR(VLOOKUP(E951,Insumos!A:C,2,FALSE),"")</f>
        <v/>
      </c>
      <c r="G951" s="19"/>
      <c r="H951" s="22"/>
      <c r="I951" s="19">
        <f t="shared" si="14"/>
        <v>0</v>
      </c>
    </row>
    <row r="952" spans="1:9" ht="18.75" x14ac:dyDescent="0.3">
      <c r="A952" s="93"/>
      <c r="B952" s="22"/>
      <c r="C952" s="22"/>
      <c r="D952" s="22"/>
      <c r="E952" s="22"/>
      <c r="F952" s="22" t="str">
        <f>IFERROR(VLOOKUP(E952,Insumos!A:C,2,FALSE),"")</f>
        <v/>
      </c>
      <c r="G952" s="19"/>
      <c r="H952" s="22"/>
      <c r="I952" s="19">
        <f t="shared" si="14"/>
        <v>0</v>
      </c>
    </row>
    <row r="953" spans="1:9" ht="18.75" x14ac:dyDescent="0.3">
      <c r="A953" s="93"/>
      <c r="B953" s="22"/>
      <c r="C953" s="22"/>
      <c r="D953" s="22"/>
      <c r="E953" s="22"/>
      <c r="F953" s="22" t="str">
        <f>IFERROR(VLOOKUP(E953,Insumos!A:C,2,FALSE),"")</f>
        <v/>
      </c>
      <c r="G953" s="19"/>
      <c r="H953" s="22"/>
      <c r="I953" s="19">
        <f t="shared" si="14"/>
        <v>0</v>
      </c>
    </row>
    <row r="954" spans="1:9" ht="18.75" x14ac:dyDescent="0.3">
      <c r="A954" s="93"/>
      <c r="B954" s="22"/>
      <c r="C954" s="22"/>
      <c r="D954" s="22"/>
      <c r="E954" s="22"/>
      <c r="F954" s="22" t="str">
        <f>IFERROR(VLOOKUP(E954,Insumos!A:C,2,FALSE),"")</f>
        <v/>
      </c>
      <c r="G954" s="19"/>
      <c r="H954" s="22"/>
      <c r="I954" s="19">
        <f t="shared" si="14"/>
        <v>0</v>
      </c>
    </row>
    <row r="955" spans="1:9" ht="18.75" x14ac:dyDescent="0.3">
      <c r="A955" s="93"/>
      <c r="B955" s="22"/>
      <c r="C955" s="22"/>
      <c r="D955" s="22"/>
      <c r="E955" s="22"/>
      <c r="F955" s="22" t="str">
        <f>IFERROR(VLOOKUP(E955,Insumos!A:C,2,FALSE),"")</f>
        <v/>
      </c>
      <c r="G955" s="19"/>
      <c r="H955" s="22"/>
      <c r="I955" s="19">
        <f t="shared" si="14"/>
        <v>0</v>
      </c>
    </row>
    <row r="956" spans="1:9" ht="18.75" x14ac:dyDescent="0.3">
      <c r="A956" s="93"/>
      <c r="B956" s="22"/>
      <c r="C956" s="22"/>
      <c r="D956" s="22"/>
      <c r="E956" s="22"/>
      <c r="F956" s="22" t="str">
        <f>IFERROR(VLOOKUP(E956,Insumos!A:C,2,FALSE),"")</f>
        <v/>
      </c>
      <c r="G956" s="19"/>
      <c r="H956" s="22"/>
      <c r="I956" s="19">
        <f t="shared" si="14"/>
        <v>0</v>
      </c>
    </row>
    <row r="957" spans="1:9" ht="18.75" x14ac:dyDescent="0.3">
      <c r="A957" s="93"/>
      <c r="B957" s="22"/>
      <c r="C957" s="22"/>
      <c r="D957" s="22"/>
      <c r="E957" s="22"/>
      <c r="F957" s="22" t="str">
        <f>IFERROR(VLOOKUP(E957,Insumos!A:C,2,FALSE),"")</f>
        <v/>
      </c>
      <c r="G957" s="19"/>
      <c r="H957" s="22"/>
      <c r="I957" s="19">
        <f t="shared" si="14"/>
        <v>0</v>
      </c>
    </row>
    <row r="958" spans="1:9" ht="18.75" x14ac:dyDescent="0.3">
      <c r="A958" s="93"/>
      <c r="B958" s="22"/>
      <c r="C958" s="22"/>
      <c r="D958" s="22"/>
      <c r="E958" s="22"/>
      <c r="F958" s="22" t="str">
        <f>IFERROR(VLOOKUP(E958,Insumos!A:C,2,FALSE),"")</f>
        <v/>
      </c>
      <c r="G958" s="19"/>
      <c r="H958" s="22"/>
      <c r="I958" s="19">
        <f t="shared" si="14"/>
        <v>0</v>
      </c>
    </row>
    <row r="959" spans="1:9" ht="18.75" x14ac:dyDescent="0.3">
      <c r="A959" s="93"/>
      <c r="B959" s="22"/>
      <c r="C959" s="22"/>
      <c r="D959" s="22"/>
      <c r="E959" s="22"/>
      <c r="F959" s="22" t="str">
        <f>IFERROR(VLOOKUP(E959,Insumos!A:C,2,FALSE),"")</f>
        <v/>
      </c>
      <c r="G959" s="19"/>
      <c r="H959" s="22"/>
      <c r="I959" s="19">
        <f t="shared" si="14"/>
        <v>0</v>
      </c>
    </row>
    <row r="960" spans="1:9" ht="18.75" x14ac:dyDescent="0.3">
      <c r="A960" s="93"/>
      <c r="B960" s="22"/>
      <c r="C960" s="22"/>
      <c r="D960" s="22"/>
      <c r="E960" s="22"/>
      <c r="F960" s="22" t="str">
        <f>IFERROR(VLOOKUP(E960,Insumos!A:C,2,FALSE),"")</f>
        <v/>
      </c>
      <c r="G960" s="19"/>
      <c r="H960" s="22"/>
      <c r="I960" s="19">
        <f t="shared" si="14"/>
        <v>0</v>
      </c>
    </row>
    <row r="961" spans="1:9" ht="18.75" x14ac:dyDescent="0.3">
      <c r="A961" s="93"/>
      <c r="B961" s="22"/>
      <c r="C961" s="22"/>
      <c r="D961" s="22"/>
      <c r="E961" s="22"/>
      <c r="F961" s="22" t="str">
        <f>IFERROR(VLOOKUP(E961,Insumos!A:C,2,FALSE),"")</f>
        <v/>
      </c>
      <c r="G961" s="19"/>
      <c r="H961" s="22"/>
      <c r="I961" s="19">
        <f t="shared" si="14"/>
        <v>0</v>
      </c>
    </row>
    <row r="962" spans="1:9" ht="18.75" x14ac:dyDescent="0.3">
      <c r="A962" s="93"/>
      <c r="B962" s="22"/>
      <c r="C962" s="22"/>
      <c r="D962" s="22"/>
      <c r="E962" s="22"/>
      <c r="F962" s="22" t="str">
        <f>IFERROR(VLOOKUP(E962,Insumos!A:C,2,FALSE),"")</f>
        <v/>
      </c>
      <c r="G962" s="19"/>
      <c r="H962" s="22"/>
      <c r="I962" s="19">
        <f t="shared" si="14"/>
        <v>0</v>
      </c>
    </row>
    <row r="963" spans="1:9" ht="18.75" x14ac:dyDescent="0.3">
      <c r="A963" s="93"/>
      <c r="B963" s="22"/>
      <c r="C963" s="22"/>
      <c r="D963" s="22"/>
      <c r="E963" s="22"/>
      <c r="F963" s="22" t="str">
        <f>IFERROR(VLOOKUP(E963,Insumos!A:C,2,FALSE),"")</f>
        <v/>
      </c>
      <c r="G963" s="19"/>
      <c r="H963" s="22"/>
      <c r="I963" s="19">
        <f t="shared" si="14"/>
        <v>0</v>
      </c>
    </row>
    <row r="964" spans="1:9" ht="18.75" x14ac:dyDescent="0.3">
      <c r="A964" s="93"/>
      <c r="B964" s="22"/>
      <c r="C964" s="22"/>
      <c r="D964" s="22"/>
      <c r="E964" s="22"/>
      <c r="F964" s="22" t="str">
        <f>IFERROR(VLOOKUP(E964,Insumos!A:C,2,FALSE),"")</f>
        <v/>
      </c>
      <c r="G964" s="19"/>
      <c r="H964" s="22"/>
      <c r="I964" s="19">
        <f t="shared" si="14"/>
        <v>0</v>
      </c>
    </row>
    <row r="965" spans="1:9" ht="18.75" x14ac:dyDescent="0.3">
      <c r="A965" s="93"/>
      <c r="B965" s="22"/>
      <c r="C965" s="22"/>
      <c r="D965" s="22"/>
      <c r="E965" s="22"/>
      <c r="F965" s="22" t="str">
        <f>IFERROR(VLOOKUP(E965,Insumos!A:C,2,FALSE),"")</f>
        <v/>
      </c>
      <c r="G965" s="19"/>
      <c r="H965" s="22"/>
      <c r="I965" s="19">
        <f t="shared" ref="I965:I1028" si="15">IFERROR(G965*H965,"")</f>
        <v>0</v>
      </c>
    </row>
    <row r="966" spans="1:9" ht="18.75" x14ac:dyDescent="0.3">
      <c r="A966" s="93"/>
      <c r="B966" s="22"/>
      <c r="C966" s="22"/>
      <c r="D966" s="22"/>
      <c r="E966" s="22"/>
      <c r="F966" s="22" t="str">
        <f>IFERROR(VLOOKUP(E966,Insumos!A:C,2,FALSE),"")</f>
        <v/>
      </c>
      <c r="G966" s="19"/>
      <c r="H966" s="22"/>
      <c r="I966" s="19">
        <f t="shared" si="15"/>
        <v>0</v>
      </c>
    </row>
    <row r="967" spans="1:9" ht="18.75" x14ac:dyDescent="0.3">
      <c r="A967" s="93"/>
      <c r="B967" s="22"/>
      <c r="C967" s="22"/>
      <c r="D967" s="22"/>
      <c r="E967" s="22"/>
      <c r="F967" s="22" t="str">
        <f>IFERROR(VLOOKUP(E967,Insumos!A:C,2,FALSE),"")</f>
        <v/>
      </c>
      <c r="G967" s="19"/>
      <c r="H967" s="22"/>
      <c r="I967" s="19">
        <f t="shared" si="15"/>
        <v>0</v>
      </c>
    </row>
    <row r="968" spans="1:9" ht="18.75" x14ac:dyDescent="0.3">
      <c r="A968" s="93"/>
      <c r="B968" s="22"/>
      <c r="C968" s="22"/>
      <c r="D968" s="22"/>
      <c r="E968" s="22"/>
      <c r="F968" s="22" t="str">
        <f>IFERROR(VLOOKUP(E968,Insumos!A:C,2,FALSE),"")</f>
        <v/>
      </c>
      <c r="G968" s="19"/>
      <c r="H968" s="22"/>
      <c r="I968" s="19">
        <f t="shared" si="15"/>
        <v>0</v>
      </c>
    </row>
    <row r="969" spans="1:9" ht="18.75" x14ac:dyDescent="0.3">
      <c r="A969" s="93"/>
      <c r="B969" s="22"/>
      <c r="C969" s="22"/>
      <c r="D969" s="22"/>
      <c r="E969" s="22"/>
      <c r="F969" s="22" t="str">
        <f>IFERROR(VLOOKUP(E969,Insumos!A:C,2,FALSE),"")</f>
        <v/>
      </c>
      <c r="G969" s="19"/>
      <c r="H969" s="22"/>
      <c r="I969" s="19">
        <f t="shared" si="15"/>
        <v>0</v>
      </c>
    </row>
    <row r="970" spans="1:9" ht="18.75" x14ac:dyDescent="0.3">
      <c r="A970" s="93"/>
      <c r="B970" s="22"/>
      <c r="C970" s="22"/>
      <c r="D970" s="22"/>
      <c r="E970" s="22"/>
      <c r="F970" s="22" t="str">
        <f>IFERROR(VLOOKUP(E970,Insumos!A:C,2,FALSE),"")</f>
        <v/>
      </c>
      <c r="G970" s="19"/>
      <c r="H970" s="22"/>
      <c r="I970" s="19">
        <f t="shared" si="15"/>
        <v>0</v>
      </c>
    </row>
    <row r="971" spans="1:9" ht="18.75" x14ac:dyDescent="0.3">
      <c r="A971" s="93"/>
      <c r="B971" s="22"/>
      <c r="C971" s="22"/>
      <c r="D971" s="22"/>
      <c r="E971" s="22"/>
      <c r="F971" s="22" t="str">
        <f>IFERROR(VLOOKUP(E971,Insumos!A:C,2,FALSE),"")</f>
        <v/>
      </c>
      <c r="G971" s="19"/>
      <c r="H971" s="22"/>
      <c r="I971" s="19">
        <f t="shared" si="15"/>
        <v>0</v>
      </c>
    </row>
    <row r="972" spans="1:9" ht="18.75" x14ac:dyDescent="0.3">
      <c r="A972" s="93"/>
      <c r="B972" s="22"/>
      <c r="C972" s="22"/>
      <c r="D972" s="22"/>
      <c r="E972" s="22"/>
      <c r="F972" s="22" t="str">
        <f>IFERROR(VLOOKUP(E972,Insumos!A:C,2,FALSE),"")</f>
        <v/>
      </c>
      <c r="G972" s="19"/>
      <c r="H972" s="22"/>
      <c r="I972" s="19">
        <f t="shared" si="15"/>
        <v>0</v>
      </c>
    </row>
    <row r="973" spans="1:9" ht="18.75" x14ac:dyDescent="0.3">
      <c r="A973" s="93"/>
      <c r="B973" s="22"/>
      <c r="C973" s="22"/>
      <c r="D973" s="22"/>
      <c r="E973" s="22"/>
      <c r="F973" s="22" t="str">
        <f>IFERROR(VLOOKUP(E973,Insumos!A:C,2,FALSE),"")</f>
        <v/>
      </c>
      <c r="G973" s="19"/>
      <c r="H973" s="22"/>
      <c r="I973" s="19">
        <f t="shared" si="15"/>
        <v>0</v>
      </c>
    </row>
    <row r="974" spans="1:9" ht="18.75" x14ac:dyDescent="0.3">
      <c r="A974" s="93"/>
      <c r="B974" s="22"/>
      <c r="C974" s="22"/>
      <c r="D974" s="22"/>
      <c r="E974" s="22"/>
      <c r="F974" s="22" t="str">
        <f>IFERROR(VLOOKUP(E974,Insumos!A:C,2,FALSE),"")</f>
        <v/>
      </c>
      <c r="G974" s="19"/>
      <c r="H974" s="22"/>
      <c r="I974" s="19">
        <f t="shared" si="15"/>
        <v>0</v>
      </c>
    </row>
    <row r="975" spans="1:9" ht="18.75" x14ac:dyDescent="0.3">
      <c r="A975" s="93"/>
      <c r="B975" s="22"/>
      <c r="C975" s="22"/>
      <c r="D975" s="22"/>
      <c r="E975" s="22"/>
      <c r="F975" s="22" t="str">
        <f>IFERROR(VLOOKUP(E975,Insumos!A:C,2,FALSE),"")</f>
        <v/>
      </c>
      <c r="G975" s="19"/>
      <c r="H975" s="22"/>
      <c r="I975" s="19">
        <f t="shared" si="15"/>
        <v>0</v>
      </c>
    </row>
    <row r="976" spans="1:9" ht="18.75" x14ac:dyDescent="0.3">
      <c r="A976" s="93"/>
      <c r="B976" s="22"/>
      <c r="C976" s="22"/>
      <c r="D976" s="22"/>
      <c r="E976" s="22"/>
      <c r="F976" s="22" t="str">
        <f>IFERROR(VLOOKUP(E976,Insumos!A:C,2,FALSE),"")</f>
        <v/>
      </c>
      <c r="G976" s="19"/>
      <c r="H976" s="22"/>
      <c r="I976" s="19">
        <f t="shared" si="15"/>
        <v>0</v>
      </c>
    </row>
    <row r="977" spans="1:9" ht="18.75" x14ac:dyDescent="0.3">
      <c r="A977" s="93"/>
      <c r="B977" s="22"/>
      <c r="C977" s="22"/>
      <c r="D977" s="22"/>
      <c r="E977" s="22"/>
      <c r="F977" s="22" t="str">
        <f>IFERROR(VLOOKUP(E977,Insumos!A:C,2,FALSE),"")</f>
        <v/>
      </c>
      <c r="G977" s="19"/>
      <c r="H977" s="22"/>
      <c r="I977" s="19">
        <f t="shared" si="15"/>
        <v>0</v>
      </c>
    </row>
    <row r="978" spans="1:9" ht="18.75" x14ac:dyDescent="0.3">
      <c r="A978" s="93"/>
      <c r="B978" s="22"/>
      <c r="C978" s="22"/>
      <c r="D978" s="22"/>
      <c r="E978" s="22"/>
      <c r="F978" s="22" t="str">
        <f>IFERROR(VLOOKUP(E978,Insumos!A:C,2,FALSE),"")</f>
        <v/>
      </c>
      <c r="G978" s="19"/>
      <c r="H978" s="22"/>
      <c r="I978" s="19">
        <f t="shared" si="15"/>
        <v>0</v>
      </c>
    </row>
    <row r="979" spans="1:9" ht="18.75" x14ac:dyDescent="0.3">
      <c r="A979" s="93"/>
      <c r="B979" s="22"/>
      <c r="C979" s="22"/>
      <c r="D979" s="22"/>
      <c r="E979" s="22"/>
      <c r="F979" s="22" t="str">
        <f>IFERROR(VLOOKUP(E979,Insumos!A:C,2,FALSE),"")</f>
        <v/>
      </c>
      <c r="G979" s="19"/>
      <c r="H979" s="22"/>
      <c r="I979" s="19">
        <f t="shared" si="15"/>
        <v>0</v>
      </c>
    </row>
    <row r="980" spans="1:9" ht="18.75" x14ac:dyDescent="0.3">
      <c r="A980" s="93"/>
      <c r="B980" s="22"/>
      <c r="C980" s="22"/>
      <c r="D980" s="22"/>
      <c r="E980" s="22"/>
      <c r="F980" s="22" t="str">
        <f>IFERROR(VLOOKUP(E980,Insumos!A:C,2,FALSE),"")</f>
        <v/>
      </c>
      <c r="G980" s="19"/>
      <c r="H980" s="22"/>
      <c r="I980" s="19">
        <f t="shared" si="15"/>
        <v>0</v>
      </c>
    </row>
    <row r="981" spans="1:9" ht="18.75" x14ac:dyDescent="0.3">
      <c r="A981" s="93"/>
      <c r="B981" s="22"/>
      <c r="C981" s="22"/>
      <c r="D981" s="22"/>
      <c r="E981" s="22"/>
      <c r="F981" s="22" t="str">
        <f>IFERROR(VLOOKUP(E981,Insumos!A:C,2,FALSE),"")</f>
        <v/>
      </c>
      <c r="G981" s="19"/>
      <c r="H981" s="22"/>
      <c r="I981" s="19">
        <f t="shared" si="15"/>
        <v>0</v>
      </c>
    </row>
    <row r="982" spans="1:9" ht="18.75" x14ac:dyDescent="0.3">
      <c r="A982" s="93"/>
      <c r="B982" s="22"/>
      <c r="C982" s="22"/>
      <c r="D982" s="22"/>
      <c r="E982" s="22"/>
      <c r="F982" s="22" t="str">
        <f>IFERROR(VLOOKUP(E982,Insumos!A:C,2,FALSE),"")</f>
        <v/>
      </c>
      <c r="G982" s="19"/>
      <c r="H982" s="22"/>
      <c r="I982" s="19">
        <f t="shared" si="15"/>
        <v>0</v>
      </c>
    </row>
    <row r="983" spans="1:9" ht="18.75" x14ac:dyDescent="0.3">
      <c r="A983" s="93"/>
      <c r="B983" s="22"/>
      <c r="C983" s="22"/>
      <c r="D983" s="22"/>
      <c r="E983" s="22"/>
      <c r="F983" s="22" t="str">
        <f>IFERROR(VLOOKUP(E983,Insumos!A:C,2,FALSE),"")</f>
        <v/>
      </c>
      <c r="G983" s="19"/>
      <c r="H983" s="22"/>
      <c r="I983" s="19">
        <f t="shared" si="15"/>
        <v>0</v>
      </c>
    </row>
    <row r="984" spans="1:9" ht="18.75" x14ac:dyDescent="0.3">
      <c r="A984" s="93"/>
      <c r="B984" s="22"/>
      <c r="C984" s="22"/>
      <c r="D984" s="22"/>
      <c r="E984" s="22"/>
      <c r="F984" s="22" t="str">
        <f>IFERROR(VLOOKUP(E984,Insumos!A:C,2,FALSE),"")</f>
        <v/>
      </c>
      <c r="G984" s="19"/>
      <c r="H984" s="22"/>
      <c r="I984" s="19">
        <f t="shared" si="15"/>
        <v>0</v>
      </c>
    </row>
    <row r="985" spans="1:9" ht="18.75" x14ac:dyDescent="0.3">
      <c r="A985" s="93"/>
      <c r="B985" s="22"/>
      <c r="C985" s="22"/>
      <c r="D985" s="22"/>
      <c r="E985" s="22"/>
      <c r="F985" s="22" t="str">
        <f>IFERROR(VLOOKUP(E985,Insumos!A:C,2,FALSE),"")</f>
        <v/>
      </c>
      <c r="G985" s="19"/>
      <c r="H985" s="22"/>
      <c r="I985" s="19">
        <f t="shared" si="15"/>
        <v>0</v>
      </c>
    </row>
    <row r="986" spans="1:9" ht="18.75" x14ac:dyDescent="0.3">
      <c r="A986" s="93"/>
      <c r="B986" s="22"/>
      <c r="C986" s="22"/>
      <c r="D986" s="22"/>
      <c r="E986" s="22"/>
      <c r="F986" s="22" t="str">
        <f>IFERROR(VLOOKUP(E986,Insumos!A:C,2,FALSE),"")</f>
        <v/>
      </c>
      <c r="G986" s="19"/>
      <c r="H986" s="22"/>
      <c r="I986" s="19">
        <f t="shared" si="15"/>
        <v>0</v>
      </c>
    </row>
    <row r="987" spans="1:9" ht="18.75" x14ac:dyDescent="0.3">
      <c r="A987" s="93"/>
      <c r="B987" s="22"/>
      <c r="C987" s="22"/>
      <c r="D987" s="22"/>
      <c r="E987" s="22"/>
      <c r="F987" s="22" t="str">
        <f>IFERROR(VLOOKUP(E987,Insumos!A:C,2,FALSE),"")</f>
        <v/>
      </c>
      <c r="G987" s="19"/>
      <c r="H987" s="22"/>
      <c r="I987" s="19">
        <f t="shared" si="15"/>
        <v>0</v>
      </c>
    </row>
    <row r="988" spans="1:9" ht="18.75" x14ac:dyDescent="0.3">
      <c r="A988" s="93"/>
      <c r="B988" s="22"/>
      <c r="C988" s="22"/>
      <c r="D988" s="22"/>
      <c r="E988" s="22"/>
      <c r="F988" s="22" t="str">
        <f>IFERROR(VLOOKUP(E988,Insumos!A:C,2,FALSE),"")</f>
        <v/>
      </c>
      <c r="G988" s="19"/>
      <c r="H988" s="22"/>
      <c r="I988" s="19">
        <f t="shared" si="15"/>
        <v>0</v>
      </c>
    </row>
    <row r="989" spans="1:9" ht="18.75" x14ac:dyDescent="0.3">
      <c r="A989" s="93"/>
      <c r="B989" s="22"/>
      <c r="C989" s="22"/>
      <c r="D989" s="22"/>
      <c r="E989" s="22"/>
      <c r="F989" s="22" t="str">
        <f>IFERROR(VLOOKUP(E989,Insumos!A:C,2,FALSE),"")</f>
        <v/>
      </c>
      <c r="G989" s="19"/>
      <c r="H989" s="22"/>
      <c r="I989" s="19">
        <f t="shared" si="15"/>
        <v>0</v>
      </c>
    </row>
    <row r="990" spans="1:9" ht="18.75" x14ac:dyDescent="0.3">
      <c r="A990" s="93"/>
      <c r="B990" s="22"/>
      <c r="C990" s="22"/>
      <c r="D990" s="22"/>
      <c r="E990" s="22"/>
      <c r="F990" s="22" t="str">
        <f>IFERROR(VLOOKUP(E990,Insumos!A:C,2,FALSE),"")</f>
        <v/>
      </c>
      <c r="G990" s="19"/>
      <c r="H990" s="22"/>
      <c r="I990" s="19">
        <f t="shared" si="15"/>
        <v>0</v>
      </c>
    </row>
    <row r="991" spans="1:9" ht="18.75" x14ac:dyDescent="0.3">
      <c r="A991" s="93"/>
      <c r="B991" s="22"/>
      <c r="C991" s="22"/>
      <c r="D991" s="22"/>
      <c r="E991" s="22"/>
      <c r="F991" s="22" t="str">
        <f>IFERROR(VLOOKUP(E991,Insumos!A:C,2,FALSE),"")</f>
        <v/>
      </c>
      <c r="G991" s="19"/>
      <c r="H991" s="22"/>
      <c r="I991" s="19">
        <f t="shared" si="15"/>
        <v>0</v>
      </c>
    </row>
    <row r="992" spans="1:9" ht="18.75" x14ac:dyDescent="0.3">
      <c r="A992" s="93"/>
      <c r="B992" s="22"/>
      <c r="C992" s="22"/>
      <c r="D992" s="22"/>
      <c r="E992" s="22"/>
      <c r="F992" s="22" t="str">
        <f>IFERROR(VLOOKUP(E992,Insumos!A:C,2,FALSE),"")</f>
        <v/>
      </c>
      <c r="G992" s="19"/>
      <c r="H992" s="22"/>
      <c r="I992" s="19">
        <f t="shared" si="15"/>
        <v>0</v>
      </c>
    </row>
    <row r="993" spans="1:9" ht="18.75" x14ac:dyDescent="0.3">
      <c r="A993" s="93"/>
      <c r="B993" s="22"/>
      <c r="C993" s="22"/>
      <c r="D993" s="22"/>
      <c r="E993" s="22"/>
      <c r="F993" s="22" t="str">
        <f>IFERROR(VLOOKUP(E993,Insumos!A:C,2,FALSE),"")</f>
        <v/>
      </c>
      <c r="G993" s="19"/>
      <c r="H993" s="22"/>
      <c r="I993" s="19">
        <f t="shared" si="15"/>
        <v>0</v>
      </c>
    </row>
    <row r="994" spans="1:9" ht="18.75" x14ac:dyDescent="0.3">
      <c r="A994" s="93"/>
      <c r="B994" s="22"/>
      <c r="C994" s="22"/>
      <c r="D994" s="22"/>
      <c r="E994" s="22"/>
      <c r="F994" s="22" t="str">
        <f>IFERROR(VLOOKUP(E994,Insumos!A:C,2,FALSE),"")</f>
        <v/>
      </c>
      <c r="G994" s="19"/>
      <c r="H994" s="22"/>
      <c r="I994" s="19">
        <f t="shared" si="15"/>
        <v>0</v>
      </c>
    </row>
    <row r="995" spans="1:9" ht="18.75" x14ac:dyDescent="0.3">
      <c r="A995" s="93"/>
      <c r="B995" s="22"/>
      <c r="C995" s="22"/>
      <c r="D995" s="22"/>
      <c r="E995" s="22"/>
      <c r="F995" s="22" t="str">
        <f>IFERROR(VLOOKUP(E995,Insumos!A:C,2,FALSE),"")</f>
        <v/>
      </c>
      <c r="G995" s="19"/>
      <c r="H995" s="22"/>
      <c r="I995" s="19">
        <f t="shared" si="15"/>
        <v>0</v>
      </c>
    </row>
    <row r="996" spans="1:9" ht="18.75" x14ac:dyDescent="0.3">
      <c r="A996" s="93"/>
      <c r="B996" s="22"/>
      <c r="C996" s="22"/>
      <c r="D996" s="22"/>
      <c r="E996" s="22"/>
      <c r="F996" s="22" t="str">
        <f>IFERROR(VLOOKUP(E996,Insumos!A:C,2,FALSE),"")</f>
        <v/>
      </c>
      <c r="G996" s="19"/>
      <c r="H996" s="22"/>
      <c r="I996" s="19">
        <f t="shared" si="15"/>
        <v>0</v>
      </c>
    </row>
    <row r="997" spans="1:9" ht="18.75" x14ac:dyDescent="0.3">
      <c r="A997" s="93"/>
      <c r="B997" s="22"/>
      <c r="C997" s="22"/>
      <c r="D997" s="22"/>
      <c r="E997" s="22"/>
      <c r="F997" s="22" t="str">
        <f>IFERROR(VLOOKUP(E997,Insumos!A:C,2,FALSE),"")</f>
        <v/>
      </c>
      <c r="G997" s="19"/>
      <c r="H997" s="22"/>
      <c r="I997" s="19">
        <f t="shared" si="15"/>
        <v>0</v>
      </c>
    </row>
    <row r="998" spans="1:9" ht="18.75" x14ac:dyDescent="0.3">
      <c r="A998" s="93"/>
      <c r="B998" s="22"/>
      <c r="C998" s="22"/>
      <c r="D998" s="22"/>
      <c r="E998" s="22"/>
      <c r="F998" s="22" t="str">
        <f>IFERROR(VLOOKUP(E998,Insumos!A:C,2,FALSE),"")</f>
        <v/>
      </c>
      <c r="G998" s="19"/>
      <c r="H998" s="22"/>
      <c r="I998" s="19">
        <f t="shared" si="15"/>
        <v>0</v>
      </c>
    </row>
    <row r="999" spans="1:9" ht="18.75" x14ac:dyDescent="0.3">
      <c r="A999" s="93"/>
      <c r="B999" s="22"/>
      <c r="C999" s="22"/>
      <c r="D999" s="22"/>
      <c r="E999" s="22"/>
      <c r="F999" s="22" t="str">
        <f>IFERROR(VLOOKUP(E999,Insumos!A:C,2,FALSE),"")</f>
        <v/>
      </c>
      <c r="G999" s="19"/>
      <c r="H999" s="22"/>
      <c r="I999" s="19">
        <f t="shared" si="15"/>
        <v>0</v>
      </c>
    </row>
    <row r="1000" spans="1:9" ht="18.75" x14ac:dyDescent="0.3">
      <c r="A1000" s="93"/>
      <c r="B1000" s="22"/>
      <c r="C1000" s="22"/>
      <c r="D1000" s="22"/>
      <c r="E1000" s="22"/>
      <c r="F1000" s="22" t="str">
        <f>IFERROR(VLOOKUP(E1000,Insumos!A:C,2,FALSE),"")</f>
        <v/>
      </c>
      <c r="G1000" s="19"/>
      <c r="H1000" s="22"/>
      <c r="I1000" s="19">
        <f t="shared" si="15"/>
        <v>0</v>
      </c>
    </row>
    <row r="1001" spans="1:9" ht="18.75" x14ac:dyDescent="0.3">
      <c r="A1001" s="93"/>
      <c r="B1001" s="22"/>
      <c r="C1001" s="22"/>
      <c r="D1001" s="22"/>
      <c r="E1001" s="22"/>
      <c r="F1001" s="22" t="str">
        <f>IFERROR(VLOOKUP(E1001,Insumos!A:C,2,FALSE),"")</f>
        <v/>
      </c>
      <c r="G1001" s="19"/>
      <c r="H1001" s="22"/>
      <c r="I1001" s="19">
        <f t="shared" si="15"/>
        <v>0</v>
      </c>
    </row>
    <row r="1002" spans="1:9" ht="18.75" x14ac:dyDescent="0.3">
      <c r="A1002" s="93"/>
      <c r="B1002" s="22"/>
      <c r="C1002" s="22"/>
      <c r="D1002" s="22"/>
      <c r="E1002" s="22"/>
      <c r="F1002" s="22" t="str">
        <f>IFERROR(VLOOKUP(E1002,Insumos!A:C,2,FALSE),"")</f>
        <v/>
      </c>
      <c r="G1002" s="19"/>
      <c r="H1002" s="22"/>
      <c r="I1002" s="19">
        <f t="shared" si="15"/>
        <v>0</v>
      </c>
    </row>
    <row r="1003" spans="1:9" ht="18.75" x14ac:dyDescent="0.3">
      <c r="A1003" s="93"/>
      <c r="B1003" s="22"/>
      <c r="C1003" s="22"/>
      <c r="D1003" s="22"/>
      <c r="E1003" s="22"/>
      <c r="F1003" s="22" t="str">
        <f>IFERROR(VLOOKUP(E1003,Insumos!A:C,2,FALSE),"")</f>
        <v/>
      </c>
      <c r="G1003" s="19"/>
      <c r="H1003" s="22"/>
      <c r="I1003" s="19">
        <f t="shared" si="15"/>
        <v>0</v>
      </c>
    </row>
    <row r="1004" spans="1:9" ht="18.75" x14ac:dyDescent="0.3">
      <c r="A1004" s="93"/>
      <c r="B1004" s="22"/>
      <c r="C1004" s="22"/>
      <c r="D1004" s="22"/>
      <c r="E1004" s="22"/>
      <c r="F1004" s="22" t="str">
        <f>IFERROR(VLOOKUP(E1004,Insumos!A:C,2,FALSE),"")</f>
        <v/>
      </c>
      <c r="G1004" s="19"/>
      <c r="H1004" s="22"/>
      <c r="I1004" s="19">
        <f t="shared" si="15"/>
        <v>0</v>
      </c>
    </row>
    <row r="1005" spans="1:9" ht="18.75" x14ac:dyDescent="0.3">
      <c r="A1005" s="93"/>
      <c r="B1005" s="22"/>
      <c r="C1005" s="22"/>
      <c r="D1005" s="22"/>
      <c r="E1005" s="22"/>
      <c r="F1005" s="22" t="str">
        <f>IFERROR(VLOOKUP(E1005,Insumos!A:C,2,FALSE),"")</f>
        <v/>
      </c>
      <c r="G1005" s="19"/>
      <c r="H1005" s="22"/>
      <c r="I1005" s="19">
        <f t="shared" si="15"/>
        <v>0</v>
      </c>
    </row>
    <row r="1006" spans="1:9" ht="18.75" x14ac:dyDescent="0.3">
      <c r="A1006" s="93"/>
      <c r="B1006" s="22"/>
      <c r="C1006" s="22"/>
      <c r="D1006" s="22"/>
      <c r="E1006" s="22"/>
      <c r="F1006" s="22" t="str">
        <f>IFERROR(VLOOKUP(E1006,Insumos!A:C,2,FALSE),"")</f>
        <v/>
      </c>
      <c r="G1006" s="19"/>
      <c r="H1006" s="22"/>
      <c r="I1006" s="19">
        <f t="shared" si="15"/>
        <v>0</v>
      </c>
    </row>
    <row r="1007" spans="1:9" ht="18.75" x14ac:dyDescent="0.3">
      <c r="A1007" s="93"/>
      <c r="B1007" s="22"/>
      <c r="C1007" s="22"/>
      <c r="D1007" s="22"/>
      <c r="E1007" s="22"/>
      <c r="F1007" s="22" t="str">
        <f>IFERROR(VLOOKUP(E1007,Insumos!A:C,2,FALSE),"")</f>
        <v/>
      </c>
      <c r="G1007" s="19"/>
      <c r="H1007" s="22"/>
      <c r="I1007" s="19">
        <f t="shared" si="15"/>
        <v>0</v>
      </c>
    </row>
    <row r="1008" spans="1:9" ht="18.75" x14ac:dyDescent="0.3">
      <c r="A1008" s="93"/>
      <c r="B1008" s="22"/>
      <c r="C1008" s="22"/>
      <c r="D1008" s="22"/>
      <c r="E1008" s="22"/>
      <c r="F1008" s="22" t="str">
        <f>IFERROR(VLOOKUP(E1008,Insumos!A:C,2,FALSE),"")</f>
        <v/>
      </c>
      <c r="G1008" s="19"/>
      <c r="H1008" s="22"/>
      <c r="I1008" s="19">
        <f t="shared" si="15"/>
        <v>0</v>
      </c>
    </row>
    <row r="1009" spans="1:9" ht="18.75" x14ac:dyDescent="0.3">
      <c r="A1009" s="93"/>
      <c r="B1009" s="22"/>
      <c r="C1009" s="22"/>
      <c r="D1009" s="22"/>
      <c r="E1009" s="22"/>
      <c r="F1009" s="22" t="str">
        <f>IFERROR(VLOOKUP(E1009,Insumos!A:C,2,FALSE),"")</f>
        <v/>
      </c>
      <c r="G1009" s="19"/>
      <c r="H1009" s="22"/>
      <c r="I1009" s="19">
        <f t="shared" si="15"/>
        <v>0</v>
      </c>
    </row>
    <row r="1010" spans="1:9" ht="18.75" x14ac:dyDescent="0.3">
      <c r="A1010" s="93"/>
      <c r="B1010" s="22"/>
      <c r="C1010" s="22"/>
      <c r="D1010" s="22"/>
      <c r="E1010" s="22"/>
      <c r="F1010" s="22" t="str">
        <f>IFERROR(VLOOKUP(E1010,Insumos!A:C,2,FALSE),"")</f>
        <v/>
      </c>
      <c r="G1010" s="19"/>
      <c r="H1010" s="22"/>
      <c r="I1010" s="19">
        <f t="shared" si="15"/>
        <v>0</v>
      </c>
    </row>
    <row r="1011" spans="1:9" ht="18.75" x14ac:dyDescent="0.3">
      <c r="A1011" s="93"/>
      <c r="B1011" s="22"/>
      <c r="C1011" s="22"/>
      <c r="D1011" s="22"/>
      <c r="E1011" s="22"/>
      <c r="F1011" s="22" t="str">
        <f>IFERROR(VLOOKUP(E1011,Insumos!A:C,2,FALSE),"")</f>
        <v/>
      </c>
      <c r="G1011" s="19"/>
      <c r="H1011" s="22"/>
      <c r="I1011" s="19">
        <f t="shared" si="15"/>
        <v>0</v>
      </c>
    </row>
    <row r="1012" spans="1:9" ht="18.75" x14ac:dyDescent="0.3">
      <c r="A1012" s="93"/>
      <c r="B1012" s="22"/>
      <c r="C1012" s="22"/>
      <c r="D1012" s="22"/>
      <c r="E1012" s="22"/>
      <c r="F1012" s="22" t="str">
        <f>IFERROR(VLOOKUP(E1012,Insumos!A:C,2,FALSE),"")</f>
        <v/>
      </c>
      <c r="G1012" s="19"/>
      <c r="H1012" s="22"/>
      <c r="I1012" s="19">
        <f t="shared" si="15"/>
        <v>0</v>
      </c>
    </row>
    <row r="1013" spans="1:9" ht="18.75" x14ac:dyDescent="0.3">
      <c r="A1013" s="93"/>
      <c r="B1013" s="22"/>
      <c r="C1013" s="22"/>
      <c r="D1013" s="22"/>
      <c r="E1013" s="22"/>
      <c r="F1013" s="22" t="str">
        <f>IFERROR(VLOOKUP(E1013,Insumos!A:C,2,FALSE),"")</f>
        <v/>
      </c>
      <c r="G1013" s="19"/>
      <c r="H1013" s="22"/>
      <c r="I1013" s="19">
        <f t="shared" si="15"/>
        <v>0</v>
      </c>
    </row>
    <row r="1014" spans="1:9" ht="18.75" x14ac:dyDescent="0.3">
      <c r="A1014" s="93"/>
      <c r="B1014" s="22"/>
      <c r="C1014" s="22"/>
      <c r="D1014" s="22"/>
      <c r="E1014" s="22"/>
      <c r="F1014" s="22" t="str">
        <f>IFERROR(VLOOKUP(E1014,Insumos!A:C,2,FALSE),"")</f>
        <v/>
      </c>
      <c r="G1014" s="19"/>
      <c r="H1014" s="22"/>
      <c r="I1014" s="19">
        <f t="shared" si="15"/>
        <v>0</v>
      </c>
    </row>
    <row r="1015" spans="1:9" ht="18.75" x14ac:dyDescent="0.3">
      <c r="A1015" s="93"/>
      <c r="B1015" s="22"/>
      <c r="C1015" s="22"/>
      <c r="D1015" s="22"/>
      <c r="E1015" s="22"/>
      <c r="F1015" s="22" t="str">
        <f>IFERROR(VLOOKUP(E1015,Insumos!A:C,2,FALSE),"")</f>
        <v/>
      </c>
      <c r="G1015" s="19"/>
      <c r="H1015" s="22"/>
      <c r="I1015" s="19">
        <f t="shared" si="15"/>
        <v>0</v>
      </c>
    </row>
    <row r="1016" spans="1:9" ht="18.75" x14ac:dyDescent="0.3">
      <c r="A1016" s="93"/>
      <c r="B1016" s="22"/>
      <c r="C1016" s="22"/>
      <c r="D1016" s="22"/>
      <c r="E1016" s="22"/>
      <c r="F1016" s="22" t="str">
        <f>IFERROR(VLOOKUP(E1016,Insumos!A:C,2,FALSE),"")</f>
        <v/>
      </c>
      <c r="G1016" s="19"/>
      <c r="H1016" s="22"/>
      <c r="I1016" s="19">
        <f t="shared" si="15"/>
        <v>0</v>
      </c>
    </row>
    <row r="1017" spans="1:9" ht="18.75" x14ac:dyDescent="0.3">
      <c r="A1017" s="93"/>
      <c r="B1017" s="22"/>
      <c r="C1017" s="22"/>
      <c r="D1017" s="22"/>
      <c r="E1017" s="22"/>
      <c r="F1017" s="22" t="str">
        <f>IFERROR(VLOOKUP(E1017,Insumos!A:C,2,FALSE),"")</f>
        <v/>
      </c>
      <c r="G1017" s="19"/>
      <c r="H1017" s="22"/>
      <c r="I1017" s="19">
        <f t="shared" si="15"/>
        <v>0</v>
      </c>
    </row>
    <row r="1018" spans="1:9" ht="18.75" x14ac:dyDescent="0.3">
      <c r="A1018" s="93"/>
      <c r="B1018" s="22"/>
      <c r="C1018" s="22"/>
      <c r="D1018" s="22"/>
      <c r="E1018" s="22"/>
      <c r="F1018" s="22" t="str">
        <f>IFERROR(VLOOKUP(E1018,Insumos!A:C,2,FALSE),"")</f>
        <v/>
      </c>
      <c r="G1018" s="19"/>
      <c r="H1018" s="22"/>
      <c r="I1018" s="19">
        <f t="shared" si="15"/>
        <v>0</v>
      </c>
    </row>
    <row r="1019" spans="1:9" ht="18.75" x14ac:dyDescent="0.3">
      <c r="A1019" s="93"/>
      <c r="B1019" s="22"/>
      <c r="C1019" s="22"/>
      <c r="D1019" s="22"/>
      <c r="E1019" s="22"/>
      <c r="F1019" s="22" t="str">
        <f>IFERROR(VLOOKUP(E1019,Insumos!A:C,2,FALSE),"")</f>
        <v/>
      </c>
      <c r="G1019" s="19"/>
      <c r="H1019" s="22"/>
      <c r="I1019" s="19">
        <f t="shared" si="15"/>
        <v>0</v>
      </c>
    </row>
    <row r="1020" spans="1:9" ht="18.75" x14ac:dyDescent="0.3">
      <c r="A1020" s="93"/>
      <c r="B1020" s="22"/>
      <c r="C1020" s="22"/>
      <c r="D1020" s="22"/>
      <c r="E1020" s="22"/>
      <c r="F1020" s="22" t="str">
        <f>IFERROR(VLOOKUP(E1020,Insumos!A:C,2,FALSE),"")</f>
        <v/>
      </c>
      <c r="G1020" s="19"/>
      <c r="H1020" s="22"/>
      <c r="I1020" s="19">
        <f t="shared" si="15"/>
        <v>0</v>
      </c>
    </row>
    <row r="1021" spans="1:9" ht="18.75" x14ac:dyDescent="0.3">
      <c r="A1021" s="93"/>
      <c r="B1021" s="22"/>
      <c r="C1021" s="22"/>
      <c r="D1021" s="22"/>
      <c r="E1021" s="22"/>
      <c r="F1021" s="22" t="str">
        <f>IFERROR(VLOOKUP(E1021,Insumos!A:C,2,FALSE),"")</f>
        <v/>
      </c>
      <c r="G1021" s="19"/>
      <c r="H1021" s="22"/>
      <c r="I1021" s="19">
        <f t="shared" si="15"/>
        <v>0</v>
      </c>
    </row>
    <row r="1022" spans="1:9" ht="18.75" x14ac:dyDescent="0.3">
      <c r="A1022" s="93"/>
      <c r="B1022" s="22"/>
      <c r="C1022" s="22"/>
      <c r="D1022" s="22"/>
      <c r="E1022" s="22"/>
      <c r="F1022" s="22" t="str">
        <f>IFERROR(VLOOKUP(E1022,Insumos!A:C,2,FALSE),"")</f>
        <v/>
      </c>
      <c r="G1022" s="19"/>
      <c r="H1022" s="22"/>
      <c r="I1022" s="19">
        <f t="shared" si="15"/>
        <v>0</v>
      </c>
    </row>
    <row r="1023" spans="1:9" ht="18.75" x14ac:dyDescent="0.3">
      <c r="A1023" s="93"/>
      <c r="B1023" s="22"/>
      <c r="C1023" s="22"/>
      <c r="D1023" s="22"/>
      <c r="E1023" s="22"/>
      <c r="F1023" s="22" t="str">
        <f>IFERROR(VLOOKUP(E1023,Insumos!A:C,2,FALSE),"")</f>
        <v/>
      </c>
      <c r="G1023" s="19"/>
      <c r="H1023" s="22"/>
      <c r="I1023" s="19">
        <f t="shared" si="15"/>
        <v>0</v>
      </c>
    </row>
    <row r="1024" spans="1:9" ht="18.75" x14ac:dyDescent="0.3">
      <c r="A1024" s="93"/>
      <c r="B1024" s="22"/>
      <c r="C1024" s="22"/>
      <c r="D1024" s="22"/>
      <c r="E1024" s="22"/>
      <c r="F1024" s="22" t="str">
        <f>IFERROR(VLOOKUP(E1024,Insumos!A:C,2,FALSE),"")</f>
        <v/>
      </c>
      <c r="G1024" s="19"/>
      <c r="H1024" s="22"/>
      <c r="I1024" s="19">
        <f t="shared" si="15"/>
        <v>0</v>
      </c>
    </row>
    <row r="1025" spans="1:9" ht="18.75" x14ac:dyDescent="0.3">
      <c r="A1025" s="93"/>
      <c r="B1025" s="22"/>
      <c r="C1025" s="22"/>
      <c r="D1025" s="22"/>
      <c r="E1025" s="22"/>
      <c r="F1025" s="22" t="str">
        <f>IFERROR(VLOOKUP(E1025,Insumos!A:C,2,FALSE),"")</f>
        <v/>
      </c>
      <c r="G1025" s="19"/>
      <c r="H1025" s="22"/>
      <c r="I1025" s="19">
        <f t="shared" si="15"/>
        <v>0</v>
      </c>
    </row>
    <row r="1026" spans="1:9" ht="18.75" x14ac:dyDescent="0.3">
      <c r="A1026" s="93"/>
      <c r="B1026" s="22"/>
      <c r="C1026" s="22"/>
      <c r="D1026" s="22"/>
      <c r="E1026" s="22"/>
      <c r="F1026" s="22" t="str">
        <f>IFERROR(VLOOKUP(E1026,Insumos!A:C,2,FALSE),"")</f>
        <v/>
      </c>
      <c r="G1026" s="19"/>
      <c r="H1026" s="22"/>
      <c r="I1026" s="19">
        <f t="shared" si="15"/>
        <v>0</v>
      </c>
    </row>
    <row r="1027" spans="1:9" ht="18.75" x14ac:dyDescent="0.3">
      <c r="A1027" s="93"/>
      <c r="B1027" s="22"/>
      <c r="C1027" s="22"/>
      <c r="D1027" s="22"/>
      <c r="E1027" s="22"/>
      <c r="F1027" s="22" t="str">
        <f>IFERROR(VLOOKUP(E1027,Insumos!A:C,2,FALSE),"")</f>
        <v/>
      </c>
      <c r="G1027" s="19"/>
      <c r="H1027" s="22"/>
      <c r="I1027" s="19">
        <f t="shared" si="15"/>
        <v>0</v>
      </c>
    </row>
    <row r="1028" spans="1:9" ht="18.75" x14ac:dyDescent="0.3">
      <c r="A1028" s="93"/>
      <c r="B1028" s="22"/>
      <c r="C1028" s="22"/>
      <c r="D1028" s="22"/>
      <c r="E1028" s="22"/>
      <c r="F1028" s="22" t="str">
        <f>IFERROR(VLOOKUP(E1028,Insumos!A:C,2,FALSE),"")</f>
        <v/>
      </c>
      <c r="G1028" s="19"/>
      <c r="H1028" s="22"/>
      <c r="I1028" s="19">
        <f t="shared" si="15"/>
        <v>0</v>
      </c>
    </row>
    <row r="1029" spans="1:9" ht="18.75" x14ac:dyDescent="0.3">
      <c r="A1029" s="93"/>
      <c r="B1029" s="22"/>
      <c r="C1029" s="22"/>
      <c r="D1029" s="22"/>
      <c r="E1029" s="22"/>
      <c r="F1029" s="22" t="str">
        <f>IFERROR(VLOOKUP(E1029,Insumos!A:C,2,FALSE),"")</f>
        <v/>
      </c>
      <c r="G1029" s="19"/>
      <c r="H1029" s="22"/>
      <c r="I1029" s="19">
        <f t="shared" ref="I1029:I1092" si="16">IFERROR(G1029*H1029,"")</f>
        <v>0</v>
      </c>
    </row>
    <row r="1030" spans="1:9" ht="18.75" x14ac:dyDescent="0.3">
      <c r="A1030" s="93"/>
      <c r="B1030" s="22"/>
      <c r="C1030" s="22"/>
      <c r="D1030" s="22"/>
      <c r="E1030" s="22"/>
      <c r="F1030" s="22" t="str">
        <f>IFERROR(VLOOKUP(E1030,Insumos!A:C,2,FALSE),"")</f>
        <v/>
      </c>
      <c r="G1030" s="19"/>
      <c r="H1030" s="22"/>
      <c r="I1030" s="19">
        <f t="shared" si="16"/>
        <v>0</v>
      </c>
    </row>
    <row r="1031" spans="1:9" ht="18.75" x14ac:dyDescent="0.3">
      <c r="A1031" s="93"/>
      <c r="B1031" s="22"/>
      <c r="C1031" s="22"/>
      <c r="D1031" s="22"/>
      <c r="E1031" s="22"/>
      <c r="F1031" s="22" t="str">
        <f>IFERROR(VLOOKUP(E1031,Insumos!A:C,2,FALSE),"")</f>
        <v/>
      </c>
      <c r="G1031" s="19"/>
      <c r="H1031" s="22"/>
      <c r="I1031" s="19">
        <f t="shared" si="16"/>
        <v>0</v>
      </c>
    </row>
    <row r="1032" spans="1:9" ht="18.75" x14ac:dyDescent="0.3">
      <c r="A1032" s="93"/>
      <c r="B1032" s="22"/>
      <c r="C1032" s="22"/>
      <c r="D1032" s="22"/>
      <c r="E1032" s="22"/>
      <c r="F1032" s="22" t="str">
        <f>IFERROR(VLOOKUP(E1032,Insumos!A:C,2,FALSE),"")</f>
        <v/>
      </c>
      <c r="G1032" s="19"/>
      <c r="H1032" s="22"/>
      <c r="I1032" s="19">
        <f t="shared" si="16"/>
        <v>0</v>
      </c>
    </row>
    <row r="1033" spans="1:9" ht="18.75" x14ac:dyDescent="0.3">
      <c r="A1033" s="93"/>
      <c r="B1033" s="22"/>
      <c r="C1033" s="22"/>
      <c r="D1033" s="22"/>
      <c r="E1033" s="22"/>
      <c r="F1033" s="22" t="str">
        <f>IFERROR(VLOOKUP(E1033,Insumos!A:C,2,FALSE),"")</f>
        <v/>
      </c>
      <c r="G1033" s="19"/>
      <c r="H1033" s="22"/>
      <c r="I1033" s="19">
        <f t="shared" si="16"/>
        <v>0</v>
      </c>
    </row>
    <row r="1034" spans="1:9" ht="18.75" x14ac:dyDescent="0.3">
      <c r="A1034" s="93"/>
      <c r="B1034" s="22"/>
      <c r="C1034" s="22"/>
      <c r="D1034" s="22"/>
      <c r="E1034" s="22"/>
      <c r="F1034" s="22" t="str">
        <f>IFERROR(VLOOKUP(E1034,Insumos!A:C,2,FALSE),"")</f>
        <v/>
      </c>
      <c r="G1034" s="19"/>
      <c r="H1034" s="22"/>
      <c r="I1034" s="19">
        <f t="shared" si="16"/>
        <v>0</v>
      </c>
    </row>
    <row r="1035" spans="1:9" ht="18.75" x14ac:dyDescent="0.3">
      <c r="A1035" s="93"/>
      <c r="B1035" s="22"/>
      <c r="C1035" s="22"/>
      <c r="D1035" s="22"/>
      <c r="E1035" s="22"/>
      <c r="F1035" s="22" t="str">
        <f>IFERROR(VLOOKUP(E1035,Insumos!A:C,2,FALSE),"")</f>
        <v/>
      </c>
      <c r="G1035" s="19"/>
      <c r="H1035" s="22"/>
      <c r="I1035" s="19">
        <f t="shared" si="16"/>
        <v>0</v>
      </c>
    </row>
    <row r="1036" spans="1:9" ht="18.75" x14ac:dyDescent="0.3">
      <c r="A1036" s="93"/>
      <c r="B1036" s="22"/>
      <c r="C1036" s="22"/>
      <c r="D1036" s="22"/>
      <c r="E1036" s="22"/>
      <c r="F1036" s="22" t="str">
        <f>IFERROR(VLOOKUP(E1036,Insumos!A:C,2,FALSE),"")</f>
        <v/>
      </c>
      <c r="G1036" s="19"/>
      <c r="H1036" s="22"/>
      <c r="I1036" s="19">
        <f t="shared" si="16"/>
        <v>0</v>
      </c>
    </row>
    <row r="1037" spans="1:9" ht="18.75" x14ac:dyDescent="0.3">
      <c r="A1037" s="93"/>
      <c r="B1037" s="22"/>
      <c r="C1037" s="22"/>
      <c r="D1037" s="22"/>
      <c r="E1037" s="22"/>
      <c r="F1037" s="22" t="str">
        <f>IFERROR(VLOOKUP(E1037,Insumos!A:C,2,FALSE),"")</f>
        <v/>
      </c>
      <c r="G1037" s="19"/>
      <c r="H1037" s="22"/>
      <c r="I1037" s="19">
        <f t="shared" si="16"/>
        <v>0</v>
      </c>
    </row>
    <row r="1038" spans="1:9" ht="18.75" x14ac:dyDescent="0.3">
      <c r="A1038" s="93"/>
      <c r="B1038" s="22"/>
      <c r="C1038" s="22"/>
      <c r="D1038" s="22"/>
      <c r="E1038" s="22"/>
      <c r="F1038" s="22" t="str">
        <f>IFERROR(VLOOKUP(E1038,Insumos!A:C,2,FALSE),"")</f>
        <v/>
      </c>
      <c r="G1038" s="19"/>
      <c r="H1038" s="22"/>
      <c r="I1038" s="19">
        <f t="shared" si="16"/>
        <v>0</v>
      </c>
    </row>
    <row r="1039" spans="1:9" ht="18.75" x14ac:dyDescent="0.3">
      <c r="A1039" s="93"/>
      <c r="B1039" s="22"/>
      <c r="C1039" s="22"/>
      <c r="D1039" s="22"/>
      <c r="E1039" s="22"/>
      <c r="F1039" s="22" t="str">
        <f>IFERROR(VLOOKUP(E1039,Insumos!A:C,2,FALSE),"")</f>
        <v/>
      </c>
      <c r="G1039" s="19"/>
      <c r="H1039" s="22"/>
      <c r="I1039" s="19">
        <f t="shared" si="16"/>
        <v>0</v>
      </c>
    </row>
    <row r="1040" spans="1:9" ht="18.75" x14ac:dyDescent="0.3">
      <c r="A1040" s="93"/>
      <c r="B1040" s="22"/>
      <c r="C1040" s="22"/>
      <c r="D1040" s="22"/>
      <c r="E1040" s="22"/>
      <c r="F1040" s="22" t="str">
        <f>IFERROR(VLOOKUP(E1040,Insumos!A:C,2,FALSE),"")</f>
        <v/>
      </c>
      <c r="G1040" s="19"/>
      <c r="H1040" s="22"/>
      <c r="I1040" s="19">
        <f t="shared" si="16"/>
        <v>0</v>
      </c>
    </row>
    <row r="1041" spans="1:9" ht="18.75" x14ac:dyDescent="0.3">
      <c r="A1041" s="93"/>
      <c r="B1041" s="22"/>
      <c r="C1041" s="22"/>
      <c r="D1041" s="22"/>
      <c r="E1041" s="22"/>
      <c r="F1041" s="22" t="str">
        <f>IFERROR(VLOOKUP(E1041,Insumos!A:C,2,FALSE),"")</f>
        <v/>
      </c>
      <c r="G1041" s="19"/>
      <c r="H1041" s="22"/>
      <c r="I1041" s="19">
        <f t="shared" si="16"/>
        <v>0</v>
      </c>
    </row>
    <row r="1042" spans="1:9" ht="18.75" x14ac:dyDescent="0.3">
      <c r="A1042" s="93"/>
      <c r="B1042" s="22"/>
      <c r="C1042" s="22"/>
      <c r="D1042" s="22"/>
      <c r="E1042" s="22"/>
      <c r="F1042" s="22" t="str">
        <f>IFERROR(VLOOKUP(E1042,Insumos!A:C,2,FALSE),"")</f>
        <v/>
      </c>
      <c r="G1042" s="19"/>
      <c r="H1042" s="22"/>
      <c r="I1042" s="19">
        <f t="shared" si="16"/>
        <v>0</v>
      </c>
    </row>
    <row r="1043" spans="1:9" ht="18.75" x14ac:dyDescent="0.3">
      <c r="A1043" s="93"/>
      <c r="B1043" s="22"/>
      <c r="C1043" s="22"/>
      <c r="D1043" s="22"/>
      <c r="E1043" s="22"/>
      <c r="F1043" s="22" t="str">
        <f>IFERROR(VLOOKUP(E1043,Insumos!A:C,2,FALSE),"")</f>
        <v/>
      </c>
      <c r="G1043" s="19"/>
      <c r="H1043" s="22"/>
      <c r="I1043" s="19">
        <f t="shared" si="16"/>
        <v>0</v>
      </c>
    </row>
    <row r="1044" spans="1:9" ht="18.75" x14ac:dyDescent="0.3">
      <c r="A1044" s="93"/>
      <c r="B1044" s="22"/>
      <c r="C1044" s="22"/>
      <c r="D1044" s="22"/>
      <c r="E1044" s="22"/>
      <c r="F1044" s="22" t="str">
        <f>IFERROR(VLOOKUP(E1044,Insumos!A:C,2,FALSE),"")</f>
        <v/>
      </c>
      <c r="G1044" s="19"/>
      <c r="H1044" s="22"/>
      <c r="I1044" s="19">
        <f t="shared" si="16"/>
        <v>0</v>
      </c>
    </row>
    <row r="1045" spans="1:9" ht="18.75" x14ac:dyDescent="0.3">
      <c r="A1045" s="93"/>
      <c r="B1045" s="22"/>
      <c r="C1045" s="22"/>
      <c r="D1045" s="22"/>
      <c r="E1045" s="22"/>
      <c r="F1045" s="22" t="str">
        <f>IFERROR(VLOOKUP(E1045,Insumos!A:C,2,FALSE),"")</f>
        <v/>
      </c>
      <c r="G1045" s="19"/>
      <c r="H1045" s="22"/>
      <c r="I1045" s="19">
        <f t="shared" si="16"/>
        <v>0</v>
      </c>
    </row>
    <row r="1046" spans="1:9" ht="18.75" x14ac:dyDescent="0.3">
      <c r="A1046" s="93"/>
      <c r="B1046" s="22"/>
      <c r="C1046" s="22"/>
      <c r="D1046" s="22"/>
      <c r="E1046" s="22"/>
      <c r="F1046" s="22" t="str">
        <f>IFERROR(VLOOKUP(E1046,Insumos!A:C,2,FALSE),"")</f>
        <v/>
      </c>
      <c r="G1046" s="19"/>
      <c r="H1046" s="22"/>
      <c r="I1046" s="19">
        <f t="shared" si="16"/>
        <v>0</v>
      </c>
    </row>
    <row r="1047" spans="1:9" ht="18.75" x14ac:dyDescent="0.3">
      <c r="A1047" s="93"/>
      <c r="B1047" s="22"/>
      <c r="C1047" s="22"/>
      <c r="D1047" s="22"/>
      <c r="E1047" s="22"/>
      <c r="F1047" s="22" t="str">
        <f>IFERROR(VLOOKUP(E1047,Insumos!A:C,2,FALSE),"")</f>
        <v/>
      </c>
      <c r="G1047" s="19"/>
      <c r="H1047" s="22"/>
      <c r="I1047" s="19">
        <f t="shared" si="16"/>
        <v>0</v>
      </c>
    </row>
    <row r="1048" spans="1:9" ht="18.75" x14ac:dyDescent="0.3">
      <c r="A1048" s="93"/>
      <c r="B1048" s="22"/>
      <c r="C1048" s="22"/>
      <c r="D1048" s="22"/>
      <c r="E1048" s="22"/>
      <c r="F1048" s="22" t="str">
        <f>IFERROR(VLOOKUP(E1048,Insumos!A:C,2,FALSE),"")</f>
        <v/>
      </c>
      <c r="G1048" s="19"/>
      <c r="H1048" s="22"/>
      <c r="I1048" s="19">
        <f t="shared" si="16"/>
        <v>0</v>
      </c>
    </row>
    <row r="1049" spans="1:9" ht="18.75" x14ac:dyDescent="0.3">
      <c r="A1049" s="93"/>
      <c r="B1049" s="22"/>
      <c r="C1049" s="22"/>
      <c r="D1049" s="22"/>
      <c r="E1049" s="22"/>
      <c r="F1049" s="22" t="str">
        <f>IFERROR(VLOOKUP(E1049,Insumos!A:C,2,FALSE),"")</f>
        <v/>
      </c>
      <c r="G1049" s="19"/>
      <c r="H1049" s="22"/>
      <c r="I1049" s="19">
        <f t="shared" si="16"/>
        <v>0</v>
      </c>
    </row>
    <row r="1050" spans="1:9" ht="18.75" x14ac:dyDescent="0.3">
      <c r="A1050" s="93"/>
      <c r="B1050" s="22"/>
      <c r="C1050" s="22"/>
      <c r="D1050" s="22"/>
      <c r="E1050" s="22"/>
      <c r="F1050" s="22" t="str">
        <f>IFERROR(VLOOKUP(E1050,Insumos!A:C,2,FALSE),"")</f>
        <v/>
      </c>
      <c r="G1050" s="19"/>
      <c r="H1050" s="22"/>
      <c r="I1050" s="19">
        <f t="shared" si="16"/>
        <v>0</v>
      </c>
    </row>
    <row r="1051" spans="1:9" ht="18.75" x14ac:dyDescent="0.3">
      <c r="A1051" s="93"/>
      <c r="B1051" s="22"/>
      <c r="C1051" s="22"/>
      <c r="D1051" s="22"/>
      <c r="E1051" s="22"/>
      <c r="F1051" s="22" t="str">
        <f>IFERROR(VLOOKUP(E1051,Insumos!A:C,2,FALSE),"")</f>
        <v/>
      </c>
      <c r="G1051" s="19"/>
      <c r="H1051" s="22"/>
      <c r="I1051" s="19">
        <f t="shared" si="16"/>
        <v>0</v>
      </c>
    </row>
    <row r="1052" spans="1:9" ht="18.75" x14ac:dyDescent="0.3">
      <c r="A1052" s="93"/>
      <c r="B1052" s="22"/>
      <c r="C1052" s="22"/>
      <c r="D1052" s="22"/>
      <c r="E1052" s="22"/>
      <c r="F1052" s="22" t="str">
        <f>IFERROR(VLOOKUP(E1052,Insumos!A:C,2,FALSE),"")</f>
        <v/>
      </c>
      <c r="G1052" s="19"/>
      <c r="H1052" s="22"/>
      <c r="I1052" s="19">
        <f t="shared" si="16"/>
        <v>0</v>
      </c>
    </row>
    <row r="1053" spans="1:9" ht="18.75" x14ac:dyDescent="0.3">
      <c r="A1053" s="93"/>
      <c r="B1053" s="22"/>
      <c r="C1053" s="22"/>
      <c r="D1053" s="22"/>
      <c r="E1053" s="22"/>
      <c r="F1053" s="22" t="str">
        <f>IFERROR(VLOOKUP(E1053,Insumos!A:C,2,FALSE),"")</f>
        <v/>
      </c>
      <c r="G1053" s="19"/>
      <c r="H1053" s="22"/>
      <c r="I1053" s="19">
        <f t="shared" si="16"/>
        <v>0</v>
      </c>
    </row>
    <row r="1054" spans="1:9" ht="18.75" x14ac:dyDescent="0.3">
      <c r="A1054" s="93"/>
      <c r="B1054" s="22"/>
      <c r="C1054" s="22"/>
      <c r="D1054" s="22"/>
      <c r="E1054" s="22"/>
      <c r="F1054" s="22" t="str">
        <f>IFERROR(VLOOKUP(E1054,Insumos!A:C,2,FALSE),"")</f>
        <v/>
      </c>
      <c r="G1054" s="19"/>
      <c r="H1054" s="22"/>
      <c r="I1054" s="19">
        <f t="shared" si="16"/>
        <v>0</v>
      </c>
    </row>
    <row r="1055" spans="1:9" ht="18.75" x14ac:dyDescent="0.3">
      <c r="A1055" s="93"/>
      <c r="B1055" s="22"/>
      <c r="C1055" s="22"/>
      <c r="D1055" s="22"/>
      <c r="E1055" s="22"/>
      <c r="F1055" s="22" t="str">
        <f>IFERROR(VLOOKUP(E1055,Insumos!A:C,2,FALSE),"")</f>
        <v/>
      </c>
      <c r="G1055" s="19"/>
      <c r="H1055" s="22"/>
      <c r="I1055" s="19">
        <f t="shared" si="16"/>
        <v>0</v>
      </c>
    </row>
    <row r="1056" spans="1:9" ht="18.75" x14ac:dyDescent="0.3">
      <c r="A1056" s="93"/>
      <c r="B1056" s="22"/>
      <c r="C1056" s="22"/>
      <c r="D1056" s="22"/>
      <c r="E1056" s="22"/>
      <c r="F1056" s="22" t="str">
        <f>IFERROR(VLOOKUP(E1056,Insumos!A:C,2,FALSE),"")</f>
        <v/>
      </c>
      <c r="G1056" s="19"/>
      <c r="H1056" s="22"/>
      <c r="I1056" s="19">
        <f t="shared" si="16"/>
        <v>0</v>
      </c>
    </row>
    <row r="1057" spans="1:9" ht="18.75" x14ac:dyDescent="0.3">
      <c r="A1057" s="93"/>
      <c r="B1057" s="22"/>
      <c r="C1057" s="22"/>
      <c r="D1057" s="22"/>
      <c r="E1057" s="22"/>
      <c r="F1057" s="22" t="str">
        <f>IFERROR(VLOOKUP(E1057,Insumos!A:C,2,FALSE),"")</f>
        <v/>
      </c>
      <c r="G1057" s="19"/>
      <c r="H1057" s="22"/>
      <c r="I1057" s="19">
        <f t="shared" si="16"/>
        <v>0</v>
      </c>
    </row>
    <row r="1058" spans="1:9" ht="18.75" x14ac:dyDescent="0.3">
      <c r="A1058" s="93"/>
      <c r="B1058" s="22"/>
      <c r="C1058" s="22"/>
      <c r="D1058" s="22"/>
      <c r="E1058" s="22"/>
      <c r="F1058" s="22" t="str">
        <f>IFERROR(VLOOKUP(E1058,Insumos!A:C,2,FALSE),"")</f>
        <v/>
      </c>
      <c r="G1058" s="19"/>
      <c r="H1058" s="22"/>
      <c r="I1058" s="19">
        <f t="shared" si="16"/>
        <v>0</v>
      </c>
    </row>
    <row r="1059" spans="1:9" ht="18.75" x14ac:dyDescent="0.3">
      <c r="A1059" s="93"/>
      <c r="B1059" s="22"/>
      <c r="C1059" s="22"/>
      <c r="D1059" s="22"/>
      <c r="E1059" s="22"/>
      <c r="F1059" s="22" t="str">
        <f>IFERROR(VLOOKUP(E1059,Insumos!A:C,2,FALSE),"")</f>
        <v/>
      </c>
      <c r="G1059" s="19"/>
      <c r="H1059" s="22"/>
      <c r="I1059" s="19">
        <f t="shared" si="16"/>
        <v>0</v>
      </c>
    </row>
    <row r="1060" spans="1:9" ht="18.75" x14ac:dyDescent="0.3">
      <c r="A1060" s="93"/>
      <c r="B1060" s="22"/>
      <c r="C1060" s="22"/>
      <c r="D1060" s="22"/>
      <c r="E1060" s="22"/>
      <c r="F1060" s="22" t="str">
        <f>IFERROR(VLOOKUP(E1060,Insumos!A:C,2,FALSE),"")</f>
        <v/>
      </c>
      <c r="G1060" s="19"/>
      <c r="H1060" s="22"/>
      <c r="I1060" s="19">
        <f t="shared" si="16"/>
        <v>0</v>
      </c>
    </row>
    <row r="1061" spans="1:9" ht="18.75" x14ac:dyDescent="0.3">
      <c r="A1061" s="93"/>
      <c r="B1061" s="22"/>
      <c r="C1061" s="22"/>
      <c r="D1061" s="22"/>
      <c r="E1061" s="22"/>
      <c r="F1061" s="22" t="str">
        <f>IFERROR(VLOOKUP(E1061,Insumos!A:C,2,FALSE),"")</f>
        <v/>
      </c>
      <c r="G1061" s="19"/>
      <c r="H1061" s="22"/>
      <c r="I1061" s="19">
        <f t="shared" si="16"/>
        <v>0</v>
      </c>
    </row>
    <row r="1062" spans="1:9" ht="18.75" x14ac:dyDescent="0.3">
      <c r="A1062" s="93"/>
      <c r="B1062" s="22"/>
      <c r="C1062" s="22"/>
      <c r="D1062" s="22"/>
      <c r="E1062" s="22"/>
      <c r="F1062" s="22" t="str">
        <f>IFERROR(VLOOKUP(E1062,Insumos!A:C,2,FALSE),"")</f>
        <v/>
      </c>
      <c r="G1062" s="19"/>
      <c r="H1062" s="22"/>
      <c r="I1062" s="19">
        <f t="shared" si="16"/>
        <v>0</v>
      </c>
    </row>
    <row r="1063" spans="1:9" ht="18.75" x14ac:dyDescent="0.3">
      <c r="A1063" s="93"/>
      <c r="B1063" s="22"/>
      <c r="C1063" s="22"/>
      <c r="D1063" s="22"/>
      <c r="E1063" s="22"/>
      <c r="F1063" s="22" t="str">
        <f>IFERROR(VLOOKUP(E1063,Insumos!A:C,2,FALSE),"")</f>
        <v/>
      </c>
      <c r="G1063" s="19"/>
      <c r="H1063" s="22"/>
      <c r="I1063" s="19">
        <f t="shared" si="16"/>
        <v>0</v>
      </c>
    </row>
    <row r="1064" spans="1:9" ht="18.75" x14ac:dyDescent="0.3">
      <c r="A1064" s="93"/>
      <c r="B1064" s="22"/>
      <c r="C1064" s="22"/>
      <c r="D1064" s="22"/>
      <c r="E1064" s="22"/>
      <c r="F1064" s="22" t="str">
        <f>IFERROR(VLOOKUP(E1064,Insumos!A:C,2,FALSE),"")</f>
        <v/>
      </c>
      <c r="G1064" s="19"/>
      <c r="H1064" s="22"/>
      <c r="I1064" s="19">
        <f t="shared" si="16"/>
        <v>0</v>
      </c>
    </row>
    <row r="1065" spans="1:9" ht="18.75" x14ac:dyDescent="0.3">
      <c r="A1065" s="93"/>
      <c r="B1065" s="22"/>
      <c r="C1065" s="22"/>
      <c r="D1065" s="22"/>
      <c r="E1065" s="22"/>
      <c r="F1065" s="22" t="str">
        <f>IFERROR(VLOOKUP(E1065,Insumos!A:C,2,FALSE),"")</f>
        <v/>
      </c>
      <c r="G1065" s="19"/>
      <c r="H1065" s="22"/>
      <c r="I1065" s="19">
        <f t="shared" si="16"/>
        <v>0</v>
      </c>
    </row>
    <row r="1066" spans="1:9" ht="18.75" x14ac:dyDescent="0.3">
      <c r="A1066" s="93"/>
      <c r="B1066" s="22"/>
      <c r="C1066" s="22"/>
      <c r="D1066" s="22"/>
      <c r="E1066" s="22"/>
      <c r="F1066" s="22" t="str">
        <f>IFERROR(VLOOKUP(E1066,Insumos!A:C,2,FALSE),"")</f>
        <v/>
      </c>
      <c r="G1066" s="19"/>
      <c r="H1066" s="22"/>
      <c r="I1066" s="19">
        <f t="shared" si="16"/>
        <v>0</v>
      </c>
    </row>
    <row r="1067" spans="1:9" ht="18.75" x14ac:dyDescent="0.3">
      <c r="A1067" s="93"/>
      <c r="B1067" s="22"/>
      <c r="C1067" s="22"/>
      <c r="D1067" s="22"/>
      <c r="E1067" s="22"/>
      <c r="F1067" s="22" t="str">
        <f>IFERROR(VLOOKUP(E1067,Insumos!A:C,2,FALSE),"")</f>
        <v/>
      </c>
      <c r="G1067" s="19"/>
      <c r="H1067" s="22"/>
      <c r="I1067" s="19">
        <f t="shared" si="16"/>
        <v>0</v>
      </c>
    </row>
    <row r="1068" spans="1:9" ht="18.75" x14ac:dyDescent="0.3">
      <c r="A1068" s="93"/>
      <c r="B1068" s="22"/>
      <c r="C1068" s="22"/>
      <c r="D1068" s="22"/>
      <c r="E1068" s="22"/>
      <c r="F1068" s="22" t="str">
        <f>IFERROR(VLOOKUP(E1068,Insumos!A:C,2,FALSE),"")</f>
        <v/>
      </c>
      <c r="G1068" s="19"/>
      <c r="H1068" s="22"/>
      <c r="I1068" s="19">
        <f t="shared" si="16"/>
        <v>0</v>
      </c>
    </row>
    <row r="1069" spans="1:9" ht="18.75" x14ac:dyDescent="0.3">
      <c r="A1069" s="93"/>
      <c r="B1069" s="22"/>
      <c r="C1069" s="22"/>
      <c r="D1069" s="22"/>
      <c r="E1069" s="22"/>
      <c r="F1069" s="22" t="str">
        <f>IFERROR(VLOOKUP(E1069,Insumos!A:C,2,FALSE),"")</f>
        <v/>
      </c>
      <c r="G1069" s="19"/>
      <c r="H1069" s="22"/>
      <c r="I1069" s="19">
        <f t="shared" si="16"/>
        <v>0</v>
      </c>
    </row>
    <row r="1070" spans="1:9" ht="18.75" x14ac:dyDescent="0.3">
      <c r="A1070" s="93"/>
      <c r="B1070" s="22"/>
      <c r="C1070" s="22"/>
      <c r="D1070" s="22"/>
      <c r="E1070" s="22"/>
      <c r="F1070" s="22" t="str">
        <f>IFERROR(VLOOKUP(E1070,Insumos!A:C,2,FALSE),"")</f>
        <v/>
      </c>
      <c r="G1070" s="19"/>
      <c r="H1070" s="22"/>
      <c r="I1070" s="19">
        <f t="shared" si="16"/>
        <v>0</v>
      </c>
    </row>
    <row r="1071" spans="1:9" ht="18.75" x14ac:dyDescent="0.3">
      <c r="A1071" s="93"/>
      <c r="B1071" s="22"/>
      <c r="C1071" s="22"/>
      <c r="D1071" s="22"/>
      <c r="E1071" s="22"/>
      <c r="F1071" s="22" t="str">
        <f>IFERROR(VLOOKUP(E1071,Insumos!A:C,2,FALSE),"")</f>
        <v/>
      </c>
      <c r="G1071" s="19"/>
      <c r="H1071" s="22"/>
      <c r="I1071" s="19">
        <f t="shared" si="16"/>
        <v>0</v>
      </c>
    </row>
    <row r="1072" spans="1:9" ht="18.75" x14ac:dyDescent="0.3">
      <c r="A1072" s="93"/>
      <c r="B1072" s="22"/>
      <c r="C1072" s="22"/>
      <c r="D1072" s="22"/>
      <c r="E1072" s="22"/>
      <c r="F1072" s="22" t="str">
        <f>IFERROR(VLOOKUP(E1072,Insumos!A:C,2,FALSE),"")</f>
        <v/>
      </c>
      <c r="G1072" s="19"/>
      <c r="H1072" s="22"/>
      <c r="I1072" s="19">
        <f t="shared" si="16"/>
        <v>0</v>
      </c>
    </row>
    <row r="1073" spans="1:9" ht="18.75" x14ac:dyDescent="0.3">
      <c r="A1073" s="93"/>
      <c r="B1073" s="22"/>
      <c r="C1073" s="22"/>
      <c r="D1073" s="22"/>
      <c r="E1073" s="22"/>
      <c r="F1073" s="22" t="str">
        <f>IFERROR(VLOOKUP(E1073,Insumos!A:C,2,FALSE),"")</f>
        <v/>
      </c>
      <c r="G1073" s="19"/>
      <c r="H1073" s="22"/>
      <c r="I1073" s="19">
        <f t="shared" si="16"/>
        <v>0</v>
      </c>
    </row>
    <row r="1074" spans="1:9" ht="18.75" x14ac:dyDescent="0.3">
      <c r="A1074" s="93"/>
      <c r="B1074" s="22"/>
      <c r="C1074" s="22"/>
      <c r="D1074" s="22"/>
      <c r="E1074" s="22"/>
      <c r="F1074" s="22" t="str">
        <f>IFERROR(VLOOKUP(E1074,Insumos!A:C,2,FALSE),"")</f>
        <v/>
      </c>
      <c r="G1074" s="19"/>
      <c r="H1074" s="22"/>
      <c r="I1074" s="19">
        <f t="shared" si="16"/>
        <v>0</v>
      </c>
    </row>
    <row r="1075" spans="1:9" ht="18.75" x14ac:dyDescent="0.3">
      <c r="A1075" s="93"/>
      <c r="B1075" s="22"/>
      <c r="C1075" s="22"/>
      <c r="D1075" s="22"/>
      <c r="E1075" s="22"/>
      <c r="F1075" s="22" t="str">
        <f>IFERROR(VLOOKUP(E1075,Insumos!A:C,2,FALSE),"")</f>
        <v/>
      </c>
      <c r="G1075" s="19"/>
      <c r="H1075" s="22"/>
      <c r="I1075" s="19">
        <f t="shared" si="16"/>
        <v>0</v>
      </c>
    </row>
    <row r="1076" spans="1:9" ht="18.75" x14ac:dyDescent="0.3">
      <c r="A1076" s="93"/>
      <c r="B1076" s="22"/>
      <c r="C1076" s="22"/>
      <c r="D1076" s="22"/>
      <c r="E1076" s="22"/>
      <c r="F1076" s="22" t="str">
        <f>IFERROR(VLOOKUP(E1076,Insumos!A:C,2,FALSE),"")</f>
        <v/>
      </c>
      <c r="G1076" s="19"/>
      <c r="H1076" s="22"/>
      <c r="I1076" s="19">
        <f t="shared" si="16"/>
        <v>0</v>
      </c>
    </row>
    <row r="1077" spans="1:9" ht="18.75" x14ac:dyDescent="0.3">
      <c r="A1077" s="93"/>
      <c r="B1077" s="22"/>
      <c r="C1077" s="22"/>
      <c r="D1077" s="22"/>
      <c r="E1077" s="22"/>
      <c r="F1077" s="22" t="str">
        <f>IFERROR(VLOOKUP(E1077,Insumos!A:C,2,FALSE),"")</f>
        <v/>
      </c>
      <c r="G1077" s="19"/>
      <c r="H1077" s="22"/>
      <c r="I1077" s="19">
        <f t="shared" si="16"/>
        <v>0</v>
      </c>
    </row>
    <row r="1078" spans="1:9" ht="18.75" x14ac:dyDescent="0.3">
      <c r="A1078" s="93"/>
      <c r="B1078" s="22"/>
      <c r="C1078" s="22"/>
      <c r="D1078" s="22"/>
      <c r="E1078" s="22"/>
      <c r="F1078" s="22" t="str">
        <f>IFERROR(VLOOKUP(E1078,Insumos!A:C,2,FALSE),"")</f>
        <v/>
      </c>
      <c r="G1078" s="19"/>
      <c r="H1078" s="22"/>
      <c r="I1078" s="19">
        <f t="shared" si="16"/>
        <v>0</v>
      </c>
    </row>
    <row r="1079" spans="1:9" ht="18.75" x14ac:dyDescent="0.3">
      <c r="A1079" s="93"/>
      <c r="B1079" s="22"/>
      <c r="C1079" s="22"/>
      <c r="D1079" s="22"/>
      <c r="E1079" s="22"/>
      <c r="F1079" s="22" t="str">
        <f>IFERROR(VLOOKUP(E1079,Insumos!A:C,2,FALSE),"")</f>
        <v/>
      </c>
      <c r="G1079" s="19"/>
      <c r="H1079" s="22"/>
      <c r="I1079" s="19">
        <f t="shared" si="16"/>
        <v>0</v>
      </c>
    </row>
    <row r="1080" spans="1:9" ht="18.75" x14ac:dyDescent="0.3">
      <c r="A1080" s="93"/>
      <c r="B1080" s="22"/>
      <c r="C1080" s="22"/>
      <c r="D1080" s="22"/>
      <c r="E1080" s="22"/>
      <c r="F1080" s="22" t="str">
        <f>IFERROR(VLOOKUP(E1080,Insumos!A:C,2,FALSE),"")</f>
        <v/>
      </c>
      <c r="G1080" s="19"/>
      <c r="H1080" s="22"/>
      <c r="I1080" s="19">
        <f t="shared" si="16"/>
        <v>0</v>
      </c>
    </row>
    <row r="1081" spans="1:9" ht="18.75" x14ac:dyDescent="0.3">
      <c r="A1081" s="93"/>
      <c r="B1081" s="22"/>
      <c r="C1081" s="22"/>
      <c r="D1081" s="22"/>
      <c r="E1081" s="22"/>
      <c r="F1081" s="22" t="str">
        <f>IFERROR(VLOOKUP(E1081,Insumos!A:C,2,FALSE),"")</f>
        <v/>
      </c>
      <c r="G1081" s="19"/>
      <c r="H1081" s="22"/>
      <c r="I1081" s="19">
        <f t="shared" si="16"/>
        <v>0</v>
      </c>
    </row>
    <row r="1082" spans="1:9" ht="18.75" x14ac:dyDescent="0.3">
      <c r="A1082" s="93"/>
      <c r="B1082" s="22"/>
      <c r="C1082" s="22"/>
      <c r="D1082" s="22"/>
      <c r="E1082" s="22"/>
      <c r="F1082" s="22" t="str">
        <f>IFERROR(VLOOKUP(E1082,Insumos!A:C,2,FALSE),"")</f>
        <v/>
      </c>
      <c r="G1082" s="19"/>
      <c r="H1082" s="22"/>
      <c r="I1082" s="19">
        <f t="shared" si="16"/>
        <v>0</v>
      </c>
    </row>
    <row r="1083" spans="1:9" ht="18.75" x14ac:dyDescent="0.3">
      <c r="A1083" s="93"/>
      <c r="B1083" s="22"/>
      <c r="C1083" s="22"/>
      <c r="D1083" s="22"/>
      <c r="E1083" s="22"/>
      <c r="F1083" s="22" t="str">
        <f>IFERROR(VLOOKUP(E1083,Insumos!A:C,2,FALSE),"")</f>
        <v/>
      </c>
      <c r="G1083" s="19"/>
      <c r="H1083" s="22"/>
      <c r="I1083" s="19">
        <f t="shared" si="16"/>
        <v>0</v>
      </c>
    </row>
    <row r="1084" spans="1:9" ht="18.75" x14ac:dyDescent="0.3">
      <c r="A1084" s="93"/>
      <c r="B1084" s="22"/>
      <c r="C1084" s="22"/>
      <c r="D1084" s="22"/>
      <c r="E1084" s="22"/>
      <c r="F1084" s="22" t="str">
        <f>IFERROR(VLOOKUP(E1084,Insumos!A:C,2,FALSE),"")</f>
        <v/>
      </c>
      <c r="G1084" s="19"/>
      <c r="H1084" s="22"/>
      <c r="I1084" s="19">
        <f t="shared" si="16"/>
        <v>0</v>
      </c>
    </row>
    <row r="1085" spans="1:9" ht="18.75" x14ac:dyDescent="0.3">
      <c r="A1085" s="93"/>
      <c r="B1085" s="22"/>
      <c r="C1085" s="22"/>
      <c r="D1085" s="22"/>
      <c r="E1085" s="22"/>
      <c r="F1085" s="22" t="str">
        <f>IFERROR(VLOOKUP(E1085,Insumos!A:C,2,FALSE),"")</f>
        <v/>
      </c>
      <c r="G1085" s="19"/>
      <c r="H1085" s="22"/>
      <c r="I1085" s="19">
        <f t="shared" si="16"/>
        <v>0</v>
      </c>
    </row>
    <row r="1086" spans="1:9" ht="18.75" x14ac:dyDescent="0.3">
      <c r="A1086" s="93"/>
      <c r="B1086" s="22"/>
      <c r="C1086" s="22"/>
      <c r="D1086" s="22"/>
      <c r="E1086" s="22"/>
      <c r="F1086" s="22" t="str">
        <f>IFERROR(VLOOKUP(E1086,Insumos!A:C,2,FALSE),"")</f>
        <v/>
      </c>
      <c r="G1086" s="19"/>
      <c r="H1086" s="22"/>
      <c r="I1086" s="19">
        <f t="shared" si="16"/>
        <v>0</v>
      </c>
    </row>
    <row r="1087" spans="1:9" ht="18.75" x14ac:dyDescent="0.3">
      <c r="A1087" s="93"/>
      <c r="B1087" s="22"/>
      <c r="C1087" s="22"/>
      <c r="D1087" s="22"/>
      <c r="E1087" s="22"/>
      <c r="F1087" s="22" t="str">
        <f>IFERROR(VLOOKUP(E1087,Insumos!A:C,2,FALSE),"")</f>
        <v/>
      </c>
      <c r="G1087" s="19"/>
      <c r="H1087" s="22"/>
      <c r="I1087" s="19">
        <f t="shared" si="16"/>
        <v>0</v>
      </c>
    </row>
    <row r="1088" spans="1:9" ht="18.75" x14ac:dyDescent="0.3">
      <c r="A1088" s="93"/>
      <c r="B1088" s="22"/>
      <c r="C1088" s="22"/>
      <c r="D1088" s="22"/>
      <c r="E1088" s="22"/>
      <c r="F1088" s="22" t="str">
        <f>IFERROR(VLOOKUP(E1088,Insumos!A:C,2,FALSE),"")</f>
        <v/>
      </c>
      <c r="G1088" s="19"/>
      <c r="H1088" s="22"/>
      <c r="I1088" s="19">
        <f t="shared" si="16"/>
        <v>0</v>
      </c>
    </row>
    <row r="1089" spans="1:9" ht="18.75" x14ac:dyDescent="0.3">
      <c r="A1089" s="93"/>
      <c r="B1089" s="22"/>
      <c r="C1089" s="22"/>
      <c r="D1089" s="22"/>
      <c r="E1089" s="22"/>
      <c r="F1089" s="22" t="str">
        <f>IFERROR(VLOOKUP(E1089,Insumos!A:C,2,FALSE),"")</f>
        <v/>
      </c>
      <c r="G1089" s="19"/>
      <c r="H1089" s="22"/>
      <c r="I1089" s="19">
        <f t="shared" si="16"/>
        <v>0</v>
      </c>
    </row>
    <row r="1090" spans="1:9" ht="18.75" x14ac:dyDescent="0.3">
      <c r="A1090" s="93"/>
      <c r="B1090" s="22"/>
      <c r="C1090" s="22"/>
      <c r="D1090" s="22"/>
      <c r="E1090" s="22"/>
      <c r="F1090" s="22" t="str">
        <f>IFERROR(VLOOKUP(E1090,Insumos!A:C,2,FALSE),"")</f>
        <v/>
      </c>
      <c r="G1090" s="19"/>
      <c r="H1090" s="22"/>
      <c r="I1090" s="19">
        <f t="shared" si="16"/>
        <v>0</v>
      </c>
    </row>
    <row r="1091" spans="1:9" ht="18.75" x14ac:dyDescent="0.3">
      <c r="A1091" s="93"/>
      <c r="B1091" s="22"/>
      <c r="C1091" s="22"/>
      <c r="D1091" s="22"/>
      <c r="E1091" s="22"/>
      <c r="F1091" s="22" t="str">
        <f>IFERROR(VLOOKUP(E1091,Insumos!A:C,2,FALSE),"")</f>
        <v/>
      </c>
      <c r="G1091" s="19"/>
      <c r="H1091" s="22"/>
      <c r="I1091" s="19">
        <f t="shared" si="16"/>
        <v>0</v>
      </c>
    </row>
    <row r="1092" spans="1:9" ht="18.75" x14ac:dyDescent="0.3">
      <c r="A1092" s="93"/>
      <c r="B1092" s="22"/>
      <c r="C1092" s="22"/>
      <c r="D1092" s="22"/>
      <c r="E1092" s="22"/>
      <c r="F1092" s="22" t="str">
        <f>IFERROR(VLOOKUP(E1092,Insumos!A:C,2,FALSE),"")</f>
        <v/>
      </c>
      <c r="G1092" s="19"/>
      <c r="H1092" s="22"/>
      <c r="I1092" s="19">
        <f t="shared" si="16"/>
        <v>0</v>
      </c>
    </row>
    <row r="1093" spans="1:9" ht="18.75" x14ac:dyDescent="0.3">
      <c r="A1093" s="93"/>
      <c r="B1093" s="22"/>
      <c r="C1093" s="22"/>
      <c r="D1093" s="22"/>
      <c r="E1093" s="22"/>
      <c r="F1093" s="22" t="str">
        <f>IFERROR(VLOOKUP(E1093,Insumos!A:C,2,FALSE),"")</f>
        <v/>
      </c>
      <c r="G1093" s="19"/>
      <c r="H1093" s="22"/>
      <c r="I1093" s="19">
        <f t="shared" ref="I1093:I1156" si="17">IFERROR(G1093*H1093,"")</f>
        <v>0</v>
      </c>
    </row>
    <row r="1094" spans="1:9" ht="18.75" x14ac:dyDescent="0.3">
      <c r="A1094" s="93"/>
      <c r="B1094" s="22"/>
      <c r="C1094" s="22"/>
      <c r="D1094" s="22"/>
      <c r="E1094" s="22"/>
      <c r="F1094" s="22" t="str">
        <f>IFERROR(VLOOKUP(E1094,Insumos!A:C,2,FALSE),"")</f>
        <v/>
      </c>
      <c r="G1094" s="19"/>
      <c r="H1094" s="22"/>
      <c r="I1094" s="19">
        <f t="shared" si="17"/>
        <v>0</v>
      </c>
    </row>
    <row r="1095" spans="1:9" ht="18.75" x14ac:dyDescent="0.3">
      <c r="A1095" s="93"/>
      <c r="B1095" s="22"/>
      <c r="C1095" s="22"/>
      <c r="D1095" s="22"/>
      <c r="E1095" s="22"/>
      <c r="F1095" s="22" t="str">
        <f>IFERROR(VLOOKUP(E1095,Insumos!A:C,2,FALSE),"")</f>
        <v/>
      </c>
      <c r="G1095" s="19"/>
      <c r="H1095" s="22"/>
      <c r="I1095" s="19">
        <f t="shared" si="17"/>
        <v>0</v>
      </c>
    </row>
    <row r="1096" spans="1:9" ht="18.75" x14ac:dyDescent="0.3">
      <c r="A1096" s="93"/>
      <c r="B1096" s="22"/>
      <c r="C1096" s="22"/>
      <c r="D1096" s="22"/>
      <c r="E1096" s="22"/>
      <c r="F1096" s="22" t="str">
        <f>IFERROR(VLOOKUP(E1096,Insumos!A:C,2,FALSE),"")</f>
        <v/>
      </c>
      <c r="G1096" s="19"/>
      <c r="H1096" s="22"/>
      <c r="I1096" s="19">
        <f t="shared" si="17"/>
        <v>0</v>
      </c>
    </row>
    <row r="1097" spans="1:9" ht="18.75" x14ac:dyDescent="0.3">
      <c r="A1097" s="93"/>
      <c r="B1097" s="22"/>
      <c r="C1097" s="22"/>
      <c r="D1097" s="22"/>
      <c r="E1097" s="22"/>
      <c r="F1097" s="22" t="str">
        <f>IFERROR(VLOOKUP(E1097,Insumos!A:C,2,FALSE),"")</f>
        <v/>
      </c>
      <c r="G1097" s="19"/>
      <c r="H1097" s="22"/>
      <c r="I1097" s="19">
        <f t="shared" si="17"/>
        <v>0</v>
      </c>
    </row>
    <row r="1098" spans="1:9" ht="18.75" x14ac:dyDescent="0.3">
      <c r="A1098" s="93"/>
      <c r="B1098" s="22"/>
      <c r="C1098" s="22"/>
      <c r="D1098" s="22"/>
      <c r="E1098" s="22"/>
      <c r="F1098" s="22" t="str">
        <f>IFERROR(VLOOKUP(E1098,Insumos!A:C,2,FALSE),"")</f>
        <v/>
      </c>
      <c r="G1098" s="19"/>
      <c r="H1098" s="22"/>
      <c r="I1098" s="19">
        <f t="shared" si="17"/>
        <v>0</v>
      </c>
    </row>
    <row r="1099" spans="1:9" ht="18.75" x14ac:dyDescent="0.3">
      <c r="A1099" s="93"/>
      <c r="B1099" s="22"/>
      <c r="C1099" s="22"/>
      <c r="D1099" s="22"/>
      <c r="E1099" s="22"/>
      <c r="F1099" s="22" t="str">
        <f>IFERROR(VLOOKUP(E1099,Insumos!A:C,2,FALSE),"")</f>
        <v/>
      </c>
      <c r="G1099" s="19"/>
      <c r="H1099" s="22"/>
      <c r="I1099" s="19">
        <f t="shared" si="17"/>
        <v>0</v>
      </c>
    </row>
    <row r="1100" spans="1:9" ht="18.75" x14ac:dyDescent="0.3">
      <c r="A1100" s="93"/>
      <c r="B1100" s="22"/>
      <c r="C1100" s="22"/>
      <c r="D1100" s="22"/>
      <c r="E1100" s="22"/>
      <c r="F1100" s="22" t="str">
        <f>IFERROR(VLOOKUP(E1100,Insumos!A:C,2,FALSE),"")</f>
        <v/>
      </c>
      <c r="G1100" s="19"/>
      <c r="H1100" s="22"/>
      <c r="I1100" s="19">
        <f t="shared" si="17"/>
        <v>0</v>
      </c>
    </row>
    <row r="1101" spans="1:9" ht="18.75" x14ac:dyDescent="0.3">
      <c r="A1101" s="93"/>
      <c r="B1101" s="22"/>
      <c r="C1101" s="22"/>
      <c r="D1101" s="22"/>
      <c r="E1101" s="22"/>
      <c r="F1101" s="22" t="str">
        <f>IFERROR(VLOOKUP(E1101,Insumos!A:C,2,FALSE),"")</f>
        <v/>
      </c>
      <c r="G1101" s="19"/>
      <c r="H1101" s="22"/>
      <c r="I1101" s="19">
        <f t="shared" si="17"/>
        <v>0</v>
      </c>
    </row>
    <row r="1102" spans="1:9" ht="18.75" x14ac:dyDescent="0.3">
      <c r="A1102" s="93"/>
      <c r="B1102" s="22"/>
      <c r="C1102" s="22"/>
      <c r="D1102" s="22"/>
      <c r="E1102" s="22"/>
      <c r="F1102" s="22" t="str">
        <f>IFERROR(VLOOKUP(E1102,Insumos!A:C,2,FALSE),"")</f>
        <v/>
      </c>
      <c r="G1102" s="19"/>
      <c r="H1102" s="22"/>
      <c r="I1102" s="19">
        <f t="shared" si="17"/>
        <v>0</v>
      </c>
    </row>
    <row r="1103" spans="1:9" ht="18.75" x14ac:dyDescent="0.3">
      <c r="A1103" s="93"/>
      <c r="B1103" s="22"/>
      <c r="C1103" s="22"/>
      <c r="D1103" s="22"/>
      <c r="E1103" s="22"/>
      <c r="F1103" s="22" t="str">
        <f>IFERROR(VLOOKUP(E1103,Insumos!A:C,2,FALSE),"")</f>
        <v/>
      </c>
      <c r="G1103" s="19"/>
      <c r="H1103" s="22"/>
      <c r="I1103" s="19">
        <f t="shared" si="17"/>
        <v>0</v>
      </c>
    </row>
    <row r="1104" spans="1:9" ht="18.75" x14ac:dyDescent="0.3">
      <c r="A1104" s="93"/>
      <c r="B1104" s="22"/>
      <c r="C1104" s="22"/>
      <c r="D1104" s="22"/>
      <c r="E1104" s="22"/>
      <c r="F1104" s="22" t="str">
        <f>IFERROR(VLOOKUP(E1104,Insumos!A:C,2,FALSE),"")</f>
        <v/>
      </c>
      <c r="G1104" s="19"/>
      <c r="H1104" s="22"/>
      <c r="I1104" s="19">
        <f t="shared" si="17"/>
        <v>0</v>
      </c>
    </row>
    <row r="1105" spans="1:9" ht="18.75" x14ac:dyDescent="0.3">
      <c r="A1105" s="93"/>
      <c r="B1105" s="22"/>
      <c r="C1105" s="22"/>
      <c r="D1105" s="22"/>
      <c r="E1105" s="22"/>
      <c r="F1105" s="22" t="str">
        <f>IFERROR(VLOOKUP(E1105,Insumos!A:C,2,FALSE),"")</f>
        <v/>
      </c>
      <c r="G1105" s="19"/>
      <c r="H1105" s="22"/>
      <c r="I1105" s="19">
        <f t="shared" si="17"/>
        <v>0</v>
      </c>
    </row>
    <row r="1106" spans="1:9" ht="18.75" x14ac:dyDescent="0.3">
      <c r="A1106" s="93"/>
      <c r="B1106" s="22"/>
      <c r="C1106" s="22"/>
      <c r="D1106" s="22"/>
      <c r="E1106" s="22"/>
      <c r="F1106" s="22" t="str">
        <f>IFERROR(VLOOKUP(E1106,Insumos!A:C,2,FALSE),"")</f>
        <v/>
      </c>
      <c r="G1106" s="19"/>
      <c r="H1106" s="22"/>
      <c r="I1106" s="19">
        <f t="shared" si="17"/>
        <v>0</v>
      </c>
    </row>
    <row r="1107" spans="1:9" ht="18.75" x14ac:dyDescent="0.3">
      <c r="A1107" s="93"/>
      <c r="B1107" s="22"/>
      <c r="C1107" s="22"/>
      <c r="D1107" s="22"/>
      <c r="E1107" s="22"/>
      <c r="F1107" s="22" t="str">
        <f>IFERROR(VLOOKUP(E1107,Insumos!A:C,2,FALSE),"")</f>
        <v/>
      </c>
      <c r="G1107" s="19"/>
      <c r="H1107" s="22"/>
      <c r="I1107" s="19">
        <f t="shared" si="17"/>
        <v>0</v>
      </c>
    </row>
    <row r="1108" spans="1:9" ht="18.75" x14ac:dyDescent="0.3">
      <c r="A1108" s="93"/>
      <c r="B1108" s="22"/>
      <c r="C1108" s="22"/>
      <c r="D1108" s="22"/>
      <c r="E1108" s="22"/>
      <c r="F1108" s="22" t="str">
        <f>IFERROR(VLOOKUP(E1108,Insumos!A:C,2,FALSE),"")</f>
        <v/>
      </c>
      <c r="G1108" s="19"/>
      <c r="H1108" s="22"/>
      <c r="I1108" s="19">
        <f t="shared" si="17"/>
        <v>0</v>
      </c>
    </row>
    <row r="1109" spans="1:9" ht="18.75" x14ac:dyDescent="0.3">
      <c r="A1109" s="93"/>
      <c r="B1109" s="22"/>
      <c r="C1109" s="22"/>
      <c r="D1109" s="22"/>
      <c r="E1109" s="22"/>
      <c r="F1109" s="22" t="str">
        <f>IFERROR(VLOOKUP(E1109,Insumos!A:C,2,FALSE),"")</f>
        <v/>
      </c>
      <c r="G1109" s="19"/>
      <c r="H1109" s="22"/>
      <c r="I1109" s="19">
        <f t="shared" si="17"/>
        <v>0</v>
      </c>
    </row>
    <row r="1110" spans="1:9" ht="18.75" x14ac:dyDescent="0.3">
      <c r="A1110" s="93"/>
      <c r="B1110" s="22"/>
      <c r="C1110" s="22"/>
      <c r="D1110" s="22"/>
      <c r="E1110" s="22"/>
      <c r="F1110" s="22" t="str">
        <f>IFERROR(VLOOKUP(E1110,Insumos!A:C,2,FALSE),"")</f>
        <v/>
      </c>
      <c r="G1110" s="19"/>
      <c r="H1110" s="22"/>
      <c r="I1110" s="19">
        <f t="shared" si="17"/>
        <v>0</v>
      </c>
    </row>
    <row r="1111" spans="1:9" ht="18.75" x14ac:dyDescent="0.3">
      <c r="A1111" s="93"/>
      <c r="B1111" s="22"/>
      <c r="C1111" s="22"/>
      <c r="D1111" s="22"/>
      <c r="E1111" s="22"/>
      <c r="F1111" s="22" t="str">
        <f>IFERROR(VLOOKUP(E1111,Insumos!A:C,2,FALSE),"")</f>
        <v/>
      </c>
      <c r="G1111" s="19"/>
      <c r="H1111" s="22"/>
      <c r="I1111" s="19">
        <f t="shared" si="17"/>
        <v>0</v>
      </c>
    </row>
    <row r="1112" spans="1:9" ht="18.75" x14ac:dyDescent="0.3">
      <c r="A1112" s="93"/>
      <c r="B1112" s="22"/>
      <c r="C1112" s="22"/>
      <c r="D1112" s="22"/>
      <c r="E1112" s="22"/>
      <c r="F1112" s="22" t="str">
        <f>IFERROR(VLOOKUP(E1112,Insumos!A:C,2,FALSE),"")</f>
        <v/>
      </c>
      <c r="G1112" s="19"/>
      <c r="H1112" s="22"/>
      <c r="I1112" s="19">
        <f t="shared" si="17"/>
        <v>0</v>
      </c>
    </row>
    <row r="1113" spans="1:9" ht="18.75" x14ac:dyDescent="0.3">
      <c r="A1113" s="93"/>
      <c r="B1113" s="22"/>
      <c r="C1113" s="22"/>
      <c r="D1113" s="22"/>
      <c r="E1113" s="22"/>
      <c r="F1113" s="22" t="str">
        <f>IFERROR(VLOOKUP(E1113,Insumos!A:C,2,FALSE),"")</f>
        <v/>
      </c>
      <c r="G1113" s="19"/>
      <c r="H1113" s="22"/>
      <c r="I1113" s="19">
        <f t="shared" si="17"/>
        <v>0</v>
      </c>
    </row>
    <row r="1114" spans="1:9" ht="18.75" x14ac:dyDescent="0.3">
      <c r="A1114" s="93"/>
      <c r="B1114" s="22"/>
      <c r="C1114" s="22"/>
      <c r="D1114" s="22"/>
      <c r="E1114" s="22"/>
      <c r="F1114" s="22" t="str">
        <f>IFERROR(VLOOKUP(E1114,Insumos!A:C,2,FALSE),"")</f>
        <v/>
      </c>
      <c r="G1114" s="19"/>
      <c r="H1114" s="22"/>
      <c r="I1114" s="19">
        <f t="shared" si="17"/>
        <v>0</v>
      </c>
    </row>
    <row r="1115" spans="1:9" ht="18.75" x14ac:dyDescent="0.3">
      <c r="A1115" s="93"/>
      <c r="B1115" s="22"/>
      <c r="C1115" s="22"/>
      <c r="D1115" s="22"/>
      <c r="E1115" s="22"/>
      <c r="F1115" s="22" t="str">
        <f>IFERROR(VLOOKUP(E1115,Insumos!A:C,2,FALSE),"")</f>
        <v/>
      </c>
      <c r="G1115" s="19"/>
      <c r="H1115" s="22"/>
      <c r="I1115" s="19">
        <f t="shared" si="17"/>
        <v>0</v>
      </c>
    </row>
    <row r="1116" spans="1:9" ht="18.75" x14ac:dyDescent="0.3">
      <c r="A1116" s="93"/>
      <c r="B1116" s="22"/>
      <c r="C1116" s="22"/>
      <c r="D1116" s="22"/>
      <c r="E1116" s="22"/>
      <c r="F1116" s="22" t="str">
        <f>IFERROR(VLOOKUP(E1116,Insumos!A:C,2,FALSE),"")</f>
        <v/>
      </c>
      <c r="G1116" s="19"/>
      <c r="H1116" s="22"/>
      <c r="I1116" s="19">
        <f t="shared" si="17"/>
        <v>0</v>
      </c>
    </row>
    <row r="1117" spans="1:9" ht="18.75" x14ac:dyDescent="0.3">
      <c r="A1117" s="93"/>
      <c r="B1117" s="22"/>
      <c r="C1117" s="22"/>
      <c r="D1117" s="22"/>
      <c r="E1117" s="22"/>
      <c r="F1117" s="22" t="str">
        <f>IFERROR(VLOOKUP(E1117,Insumos!A:C,2,FALSE),"")</f>
        <v/>
      </c>
      <c r="G1117" s="19"/>
      <c r="H1117" s="22"/>
      <c r="I1117" s="19">
        <f t="shared" si="17"/>
        <v>0</v>
      </c>
    </row>
    <row r="1118" spans="1:9" ht="18.75" x14ac:dyDescent="0.3">
      <c r="A1118" s="93"/>
      <c r="B1118" s="22"/>
      <c r="C1118" s="22"/>
      <c r="D1118" s="22"/>
      <c r="E1118" s="22"/>
      <c r="F1118" s="22" t="str">
        <f>IFERROR(VLOOKUP(E1118,Insumos!A:C,2,FALSE),"")</f>
        <v/>
      </c>
      <c r="G1118" s="19"/>
      <c r="H1118" s="22"/>
      <c r="I1118" s="19">
        <f t="shared" si="17"/>
        <v>0</v>
      </c>
    </row>
    <row r="1119" spans="1:9" ht="18.75" x14ac:dyDescent="0.3">
      <c r="A1119" s="93"/>
      <c r="B1119" s="22"/>
      <c r="C1119" s="22"/>
      <c r="D1119" s="22"/>
      <c r="E1119" s="22"/>
      <c r="F1119" s="22" t="str">
        <f>IFERROR(VLOOKUP(E1119,Insumos!A:C,2,FALSE),"")</f>
        <v/>
      </c>
      <c r="G1119" s="19"/>
      <c r="H1119" s="22"/>
      <c r="I1119" s="19">
        <f t="shared" si="17"/>
        <v>0</v>
      </c>
    </row>
    <row r="1120" spans="1:9" ht="18.75" x14ac:dyDescent="0.3">
      <c r="A1120" s="93"/>
      <c r="B1120" s="22"/>
      <c r="C1120" s="22"/>
      <c r="D1120" s="22"/>
      <c r="E1120" s="22"/>
      <c r="F1120" s="22" t="str">
        <f>IFERROR(VLOOKUP(E1120,Insumos!A:C,2,FALSE),"")</f>
        <v/>
      </c>
      <c r="G1120" s="19"/>
      <c r="H1120" s="22"/>
      <c r="I1120" s="19">
        <f t="shared" si="17"/>
        <v>0</v>
      </c>
    </row>
    <row r="1121" spans="1:9" ht="18.75" x14ac:dyDescent="0.3">
      <c r="A1121" s="93"/>
      <c r="B1121" s="22"/>
      <c r="C1121" s="22"/>
      <c r="D1121" s="22"/>
      <c r="E1121" s="22"/>
      <c r="F1121" s="22" t="str">
        <f>IFERROR(VLOOKUP(E1121,Insumos!A:C,2,FALSE),"")</f>
        <v/>
      </c>
      <c r="G1121" s="19"/>
      <c r="H1121" s="22"/>
      <c r="I1121" s="19">
        <f t="shared" si="17"/>
        <v>0</v>
      </c>
    </row>
    <row r="1122" spans="1:9" ht="18.75" x14ac:dyDescent="0.3">
      <c r="A1122" s="93"/>
      <c r="B1122" s="22"/>
      <c r="C1122" s="22"/>
      <c r="D1122" s="22"/>
      <c r="E1122" s="22"/>
      <c r="F1122" s="22" t="str">
        <f>IFERROR(VLOOKUP(E1122,Insumos!A:C,2,FALSE),"")</f>
        <v/>
      </c>
      <c r="G1122" s="19"/>
      <c r="H1122" s="22"/>
      <c r="I1122" s="19">
        <f t="shared" si="17"/>
        <v>0</v>
      </c>
    </row>
    <row r="1123" spans="1:9" ht="18.75" x14ac:dyDescent="0.3">
      <c r="A1123" s="93"/>
      <c r="B1123" s="22"/>
      <c r="C1123" s="22"/>
      <c r="D1123" s="22"/>
      <c r="E1123" s="22"/>
      <c r="F1123" s="22" t="str">
        <f>IFERROR(VLOOKUP(E1123,Insumos!A:C,2,FALSE),"")</f>
        <v/>
      </c>
      <c r="G1123" s="19"/>
      <c r="H1123" s="22"/>
      <c r="I1123" s="19">
        <f t="shared" si="17"/>
        <v>0</v>
      </c>
    </row>
    <row r="1124" spans="1:9" ht="18.75" x14ac:dyDescent="0.3">
      <c r="A1124" s="93"/>
      <c r="B1124" s="22"/>
      <c r="C1124" s="22"/>
      <c r="D1124" s="22"/>
      <c r="E1124" s="22"/>
      <c r="F1124" s="22" t="str">
        <f>IFERROR(VLOOKUP(E1124,Insumos!A:C,2,FALSE),"")</f>
        <v/>
      </c>
      <c r="G1124" s="19"/>
      <c r="H1124" s="22"/>
      <c r="I1124" s="19">
        <f t="shared" si="17"/>
        <v>0</v>
      </c>
    </row>
    <row r="1125" spans="1:9" ht="18.75" x14ac:dyDescent="0.3">
      <c r="A1125" s="93"/>
      <c r="B1125" s="22"/>
      <c r="C1125" s="22"/>
      <c r="D1125" s="22"/>
      <c r="E1125" s="22"/>
      <c r="F1125" s="22" t="str">
        <f>IFERROR(VLOOKUP(E1125,Insumos!A:C,2,FALSE),"")</f>
        <v/>
      </c>
      <c r="G1125" s="19"/>
      <c r="H1125" s="22"/>
      <c r="I1125" s="19">
        <f t="shared" si="17"/>
        <v>0</v>
      </c>
    </row>
    <row r="1126" spans="1:9" ht="18.75" x14ac:dyDescent="0.3">
      <c r="A1126" s="93"/>
      <c r="B1126" s="22"/>
      <c r="C1126" s="22"/>
      <c r="D1126" s="22"/>
      <c r="E1126" s="22"/>
      <c r="F1126" s="22" t="str">
        <f>IFERROR(VLOOKUP(E1126,Insumos!A:C,2,FALSE),"")</f>
        <v/>
      </c>
      <c r="G1126" s="19"/>
      <c r="H1126" s="22"/>
      <c r="I1126" s="19">
        <f t="shared" si="17"/>
        <v>0</v>
      </c>
    </row>
    <row r="1127" spans="1:9" ht="18.75" x14ac:dyDescent="0.3">
      <c r="A1127" s="93"/>
      <c r="B1127" s="22"/>
      <c r="C1127" s="22"/>
      <c r="D1127" s="22"/>
      <c r="E1127" s="22"/>
      <c r="F1127" s="22" t="str">
        <f>IFERROR(VLOOKUP(E1127,Insumos!A:C,2,FALSE),"")</f>
        <v/>
      </c>
      <c r="G1127" s="19"/>
      <c r="H1127" s="22"/>
      <c r="I1127" s="19">
        <f t="shared" si="17"/>
        <v>0</v>
      </c>
    </row>
    <row r="1128" spans="1:9" ht="18.75" x14ac:dyDescent="0.3">
      <c r="A1128" s="93"/>
      <c r="B1128" s="22"/>
      <c r="C1128" s="22"/>
      <c r="D1128" s="22"/>
      <c r="E1128" s="22"/>
      <c r="F1128" s="22" t="str">
        <f>IFERROR(VLOOKUP(E1128,Insumos!A:C,2,FALSE),"")</f>
        <v/>
      </c>
      <c r="G1128" s="19"/>
      <c r="H1128" s="22"/>
      <c r="I1128" s="19">
        <f t="shared" si="17"/>
        <v>0</v>
      </c>
    </row>
    <row r="1129" spans="1:9" ht="18.75" x14ac:dyDescent="0.3">
      <c r="A1129" s="93"/>
      <c r="B1129" s="22"/>
      <c r="C1129" s="22"/>
      <c r="D1129" s="22"/>
      <c r="E1129" s="22"/>
      <c r="F1129" s="22" t="str">
        <f>IFERROR(VLOOKUP(E1129,Insumos!A:C,2,FALSE),"")</f>
        <v/>
      </c>
      <c r="G1129" s="19"/>
      <c r="H1129" s="22"/>
      <c r="I1129" s="19">
        <f t="shared" si="17"/>
        <v>0</v>
      </c>
    </row>
    <row r="1130" spans="1:9" ht="18.75" x14ac:dyDescent="0.3">
      <c r="A1130" s="93"/>
      <c r="B1130" s="22"/>
      <c r="C1130" s="22"/>
      <c r="D1130" s="22"/>
      <c r="E1130" s="22"/>
      <c r="F1130" s="22" t="str">
        <f>IFERROR(VLOOKUP(E1130,Insumos!A:C,2,FALSE),"")</f>
        <v/>
      </c>
      <c r="G1130" s="19"/>
      <c r="H1130" s="22"/>
      <c r="I1130" s="19">
        <f t="shared" si="17"/>
        <v>0</v>
      </c>
    </row>
    <row r="1131" spans="1:9" ht="18.75" x14ac:dyDescent="0.3">
      <c r="A1131" s="93"/>
      <c r="B1131" s="22"/>
      <c r="C1131" s="22"/>
      <c r="D1131" s="22"/>
      <c r="E1131" s="22"/>
      <c r="F1131" s="22" t="str">
        <f>IFERROR(VLOOKUP(E1131,Insumos!A:C,2,FALSE),"")</f>
        <v/>
      </c>
      <c r="G1131" s="19"/>
      <c r="H1131" s="22"/>
      <c r="I1131" s="19">
        <f t="shared" si="17"/>
        <v>0</v>
      </c>
    </row>
    <row r="1132" spans="1:9" ht="18.75" x14ac:dyDescent="0.3">
      <c r="A1132" s="93"/>
      <c r="B1132" s="22"/>
      <c r="C1132" s="22"/>
      <c r="D1132" s="22"/>
      <c r="E1132" s="22"/>
      <c r="F1132" s="22" t="str">
        <f>IFERROR(VLOOKUP(E1132,Insumos!A:C,2,FALSE),"")</f>
        <v/>
      </c>
      <c r="G1132" s="19"/>
      <c r="H1132" s="22"/>
      <c r="I1132" s="19">
        <f t="shared" si="17"/>
        <v>0</v>
      </c>
    </row>
    <row r="1133" spans="1:9" ht="18.75" x14ac:dyDescent="0.3">
      <c r="A1133" s="93"/>
      <c r="B1133" s="22"/>
      <c r="C1133" s="22"/>
      <c r="D1133" s="22"/>
      <c r="E1133" s="22"/>
      <c r="F1133" s="22" t="str">
        <f>IFERROR(VLOOKUP(E1133,Insumos!A:C,2,FALSE),"")</f>
        <v/>
      </c>
      <c r="G1133" s="19"/>
      <c r="H1133" s="22"/>
      <c r="I1133" s="19">
        <f t="shared" si="17"/>
        <v>0</v>
      </c>
    </row>
    <row r="1134" spans="1:9" ht="18.75" x14ac:dyDescent="0.3">
      <c r="A1134" s="93"/>
      <c r="B1134" s="22"/>
      <c r="C1134" s="22"/>
      <c r="D1134" s="22"/>
      <c r="E1134" s="22"/>
      <c r="F1134" s="22" t="str">
        <f>IFERROR(VLOOKUP(E1134,Insumos!A:C,2,FALSE),"")</f>
        <v/>
      </c>
      <c r="G1134" s="19"/>
      <c r="H1134" s="22"/>
      <c r="I1134" s="19">
        <f t="shared" si="17"/>
        <v>0</v>
      </c>
    </row>
    <row r="1135" spans="1:9" ht="18.75" x14ac:dyDescent="0.3">
      <c r="A1135" s="93"/>
      <c r="B1135" s="22"/>
      <c r="C1135" s="22"/>
      <c r="D1135" s="22"/>
      <c r="E1135" s="22"/>
      <c r="F1135" s="22" t="str">
        <f>IFERROR(VLOOKUP(E1135,Insumos!A:C,2,FALSE),"")</f>
        <v/>
      </c>
      <c r="G1135" s="19"/>
      <c r="H1135" s="22"/>
      <c r="I1135" s="19">
        <f t="shared" si="17"/>
        <v>0</v>
      </c>
    </row>
    <row r="1136" spans="1:9" ht="18.75" x14ac:dyDescent="0.3">
      <c r="A1136" s="93"/>
      <c r="B1136" s="22"/>
      <c r="C1136" s="22"/>
      <c r="D1136" s="22"/>
      <c r="E1136" s="22"/>
      <c r="F1136" s="22" t="str">
        <f>IFERROR(VLOOKUP(E1136,Insumos!A:C,2,FALSE),"")</f>
        <v/>
      </c>
      <c r="G1136" s="19"/>
      <c r="H1136" s="22"/>
      <c r="I1136" s="19">
        <f t="shared" si="17"/>
        <v>0</v>
      </c>
    </row>
    <row r="1137" spans="1:9" ht="18.75" x14ac:dyDescent="0.3">
      <c r="A1137" s="93"/>
      <c r="B1137" s="22"/>
      <c r="C1137" s="22"/>
      <c r="D1137" s="22"/>
      <c r="E1137" s="22"/>
      <c r="F1137" s="22" t="str">
        <f>IFERROR(VLOOKUP(E1137,Insumos!A:C,2,FALSE),"")</f>
        <v/>
      </c>
      <c r="G1137" s="19"/>
      <c r="H1137" s="22"/>
      <c r="I1137" s="19">
        <f t="shared" si="17"/>
        <v>0</v>
      </c>
    </row>
    <row r="1138" spans="1:9" ht="18.75" x14ac:dyDescent="0.3">
      <c r="A1138" s="93"/>
      <c r="B1138" s="22"/>
      <c r="C1138" s="22"/>
      <c r="D1138" s="22"/>
      <c r="E1138" s="22"/>
      <c r="F1138" s="22" t="str">
        <f>IFERROR(VLOOKUP(E1138,Insumos!A:C,2,FALSE),"")</f>
        <v/>
      </c>
      <c r="G1138" s="19"/>
      <c r="H1138" s="22"/>
      <c r="I1138" s="19">
        <f t="shared" si="17"/>
        <v>0</v>
      </c>
    </row>
    <row r="1139" spans="1:9" ht="18.75" x14ac:dyDescent="0.3">
      <c r="A1139" s="93"/>
      <c r="B1139" s="22"/>
      <c r="C1139" s="22"/>
      <c r="D1139" s="22"/>
      <c r="E1139" s="22"/>
      <c r="F1139" s="22" t="str">
        <f>IFERROR(VLOOKUP(E1139,Insumos!A:C,2,FALSE),"")</f>
        <v/>
      </c>
      <c r="G1139" s="19"/>
      <c r="H1139" s="22"/>
      <c r="I1139" s="19">
        <f t="shared" si="17"/>
        <v>0</v>
      </c>
    </row>
    <row r="1140" spans="1:9" ht="18.75" x14ac:dyDescent="0.3">
      <c r="A1140" s="93"/>
      <c r="B1140" s="22"/>
      <c r="C1140" s="22"/>
      <c r="D1140" s="22"/>
      <c r="E1140" s="22"/>
      <c r="F1140" s="22" t="str">
        <f>IFERROR(VLOOKUP(E1140,Insumos!A:C,2,FALSE),"")</f>
        <v/>
      </c>
      <c r="G1140" s="19"/>
      <c r="H1140" s="22"/>
      <c r="I1140" s="19">
        <f t="shared" si="17"/>
        <v>0</v>
      </c>
    </row>
    <row r="1141" spans="1:9" ht="18.75" x14ac:dyDescent="0.3">
      <c r="A1141" s="93"/>
      <c r="B1141" s="22"/>
      <c r="C1141" s="22"/>
      <c r="D1141" s="22"/>
      <c r="E1141" s="22"/>
      <c r="F1141" s="22" t="str">
        <f>IFERROR(VLOOKUP(E1141,Insumos!A:C,2,FALSE),"")</f>
        <v/>
      </c>
      <c r="G1141" s="19"/>
      <c r="H1141" s="22"/>
      <c r="I1141" s="19">
        <f t="shared" si="17"/>
        <v>0</v>
      </c>
    </row>
    <row r="1142" spans="1:9" ht="18.75" x14ac:dyDescent="0.3">
      <c r="A1142" s="93"/>
      <c r="B1142" s="22"/>
      <c r="C1142" s="22"/>
      <c r="D1142" s="22"/>
      <c r="E1142" s="22"/>
      <c r="F1142" s="22" t="str">
        <f>IFERROR(VLOOKUP(E1142,Insumos!A:C,2,FALSE),"")</f>
        <v/>
      </c>
      <c r="G1142" s="19"/>
      <c r="H1142" s="22"/>
      <c r="I1142" s="19">
        <f t="shared" si="17"/>
        <v>0</v>
      </c>
    </row>
    <row r="1143" spans="1:9" ht="18.75" x14ac:dyDescent="0.3">
      <c r="A1143" s="93"/>
      <c r="B1143" s="22"/>
      <c r="C1143" s="22"/>
      <c r="D1143" s="22"/>
      <c r="E1143" s="22"/>
      <c r="F1143" s="22" t="str">
        <f>IFERROR(VLOOKUP(E1143,Insumos!A:C,2,FALSE),"")</f>
        <v/>
      </c>
      <c r="G1143" s="19"/>
      <c r="H1143" s="22"/>
      <c r="I1143" s="19">
        <f t="shared" si="17"/>
        <v>0</v>
      </c>
    </row>
    <row r="1144" spans="1:9" ht="18.75" x14ac:dyDescent="0.3">
      <c r="A1144" s="93"/>
      <c r="B1144" s="22"/>
      <c r="C1144" s="22"/>
      <c r="D1144" s="22"/>
      <c r="E1144" s="22"/>
      <c r="F1144" s="22" t="str">
        <f>IFERROR(VLOOKUP(E1144,Insumos!A:C,2,FALSE),"")</f>
        <v/>
      </c>
      <c r="G1144" s="19"/>
      <c r="H1144" s="22"/>
      <c r="I1144" s="19">
        <f t="shared" si="17"/>
        <v>0</v>
      </c>
    </row>
    <row r="1145" spans="1:9" ht="18.75" x14ac:dyDescent="0.3">
      <c r="A1145" s="93"/>
      <c r="B1145" s="22"/>
      <c r="C1145" s="22"/>
      <c r="D1145" s="22"/>
      <c r="E1145" s="22"/>
      <c r="F1145" s="22" t="str">
        <f>IFERROR(VLOOKUP(E1145,Insumos!A:C,2,FALSE),"")</f>
        <v/>
      </c>
      <c r="G1145" s="19"/>
      <c r="H1145" s="22"/>
      <c r="I1145" s="19">
        <f t="shared" si="17"/>
        <v>0</v>
      </c>
    </row>
    <row r="1146" spans="1:9" ht="18.75" x14ac:dyDescent="0.3">
      <c r="A1146" s="93"/>
      <c r="B1146" s="22"/>
      <c r="C1146" s="22"/>
      <c r="D1146" s="22"/>
      <c r="E1146" s="22"/>
      <c r="F1146" s="22" t="str">
        <f>IFERROR(VLOOKUP(E1146,Insumos!A:C,2,FALSE),"")</f>
        <v/>
      </c>
      <c r="G1146" s="19"/>
      <c r="H1146" s="22"/>
      <c r="I1146" s="19">
        <f t="shared" si="17"/>
        <v>0</v>
      </c>
    </row>
    <row r="1147" spans="1:9" ht="18.75" x14ac:dyDescent="0.3">
      <c r="A1147" s="93"/>
      <c r="B1147" s="22"/>
      <c r="C1147" s="22"/>
      <c r="D1147" s="22"/>
      <c r="E1147" s="22"/>
      <c r="F1147" s="22" t="str">
        <f>IFERROR(VLOOKUP(E1147,Insumos!A:C,2,FALSE),"")</f>
        <v/>
      </c>
      <c r="G1147" s="19"/>
      <c r="H1147" s="22"/>
      <c r="I1147" s="19">
        <f t="shared" si="17"/>
        <v>0</v>
      </c>
    </row>
    <row r="1148" spans="1:9" ht="18.75" x14ac:dyDescent="0.3">
      <c r="A1148" s="93"/>
      <c r="B1148" s="22"/>
      <c r="C1148" s="22"/>
      <c r="D1148" s="22"/>
      <c r="E1148" s="22"/>
      <c r="F1148" s="22" t="str">
        <f>IFERROR(VLOOKUP(E1148,Insumos!A:C,2,FALSE),"")</f>
        <v/>
      </c>
      <c r="G1148" s="19"/>
      <c r="H1148" s="22"/>
      <c r="I1148" s="19">
        <f t="shared" si="17"/>
        <v>0</v>
      </c>
    </row>
    <row r="1149" spans="1:9" ht="18.75" x14ac:dyDescent="0.3">
      <c r="A1149" s="93"/>
      <c r="B1149" s="22"/>
      <c r="C1149" s="22"/>
      <c r="D1149" s="22"/>
      <c r="E1149" s="22"/>
      <c r="F1149" s="22" t="str">
        <f>IFERROR(VLOOKUP(E1149,Insumos!A:C,2,FALSE),"")</f>
        <v/>
      </c>
      <c r="G1149" s="19"/>
      <c r="H1149" s="22"/>
      <c r="I1149" s="19">
        <f t="shared" si="17"/>
        <v>0</v>
      </c>
    </row>
    <row r="1150" spans="1:9" ht="18.75" x14ac:dyDescent="0.3">
      <c r="A1150" s="93"/>
      <c r="B1150" s="22"/>
      <c r="C1150" s="22"/>
      <c r="D1150" s="22"/>
      <c r="E1150" s="22"/>
      <c r="F1150" s="22" t="str">
        <f>IFERROR(VLOOKUP(E1150,Insumos!A:C,2,FALSE),"")</f>
        <v/>
      </c>
      <c r="G1150" s="19"/>
      <c r="H1150" s="22"/>
      <c r="I1150" s="19">
        <f t="shared" si="17"/>
        <v>0</v>
      </c>
    </row>
    <row r="1151" spans="1:9" ht="18.75" x14ac:dyDescent="0.3">
      <c r="A1151" s="93"/>
      <c r="B1151" s="22"/>
      <c r="C1151" s="22"/>
      <c r="D1151" s="22"/>
      <c r="E1151" s="22"/>
      <c r="F1151" s="22" t="str">
        <f>IFERROR(VLOOKUP(E1151,Insumos!A:C,2,FALSE),"")</f>
        <v/>
      </c>
      <c r="G1151" s="19"/>
      <c r="H1151" s="22"/>
      <c r="I1151" s="19">
        <f t="shared" si="17"/>
        <v>0</v>
      </c>
    </row>
    <row r="1152" spans="1:9" ht="18.75" x14ac:dyDescent="0.3">
      <c r="A1152" s="93"/>
      <c r="B1152" s="22"/>
      <c r="C1152" s="22"/>
      <c r="D1152" s="22"/>
      <c r="E1152" s="22"/>
      <c r="F1152" s="22" t="str">
        <f>IFERROR(VLOOKUP(E1152,Insumos!A:C,2,FALSE),"")</f>
        <v/>
      </c>
      <c r="G1152" s="19"/>
      <c r="H1152" s="22"/>
      <c r="I1152" s="19">
        <f t="shared" si="17"/>
        <v>0</v>
      </c>
    </row>
    <row r="1153" spans="1:9" ht="18.75" x14ac:dyDescent="0.3">
      <c r="A1153" s="93"/>
      <c r="B1153" s="22"/>
      <c r="C1153" s="22"/>
      <c r="D1153" s="22"/>
      <c r="E1153" s="22"/>
      <c r="F1153" s="22" t="str">
        <f>IFERROR(VLOOKUP(E1153,Insumos!A:C,2,FALSE),"")</f>
        <v/>
      </c>
      <c r="G1153" s="19"/>
      <c r="H1153" s="22"/>
      <c r="I1153" s="19">
        <f t="shared" si="17"/>
        <v>0</v>
      </c>
    </row>
    <row r="1154" spans="1:9" ht="18.75" x14ac:dyDescent="0.3">
      <c r="A1154" s="93"/>
      <c r="B1154" s="22"/>
      <c r="C1154" s="22"/>
      <c r="D1154" s="22"/>
      <c r="E1154" s="22"/>
      <c r="F1154" s="22" t="str">
        <f>IFERROR(VLOOKUP(E1154,Insumos!A:C,2,FALSE),"")</f>
        <v/>
      </c>
      <c r="G1154" s="19"/>
      <c r="H1154" s="22"/>
      <c r="I1154" s="19">
        <f t="shared" si="17"/>
        <v>0</v>
      </c>
    </row>
    <row r="1155" spans="1:9" ht="18.75" x14ac:dyDescent="0.3">
      <c r="A1155" s="93"/>
      <c r="B1155" s="22"/>
      <c r="C1155" s="22"/>
      <c r="D1155" s="22"/>
      <c r="E1155" s="22"/>
      <c r="F1155" s="22" t="str">
        <f>IFERROR(VLOOKUP(E1155,Insumos!A:C,2,FALSE),"")</f>
        <v/>
      </c>
      <c r="G1155" s="19"/>
      <c r="H1155" s="22"/>
      <c r="I1155" s="19">
        <f t="shared" si="17"/>
        <v>0</v>
      </c>
    </row>
    <row r="1156" spans="1:9" ht="18.75" x14ac:dyDescent="0.3">
      <c r="A1156" s="93"/>
      <c r="B1156" s="22"/>
      <c r="C1156" s="22"/>
      <c r="D1156" s="22"/>
      <c r="E1156" s="22"/>
      <c r="F1156" s="22" t="str">
        <f>IFERROR(VLOOKUP(E1156,Insumos!A:C,2,FALSE),"")</f>
        <v/>
      </c>
      <c r="G1156" s="19"/>
      <c r="H1156" s="22"/>
      <c r="I1156" s="19">
        <f t="shared" si="17"/>
        <v>0</v>
      </c>
    </row>
    <row r="1157" spans="1:9" ht="18.75" x14ac:dyDescent="0.3">
      <c r="A1157" s="93"/>
      <c r="B1157" s="22"/>
      <c r="C1157" s="22"/>
      <c r="D1157" s="22"/>
      <c r="E1157" s="22"/>
      <c r="F1157" s="22" t="str">
        <f>IFERROR(VLOOKUP(E1157,Insumos!A:C,2,FALSE),"")</f>
        <v/>
      </c>
      <c r="G1157" s="19"/>
      <c r="H1157" s="22"/>
      <c r="I1157" s="19">
        <f t="shared" ref="I1157:I1220" si="18">IFERROR(G1157*H1157,"")</f>
        <v>0</v>
      </c>
    </row>
    <row r="1158" spans="1:9" ht="18.75" x14ac:dyDescent="0.3">
      <c r="A1158" s="93"/>
      <c r="B1158" s="22"/>
      <c r="C1158" s="22"/>
      <c r="D1158" s="22"/>
      <c r="E1158" s="22"/>
      <c r="F1158" s="22" t="str">
        <f>IFERROR(VLOOKUP(E1158,Insumos!A:C,2,FALSE),"")</f>
        <v/>
      </c>
      <c r="G1158" s="19"/>
      <c r="H1158" s="22"/>
      <c r="I1158" s="19">
        <f t="shared" si="18"/>
        <v>0</v>
      </c>
    </row>
    <row r="1159" spans="1:9" ht="18.75" x14ac:dyDescent="0.3">
      <c r="A1159" s="93"/>
      <c r="B1159" s="22"/>
      <c r="C1159" s="22"/>
      <c r="D1159" s="22"/>
      <c r="E1159" s="22"/>
      <c r="F1159" s="22" t="str">
        <f>IFERROR(VLOOKUP(E1159,Insumos!A:C,2,FALSE),"")</f>
        <v/>
      </c>
      <c r="G1159" s="19"/>
      <c r="H1159" s="22"/>
      <c r="I1159" s="19">
        <f t="shared" si="18"/>
        <v>0</v>
      </c>
    </row>
    <row r="1160" spans="1:9" ht="18.75" x14ac:dyDescent="0.3">
      <c r="A1160" s="93"/>
      <c r="B1160" s="22"/>
      <c r="C1160" s="22"/>
      <c r="D1160" s="22"/>
      <c r="E1160" s="22"/>
      <c r="F1160" s="22" t="str">
        <f>IFERROR(VLOOKUP(E1160,Insumos!A:C,2,FALSE),"")</f>
        <v/>
      </c>
      <c r="G1160" s="19"/>
      <c r="H1160" s="22"/>
      <c r="I1160" s="19">
        <f t="shared" si="18"/>
        <v>0</v>
      </c>
    </row>
    <row r="1161" spans="1:9" ht="18.75" x14ac:dyDescent="0.3">
      <c r="A1161" s="93"/>
      <c r="B1161" s="22"/>
      <c r="C1161" s="22"/>
      <c r="D1161" s="22"/>
      <c r="E1161" s="22"/>
      <c r="F1161" s="22" t="str">
        <f>IFERROR(VLOOKUP(E1161,Insumos!A:C,2,FALSE),"")</f>
        <v/>
      </c>
      <c r="G1161" s="19"/>
      <c r="H1161" s="22"/>
      <c r="I1161" s="19">
        <f t="shared" si="18"/>
        <v>0</v>
      </c>
    </row>
    <row r="1162" spans="1:9" ht="18.75" x14ac:dyDescent="0.3">
      <c r="A1162" s="93"/>
      <c r="B1162" s="22"/>
      <c r="C1162" s="22"/>
      <c r="D1162" s="22"/>
      <c r="E1162" s="22"/>
      <c r="F1162" s="22" t="str">
        <f>IFERROR(VLOOKUP(E1162,Insumos!A:C,2,FALSE),"")</f>
        <v/>
      </c>
      <c r="G1162" s="19"/>
      <c r="H1162" s="22"/>
      <c r="I1162" s="19">
        <f t="shared" si="18"/>
        <v>0</v>
      </c>
    </row>
    <row r="1163" spans="1:9" ht="18.75" x14ac:dyDescent="0.3">
      <c r="A1163" s="93"/>
      <c r="B1163" s="22"/>
      <c r="C1163" s="22"/>
      <c r="D1163" s="22"/>
      <c r="E1163" s="22"/>
      <c r="F1163" s="22" t="str">
        <f>IFERROR(VLOOKUP(E1163,Insumos!A:C,2,FALSE),"")</f>
        <v/>
      </c>
      <c r="G1163" s="19"/>
      <c r="H1163" s="22"/>
      <c r="I1163" s="19">
        <f t="shared" si="18"/>
        <v>0</v>
      </c>
    </row>
    <row r="1164" spans="1:9" ht="18.75" x14ac:dyDescent="0.3">
      <c r="A1164" s="93"/>
      <c r="B1164" s="22"/>
      <c r="C1164" s="22"/>
      <c r="D1164" s="22"/>
      <c r="E1164" s="22"/>
      <c r="F1164" s="22" t="str">
        <f>IFERROR(VLOOKUP(E1164,Insumos!A:C,2,FALSE),"")</f>
        <v/>
      </c>
      <c r="G1164" s="19"/>
      <c r="H1164" s="22"/>
      <c r="I1164" s="19">
        <f t="shared" si="18"/>
        <v>0</v>
      </c>
    </row>
    <row r="1165" spans="1:9" ht="18.75" x14ac:dyDescent="0.3">
      <c r="A1165" s="93"/>
      <c r="B1165" s="22"/>
      <c r="C1165" s="22"/>
      <c r="D1165" s="22"/>
      <c r="E1165" s="22"/>
      <c r="F1165" s="22" t="str">
        <f>IFERROR(VLOOKUP(E1165,Insumos!A:C,2,FALSE),"")</f>
        <v/>
      </c>
      <c r="G1165" s="19"/>
      <c r="H1165" s="22"/>
      <c r="I1165" s="19">
        <f t="shared" si="18"/>
        <v>0</v>
      </c>
    </row>
    <row r="1166" spans="1:9" ht="18.75" x14ac:dyDescent="0.3">
      <c r="A1166" s="93"/>
      <c r="B1166" s="22"/>
      <c r="C1166" s="22"/>
      <c r="D1166" s="22"/>
      <c r="E1166" s="22"/>
      <c r="F1166" s="22" t="str">
        <f>IFERROR(VLOOKUP(E1166,Insumos!A:C,2,FALSE),"")</f>
        <v/>
      </c>
      <c r="G1166" s="19"/>
      <c r="H1166" s="22"/>
      <c r="I1166" s="19">
        <f t="shared" si="18"/>
        <v>0</v>
      </c>
    </row>
    <row r="1167" spans="1:9" ht="18.75" x14ac:dyDescent="0.3">
      <c r="A1167" s="93"/>
      <c r="B1167" s="22"/>
      <c r="C1167" s="22"/>
      <c r="D1167" s="22"/>
      <c r="E1167" s="22"/>
      <c r="F1167" s="22" t="str">
        <f>IFERROR(VLOOKUP(E1167,Insumos!A:C,2,FALSE),"")</f>
        <v/>
      </c>
      <c r="G1167" s="19"/>
      <c r="H1167" s="22"/>
      <c r="I1167" s="19">
        <f t="shared" si="18"/>
        <v>0</v>
      </c>
    </row>
    <row r="1168" spans="1:9" ht="18.75" x14ac:dyDescent="0.3">
      <c r="A1168" s="93"/>
      <c r="B1168" s="22"/>
      <c r="C1168" s="22"/>
      <c r="D1168" s="22"/>
      <c r="E1168" s="22"/>
      <c r="F1168" s="22" t="str">
        <f>IFERROR(VLOOKUP(E1168,Insumos!A:C,2,FALSE),"")</f>
        <v/>
      </c>
      <c r="G1168" s="19"/>
      <c r="H1168" s="22"/>
      <c r="I1168" s="19">
        <f t="shared" si="18"/>
        <v>0</v>
      </c>
    </row>
    <row r="1169" spans="1:9" ht="18.75" x14ac:dyDescent="0.3">
      <c r="A1169" s="93"/>
      <c r="B1169" s="22"/>
      <c r="C1169" s="22"/>
      <c r="D1169" s="22"/>
      <c r="E1169" s="22"/>
      <c r="F1169" s="22" t="str">
        <f>IFERROR(VLOOKUP(E1169,Insumos!A:C,2,FALSE),"")</f>
        <v/>
      </c>
      <c r="G1169" s="19"/>
      <c r="H1169" s="22"/>
      <c r="I1169" s="19">
        <f t="shared" si="18"/>
        <v>0</v>
      </c>
    </row>
    <row r="1170" spans="1:9" ht="18.75" x14ac:dyDescent="0.3">
      <c r="A1170" s="93"/>
      <c r="B1170" s="22"/>
      <c r="C1170" s="22"/>
      <c r="D1170" s="22"/>
      <c r="E1170" s="22"/>
      <c r="F1170" s="22" t="str">
        <f>IFERROR(VLOOKUP(E1170,Insumos!A:C,2,FALSE),"")</f>
        <v/>
      </c>
      <c r="G1170" s="19"/>
      <c r="H1170" s="22"/>
      <c r="I1170" s="19">
        <f t="shared" si="18"/>
        <v>0</v>
      </c>
    </row>
    <row r="1171" spans="1:9" ht="18.75" x14ac:dyDescent="0.3">
      <c r="A1171" s="93"/>
      <c r="B1171" s="22"/>
      <c r="C1171" s="22"/>
      <c r="D1171" s="22"/>
      <c r="E1171" s="22"/>
      <c r="F1171" s="22" t="str">
        <f>IFERROR(VLOOKUP(E1171,Insumos!A:C,2,FALSE),"")</f>
        <v/>
      </c>
      <c r="G1171" s="19"/>
      <c r="H1171" s="22"/>
      <c r="I1171" s="19">
        <f t="shared" si="18"/>
        <v>0</v>
      </c>
    </row>
    <row r="1172" spans="1:9" ht="18.75" x14ac:dyDescent="0.3">
      <c r="A1172" s="93"/>
      <c r="B1172" s="22"/>
      <c r="C1172" s="22"/>
      <c r="D1172" s="22"/>
      <c r="E1172" s="22"/>
      <c r="F1172" s="22" t="str">
        <f>IFERROR(VLOOKUP(E1172,Insumos!A:C,2,FALSE),"")</f>
        <v/>
      </c>
      <c r="G1172" s="19"/>
      <c r="H1172" s="22"/>
      <c r="I1172" s="19">
        <f t="shared" si="18"/>
        <v>0</v>
      </c>
    </row>
    <row r="1173" spans="1:9" ht="18.75" x14ac:dyDescent="0.3">
      <c r="A1173" s="93"/>
      <c r="B1173" s="22"/>
      <c r="C1173" s="22"/>
      <c r="D1173" s="22"/>
      <c r="E1173" s="22"/>
      <c r="F1173" s="22" t="str">
        <f>IFERROR(VLOOKUP(E1173,Insumos!A:C,2,FALSE),"")</f>
        <v/>
      </c>
      <c r="G1173" s="19"/>
      <c r="H1173" s="22"/>
      <c r="I1173" s="19">
        <f t="shared" si="18"/>
        <v>0</v>
      </c>
    </row>
    <row r="1174" spans="1:9" ht="18.75" x14ac:dyDescent="0.3">
      <c r="A1174" s="93"/>
      <c r="B1174" s="22"/>
      <c r="C1174" s="22"/>
      <c r="D1174" s="22"/>
      <c r="E1174" s="22"/>
      <c r="F1174" s="22" t="str">
        <f>IFERROR(VLOOKUP(E1174,Insumos!A:C,2,FALSE),"")</f>
        <v/>
      </c>
      <c r="G1174" s="19"/>
      <c r="H1174" s="22"/>
      <c r="I1174" s="19">
        <f t="shared" si="18"/>
        <v>0</v>
      </c>
    </row>
    <row r="1175" spans="1:9" ht="18.75" x14ac:dyDescent="0.3">
      <c r="A1175" s="93"/>
      <c r="B1175" s="22"/>
      <c r="C1175" s="22"/>
      <c r="D1175" s="22"/>
      <c r="E1175" s="22"/>
      <c r="F1175" s="22" t="str">
        <f>IFERROR(VLOOKUP(E1175,Insumos!A:C,2,FALSE),"")</f>
        <v/>
      </c>
      <c r="G1175" s="19"/>
      <c r="H1175" s="22"/>
      <c r="I1175" s="19">
        <f t="shared" si="18"/>
        <v>0</v>
      </c>
    </row>
    <row r="1176" spans="1:9" ht="18.75" x14ac:dyDescent="0.3">
      <c r="A1176" s="93"/>
      <c r="B1176" s="22"/>
      <c r="C1176" s="22"/>
      <c r="D1176" s="22"/>
      <c r="E1176" s="22"/>
      <c r="F1176" s="22" t="str">
        <f>IFERROR(VLOOKUP(E1176,Insumos!A:C,2,FALSE),"")</f>
        <v/>
      </c>
      <c r="G1176" s="19"/>
      <c r="H1176" s="22"/>
      <c r="I1176" s="19">
        <f t="shared" si="18"/>
        <v>0</v>
      </c>
    </row>
    <row r="1177" spans="1:9" ht="18.75" x14ac:dyDescent="0.3">
      <c r="A1177" s="93"/>
      <c r="B1177" s="22"/>
      <c r="C1177" s="22"/>
      <c r="D1177" s="22"/>
      <c r="E1177" s="22"/>
      <c r="F1177" s="22" t="str">
        <f>IFERROR(VLOOKUP(E1177,Insumos!A:C,2,FALSE),"")</f>
        <v/>
      </c>
      <c r="G1177" s="19"/>
      <c r="H1177" s="22"/>
      <c r="I1177" s="19">
        <f t="shared" si="18"/>
        <v>0</v>
      </c>
    </row>
    <row r="1178" spans="1:9" ht="18.75" x14ac:dyDescent="0.3">
      <c r="A1178" s="93"/>
      <c r="B1178" s="22"/>
      <c r="C1178" s="22"/>
      <c r="D1178" s="22"/>
      <c r="E1178" s="22"/>
      <c r="F1178" s="22" t="str">
        <f>IFERROR(VLOOKUP(E1178,Insumos!A:C,2,FALSE),"")</f>
        <v/>
      </c>
      <c r="G1178" s="19"/>
      <c r="H1178" s="22"/>
      <c r="I1178" s="19">
        <f t="shared" si="18"/>
        <v>0</v>
      </c>
    </row>
    <row r="1179" spans="1:9" ht="18.75" x14ac:dyDescent="0.3">
      <c r="A1179" s="93"/>
      <c r="B1179" s="22"/>
      <c r="C1179" s="22"/>
      <c r="D1179" s="22"/>
      <c r="E1179" s="22"/>
      <c r="F1179" s="22" t="str">
        <f>IFERROR(VLOOKUP(E1179,Insumos!A:C,2,FALSE),"")</f>
        <v/>
      </c>
      <c r="G1179" s="19"/>
      <c r="H1179" s="22"/>
      <c r="I1179" s="19">
        <f t="shared" si="18"/>
        <v>0</v>
      </c>
    </row>
    <row r="1180" spans="1:9" ht="18.75" x14ac:dyDescent="0.3">
      <c r="A1180" s="93"/>
      <c r="B1180" s="22"/>
      <c r="C1180" s="22"/>
      <c r="D1180" s="22"/>
      <c r="E1180" s="22"/>
      <c r="F1180" s="22" t="str">
        <f>IFERROR(VLOOKUP(E1180,Insumos!A:C,2,FALSE),"")</f>
        <v/>
      </c>
      <c r="G1180" s="19"/>
      <c r="H1180" s="22"/>
      <c r="I1180" s="19">
        <f t="shared" si="18"/>
        <v>0</v>
      </c>
    </row>
    <row r="1181" spans="1:9" ht="18.75" x14ac:dyDescent="0.3">
      <c r="A1181" s="93"/>
      <c r="B1181" s="22"/>
      <c r="C1181" s="22"/>
      <c r="D1181" s="22"/>
      <c r="E1181" s="22"/>
      <c r="F1181" s="22" t="str">
        <f>IFERROR(VLOOKUP(E1181,Insumos!A:C,2,FALSE),"")</f>
        <v/>
      </c>
      <c r="G1181" s="19"/>
      <c r="H1181" s="22"/>
      <c r="I1181" s="19">
        <f t="shared" si="18"/>
        <v>0</v>
      </c>
    </row>
    <row r="1182" spans="1:9" ht="18.75" x14ac:dyDescent="0.3">
      <c r="A1182" s="93"/>
      <c r="B1182" s="22"/>
      <c r="C1182" s="22"/>
      <c r="D1182" s="22"/>
      <c r="E1182" s="22"/>
      <c r="F1182" s="22" t="str">
        <f>IFERROR(VLOOKUP(E1182,Insumos!A:C,2,FALSE),"")</f>
        <v/>
      </c>
      <c r="G1182" s="19"/>
      <c r="H1182" s="22"/>
      <c r="I1182" s="19">
        <f t="shared" si="18"/>
        <v>0</v>
      </c>
    </row>
    <row r="1183" spans="1:9" ht="18.75" x14ac:dyDescent="0.3">
      <c r="A1183" s="93"/>
      <c r="B1183" s="22"/>
      <c r="C1183" s="22"/>
      <c r="D1183" s="22"/>
      <c r="E1183" s="22"/>
      <c r="F1183" s="22" t="str">
        <f>IFERROR(VLOOKUP(E1183,Insumos!A:C,2,FALSE),"")</f>
        <v/>
      </c>
      <c r="G1183" s="19"/>
      <c r="H1183" s="22"/>
      <c r="I1183" s="19">
        <f t="shared" si="18"/>
        <v>0</v>
      </c>
    </row>
    <row r="1184" spans="1:9" ht="18.75" x14ac:dyDescent="0.3">
      <c r="A1184" s="93"/>
      <c r="B1184" s="22"/>
      <c r="C1184" s="22"/>
      <c r="D1184" s="22"/>
      <c r="E1184" s="22"/>
      <c r="F1184" s="22" t="str">
        <f>IFERROR(VLOOKUP(E1184,Insumos!A:C,2,FALSE),"")</f>
        <v/>
      </c>
      <c r="G1184" s="19"/>
      <c r="H1184" s="22"/>
      <c r="I1184" s="19">
        <f t="shared" si="18"/>
        <v>0</v>
      </c>
    </row>
    <row r="1185" spans="1:9" ht="18.75" x14ac:dyDescent="0.3">
      <c r="A1185" s="93"/>
      <c r="B1185" s="22"/>
      <c r="C1185" s="22"/>
      <c r="D1185" s="22"/>
      <c r="E1185" s="22"/>
      <c r="F1185" s="22" t="str">
        <f>IFERROR(VLOOKUP(E1185,Insumos!A:C,2,FALSE),"")</f>
        <v/>
      </c>
      <c r="G1185" s="19"/>
      <c r="H1185" s="22"/>
      <c r="I1185" s="19">
        <f t="shared" si="18"/>
        <v>0</v>
      </c>
    </row>
    <row r="1186" spans="1:9" ht="18.75" x14ac:dyDescent="0.3">
      <c r="A1186" s="93"/>
      <c r="B1186" s="22"/>
      <c r="C1186" s="22"/>
      <c r="D1186" s="22"/>
      <c r="E1186" s="22"/>
      <c r="F1186" s="22" t="str">
        <f>IFERROR(VLOOKUP(E1186,Insumos!A:C,2,FALSE),"")</f>
        <v/>
      </c>
      <c r="G1186" s="19"/>
      <c r="H1186" s="22"/>
      <c r="I1186" s="19">
        <f t="shared" si="18"/>
        <v>0</v>
      </c>
    </row>
    <row r="1187" spans="1:9" ht="18.75" x14ac:dyDescent="0.3">
      <c r="A1187" s="93"/>
      <c r="B1187" s="22"/>
      <c r="C1187" s="22"/>
      <c r="D1187" s="22"/>
      <c r="E1187" s="22"/>
      <c r="F1187" s="22" t="str">
        <f>IFERROR(VLOOKUP(E1187,Insumos!A:C,2,FALSE),"")</f>
        <v/>
      </c>
      <c r="G1187" s="19"/>
      <c r="H1187" s="22"/>
      <c r="I1187" s="19">
        <f t="shared" si="18"/>
        <v>0</v>
      </c>
    </row>
    <row r="1188" spans="1:9" ht="18.75" x14ac:dyDescent="0.3">
      <c r="A1188" s="93"/>
      <c r="B1188" s="22"/>
      <c r="C1188" s="22"/>
      <c r="D1188" s="22"/>
      <c r="E1188" s="22"/>
      <c r="F1188" s="22" t="str">
        <f>IFERROR(VLOOKUP(E1188,Insumos!A:C,2,FALSE),"")</f>
        <v/>
      </c>
      <c r="G1188" s="19"/>
      <c r="H1188" s="22"/>
      <c r="I1188" s="19">
        <f t="shared" si="18"/>
        <v>0</v>
      </c>
    </row>
    <row r="1189" spans="1:9" ht="18.75" x14ac:dyDescent="0.3">
      <c r="A1189" s="93"/>
      <c r="B1189" s="22"/>
      <c r="C1189" s="22"/>
      <c r="D1189" s="22"/>
      <c r="E1189" s="22"/>
      <c r="F1189" s="22" t="str">
        <f>IFERROR(VLOOKUP(E1189,Insumos!A:C,2,FALSE),"")</f>
        <v/>
      </c>
      <c r="G1189" s="19"/>
      <c r="H1189" s="22"/>
      <c r="I1189" s="19">
        <f t="shared" si="18"/>
        <v>0</v>
      </c>
    </row>
    <row r="1190" spans="1:9" ht="18.75" x14ac:dyDescent="0.3">
      <c r="A1190" s="93"/>
      <c r="B1190" s="22"/>
      <c r="C1190" s="22"/>
      <c r="D1190" s="22"/>
      <c r="E1190" s="22"/>
      <c r="F1190" s="22" t="str">
        <f>IFERROR(VLOOKUP(E1190,Insumos!A:C,2,FALSE),"")</f>
        <v/>
      </c>
      <c r="G1190" s="19"/>
      <c r="H1190" s="22"/>
      <c r="I1190" s="19">
        <f t="shared" si="18"/>
        <v>0</v>
      </c>
    </row>
    <row r="1191" spans="1:9" ht="18.75" x14ac:dyDescent="0.3">
      <c r="A1191" s="93"/>
      <c r="B1191" s="22"/>
      <c r="C1191" s="22"/>
      <c r="D1191" s="22"/>
      <c r="E1191" s="22"/>
      <c r="F1191" s="22" t="str">
        <f>IFERROR(VLOOKUP(E1191,Insumos!A:C,2,FALSE),"")</f>
        <v/>
      </c>
      <c r="G1191" s="19"/>
      <c r="H1191" s="22"/>
      <c r="I1191" s="19">
        <f t="shared" si="18"/>
        <v>0</v>
      </c>
    </row>
    <row r="1192" spans="1:9" ht="18.75" x14ac:dyDescent="0.3">
      <c r="A1192" s="93"/>
      <c r="B1192" s="22"/>
      <c r="C1192" s="22"/>
      <c r="D1192" s="22"/>
      <c r="E1192" s="22"/>
      <c r="F1192" s="22" t="str">
        <f>IFERROR(VLOOKUP(E1192,Insumos!A:C,2,FALSE),"")</f>
        <v/>
      </c>
      <c r="G1192" s="19"/>
      <c r="H1192" s="22"/>
      <c r="I1192" s="19">
        <f t="shared" si="18"/>
        <v>0</v>
      </c>
    </row>
    <row r="1193" spans="1:9" ht="18.75" x14ac:dyDescent="0.3">
      <c r="A1193" s="93"/>
      <c r="B1193" s="22"/>
      <c r="C1193" s="22"/>
      <c r="D1193" s="22"/>
      <c r="E1193" s="22"/>
      <c r="F1193" s="22" t="str">
        <f>IFERROR(VLOOKUP(E1193,Insumos!A:C,2,FALSE),"")</f>
        <v/>
      </c>
      <c r="G1193" s="19"/>
      <c r="H1193" s="22"/>
      <c r="I1193" s="19">
        <f t="shared" si="18"/>
        <v>0</v>
      </c>
    </row>
    <row r="1194" spans="1:9" ht="18.75" x14ac:dyDescent="0.3">
      <c r="A1194" s="93"/>
      <c r="B1194" s="22"/>
      <c r="C1194" s="22"/>
      <c r="D1194" s="22"/>
      <c r="E1194" s="22"/>
      <c r="F1194" s="22" t="str">
        <f>IFERROR(VLOOKUP(E1194,Insumos!A:C,2,FALSE),"")</f>
        <v/>
      </c>
      <c r="G1194" s="19"/>
      <c r="H1194" s="22"/>
      <c r="I1194" s="19">
        <f t="shared" si="18"/>
        <v>0</v>
      </c>
    </row>
    <row r="1195" spans="1:9" ht="18.75" x14ac:dyDescent="0.3">
      <c r="A1195" s="93"/>
      <c r="B1195" s="22"/>
      <c r="C1195" s="22"/>
      <c r="D1195" s="22"/>
      <c r="E1195" s="22"/>
      <c r="F1195" s="22" t="str">
        <f>IFERROR(VLOOKUP(E1195,Insumos!A:C,2,FALSE),"")</f>
        <v/>
      </c>
      <c r="G1195" s="19"/>
      <c r="H1195" s="22"/>
      <c r="I1195" s="19">
        <f t="shared" si="18"/>
        <v>0</v>
      </c>
    </row>
    <row r="1196" spans="1:9" ht="18.75" x14ac:dyDescent="0.3">
      <c r="A1196" s="93"/>
      <c r="B1196" s="22"/>
      <c r="C1196" s="22"/>
      <c r="D1196" s="22"/>
      <c r="E1196" s="22"/>
      <c r="F1196" s="22" t="str">
        <f>IFERROR(VLOOKUP(E1196,Insumos!A:C,2,FALSE),"")</f>
        <v/>
      </c>
      <c r="G1196" s="19"/>
      <c r="H1196" s="22"/>
      <c r="I1196" s="19">
        <f t="shared" si="18"/>
        <v>0</v>
      </c>
    </row>
    <row r="1197" spans="1:9" ht="18.75" x14ac:dyDescent="0.3">
      <c r="A1197" s="93"/>
      <c r="B1197" s="22"/>
      <c r="C1197" s="22"/>
      <c r="D1197" s="22"/>
      <c r="E1197" s="22"/>
      <c r="F1197" s="22" t="str">
        <f>IFERROR(VLOOKUP(E1197,Insumos!A:C,2,FALSE),"")</f>
        <v/>
      </c>
      <c r="G1197" s="19"/>
      <c r="H1197" s="22"/>
      <c r="I1197" s="19">
        <f t="shared" si="18"/>
        <v>0</v>
      </c>
    </row>
    <row r="1198" spans="1:9" ht="18.75" x14ac:dyDescent="0.3">
      <c r="A1198" s="93"/>
      <c r="B1198" s="22"/>
      <c r="C1198" s="22"/>
      <c r="D1198" s="22"/>
      <c r="E1198" s="22"/>
      <c r="F1198" s="22" t="str">
        <f>IFERROR(VLOOKUP(E1198,Insumos!A:C,2,FALSE),"")</f>
        <v/>
      </c>
      <c r="G1198" s="19"/>
      <c r="H1198" s="22"/>
      <c r="I1198" s="19">
        <f t="shared" si="18"/>
        <v>0</v>
      </c>
    </row>
    <row r="1199" spans="1:9" ht="18.75" x14ac:dyDescent="0.3">
      <c r="A1199" s="93"/>
      <c r="B1199" s="22"/>
      <c r="C1199" s="22"/>
      <c r="D1199" s="22"/>
      <c r="E1199" s="22"/>
      <c r="F1199" s="22" t="str">
        <f>IFERROR(VLOOKUP(E1199,Insumos!A:C,2,FALSE),"")</f>
        <v/>
      </c>
      <c r="G1199" s="19"/>
      <c r="H1199" s="22"/>
      <c r="I1199" s="19">
        <f t="shared" si="18"/>
        <v>0</v>
      </c>
    </row>
    <row r="1200" spans="1:9" ht="18.75" x14ac:dyDescent="0.3">
      <c r="A1200" s="93"/>
      <c r="B1200" s="22"/>
      <c r="C1200" s="22"/>
      <c r="D1200" s="22"/>
      <c r="E1200" s="22"/>
      <c r="F1200" s="22" t="str">
        <f>IFERROR(VLOOKUP(E1200,Insumos!A:C,2,FALSE),"")</f>
        <v/>
      </c>
      <c r="G1200" s="19"/>
      <c r="H1200" s="22"/>
      <c r="I1200" s="19">
        <f t="shared" si="18"/>
        <v>0</v>
      </c>
    </row>
    <row r="1201" spans="1:9" ht="18.75" x14ac:dyDescent="0.3">
      <c r="A1201" s="93"/>
      <c r="B1201" s="22"/>
      <c r="C1201" s="22"/>
      <c r="D1201" s="22"/>
      <c r="E1201" s="22"/>
      <c r="F1201" s="22" t="str">
        <f>IFERROR(VLOOKUP(E1201,Insumos!A:C,2,FALSE),"")</f>
        <v/>
      </c>
      <c r="G1201" s="19"/>
      <c r="H1201" s="22"/>
      <c r="I1201" s="19">
        <f t="shared" si="18"/>
        <v>0</v>
      </c>
    </row>
    <row r="1202" spans="1:9" ht="18.75" x14ac:dyDescent="0.3">
      <c r="A1202" s="93"/>
      <c r="B1202" s="22"/>
      <c r="C1202" s="22"/>
      <c r="D1202" s="22"/>
      <c r="E1202" s="22"/>
      <c r="F1202" s="22" t="str">
        <f>IFERROR(VLOOKUP(E1202,Insumos!A:C,2,FALSE),"")</f>
        <v/>
      </c>
      <c r="G1202" s="19"/>
      <c r="H1202" s="22"/>
      <c r="I1202" s="19">
        <f t="shared" si="18"/>
        <v>0</v>
      </c>
    </row>
    <row r="1203" spans="1:9" ht="18.75" x14ac:dyDescent="0.3">
      <c r="A1203" s="93"/>
      <c r="B1203" s="22"/>
      <c r="C1203" s="22"/>
      <c r="D1203" s="22"/>
      <c r="E1203" s="22"/>
      <c r="F1203" s="22" t="str">
        <f>IFERROR(VLOOKUP(E1203,Insumos!A:C,2,FALSE),"")</f>
        <v/>
      </c>
      <c r="G1203" s="19"/>
      <c r="H1203" s="22"/>
      <c r="I1203" s="19">
        <f t="shared" si="18"/>
        <v>0</v>
      </c>
    </row>
    <row r="1204" spans="1:9" ht="18.75" x14ac:dyDescent="0.3">
      <c r="A1204" s="93"/>
      <c r="B1204" s="22"/>
      <c r="C1204" s="22"/>
      <c r="D1204" s="22"/>
      <c r="E1204" s="22"/>
      <c r="F1204" s="22" t="str">
        <f>IFERROR(VLOOKUP(E1204,Insumos!A:C,2,FALSE),"")</f>
        <v/>
      </c>
      <c r="G1204" s="19"/>
      <c r="H1204" s="22"/>
      <c r="I1204" s="19">
        <f t="shared" si="18"/>
        <v>0</v>
      </c>
    </row>
    <row r="1205" spans="1:9" ht="18.75" x14ac:dyDescent="0.3">
      <c r="A1205" s="93"/>
      <c r="B1205" s="22"/>
      <c r="C1205" s="22"/>
      <c r="D1205" s="22"/>
      <c r="E1205" s="22"/>
      <c r="F1205" s="22" t="str">
        <f>IFERROR(VLOOKUP(E1205,Insumos!A:C,2,FALSE),"")</f>
        <v/>
      </c>
      <c r="G1205" s="19"/>
      <c r="H1205" s="22"/>
      <c r="I1205" s="19">
        <f t="shared" si="18"/>
        <v>0</v>
      </c>
    </row>
    <row r="1206" spans="1:9" ht="18.75" x14ac:dyDescent="0.3">
      <c r="A1206" s="93"/>
      <c r="B1206" s="22"/>
      <c r="C1206" s="22"/>
      <c r="D1206" s="22"/>
      <c r="E1206" s="22"/>
      <c r="F1206" s="22" t="str">
        <f>IFERROR(VLOOKUP(E1206,Insumos!A:C,2,FALSE),"")</f>
        <v/>
      </c>
      <c r="G1206" s="19"/>
      <c r="H1206" s="22"/>
      <c r="I1206" s="19">
        <f t="shared" si="18"/>
        <v>0</v>
      </c>
    </row>
    <row r="1207" spans="1:9" ht="18.75" x14ac:dyDescent="0.3">
      <c r="A1207" s="93"/>
      <c r="B1207" s="22"/>
      <c r="C1207" s="22"/>
      <c r="D1207" s="22"/>
      <c r="E1207" s="22"/>
      <c r="F1207" s="22" t="str">
        <f>IFERROR(VLOOKUP(E1207,Insumos!A:C,2,FALSE),"")</f>
        <v/>
      </c>
      <c r="G1207" s="19"/>
      <c r="H1207" s="22"/>
      <c r="I1207" s="19">
        <f t="shared" si="18"/>
        <v>0</v>
      </c>
    </row>
    <row r="1208" spans="1:9" ht="18.75" x14ac:dyDescent="0.3">
      <c r="A1208" s="93"/>
      <c r="B1208" s="22"/>
      <c r="C1208" s="22"/>
      <c r="D1208" s="22"/>
      <c r="E1208" s="22"/>
      <c r="F1208" s="22" t="str">
        <f>IFERROR(VLOOKUP(E1208,Insumos!A:C,2,FALSE),"")</f>
        <v/>
      </c>
      <c r="G1208" s="19"/>
      <c r="H1208" s="22"/>
      <c r="I1208" s="19">
        <f t="shared" si="18"/>
        <v>0</v>
      </c>
    </row>
    <row r="1209" spans="1:9" ht="18.75" x14ac:dyDescent="0.3">
      <c r="A1209" s="93"/>
      <c r="B1209" s="22"/>
      <c r="C1209" s="22"/>
      <c r="D1209" s="22"/>
      <c r="E1209" s="22"/>
      <c r="F1209" s="22" t="str">
        <f>IFERROR(VLOOKUP(E1209,Insumos!A:C,2,FALSE),"")</f>
        <v/>
      </c>
      <c r="G1209" s="19"/>
      <c r="H1209" s="22"/>
      <c r="I1209" s="19">
        <f t="shared" si="18"/>
        <v>0</v>
      </c>
    </row>
    <row r="1210" spans="1:9" ht="18.75" x14ac:dyDescent="0.3">
      <c r="A1210" s="93"/>
      <c r="B1210" s="22"/>
      <c r="C1210" s="22"/>
      <c r="D1210" s="22"/>
      <c r="E1210" s="22"/>
      <c r="F1210" s="22" t="str">
        <f>IFERROR(VLOOKUP(E1210,Insumos!A:C,2,FALSE),"")</f>
        <v/>
      </c>
      <c r="G1210" s="19"/>
      <c r="H1210" s="22"/>
      <c r="I1210" s="19">
        <f t="shared" si="18"/>
        <v>0</v>
      </c>
    </row>
    <row r="1211" spans="1:9" ht="18.75" x14ac:dyDescent="0.3">
      <c r="A1211" s="93"/>
      <c r="B1211" s="22"/>
      <c r="C1211" s="22"/>
      <c r="D1211" s="22"/>
      <c r="E1211" s="22"/>
      <c r="F1211" s="22" t="str">
        <f>IFERROR(VLOOKUP(E1211,Insumos!A:C,2,FALSE),"")</f>
        <v/>
      </c>
      <c r="G1211" s="19"/>
      <c r="H1211" s="22"/>
      <c r="I1211" s="19">
        <f t="shared" si="18"/>
        <v>0</v>
      </c>
    </row>
    <row r="1212" spans="1:9" ht="18.75" x14ac:dyDescent="0.3">
      <c r="A1212" s="93"/>
      <c r="B1212" s="22"/>
      <c r="C1212" s="22"/>
      <c r="D1212" s="22"/>
      <c r="E1212" s="22"/>
      <c r="F1212" s="22" t="str">
        <f>IFERROR(VLOOKUP(E1212,Insumos!A:C,2,FALSE),"")</f>
        <v/>
      </c>
      <c r="G1212" s="19"/>
      <c r="H1212" s="22"/>
      <c r="I1212" s="19">
        <f t="shared" si="18"/>
        <v>0</v>
      </c>
    </row>
    <row r="1213" spans="1:9" ht="18.75" x14ac:dyDescent="0.3">
      <c r="A1213" s="93"/>
      <c r="B1213" s="22"/>
      <c r="C1213" s="22"/>
      <c r="D1213" s="22"/>
      <c r="E1213" s="22"/>
      <c r="F1213" s="22" t="str">
        <f>IFERROR(VLOOKUP(E1213,Insumos!A:C,2,FALSE),"")</f>
        <v/>
      </c>
      <c r="G1213" s="19"/>
      <c r="H1213" s="22"/>
      <c r="I1213" s="19">
        <f t="shared" si="18"/>
        <v>0</v>
      </c>
    </row>
    <row r="1214" spans="1:9" ht="18.75" x14ac:dyDescent="0.3">
      <c r="A1214" s="93"/>
      <c r="B1214" s="22"/>
      <c r="C1214" s="22"/>
      <c r="D1214" s="22"/>
      <c r="E1214" s="22"/>
      <c r="F1214" s="22" t="str">
        <f>IFERROR(VLOOKUP(E1214,Insumos!A:C,2,FALSE),"")</f>
        <v/>
      </c>
      <c r="G1214" s="19"/>
      <c r="H1214" s="22"/>
      <c r="I1214" s="19">
        <f t="shared" si="18"/>
        <v>0</v>
      </c>
    </row>
    <row r="1215" spans="1:9" ht="18.75" x14ac:dyDescent="0.3">
      <c r="A1215" s="93"/>
      <c r="B1215" s="22"/>
      <c r="C1215" s="22"/>
      <c r="D1215" s="22"/>
      <c r="E1215" s="22"/>
      <c r="F1215" s="22" t="str">
        <f>IFERROR(VLOOKUP(E1215,Insumos!A:C,2,FALSE),"")</f>
        <v/>
      </c>
      <c r="G1215" s="19"/>
      <c r="H1215" s="22"/>
      <c r="I1215" s="19">
        <f t="shared" si="18"/>
        <v>0</v>
      </c>
    </row>
    <row r="1216" spans="1:9" ht="18.75" x14ac:dyDescent="0.3">
      <c r="A1216" s="93"/>
      <c r="B1216" s="22"/>
      <c r="C1216" s="22"/>
      <c r="D1216" s="22"/>
      <c r="E1216" s="22"/>
      <c r="F1216" s="22" t="str">
        <f>IFERROR(VLOOKUP(E1216,Insumos!A:C,2,FALSE),"")</f>
        <v/>
      </c>
      <c r="G1216" s="19"/>
      <c r="H1216" s="22"/>
      <c r="I1216" s="19">
        <f t="shared" si="18"/>
        <v>0</v>
      </c>
    </row>
    <row r="1217" spans="1:9" ht="18.75" x14ac:dyDescent="0.3">
      <c r="A1217" s="93"/>
      <c r="B1217" s="22"/>
      <c r="C1217" s="22"/>
      <c r="D1217" s="22"/>
      <c r="E1217" s="22"/>
      <c r="F1217" s="22" t="str">
        <f>IFERROR(VLOOKUP(E1217,Insumos!A:C,2,FALSE),"")</f>
        <v/>
      </c>
      <c r="G1217" s="19"/>
      <c r="H1217" s="22"/>
      <c r="I1217" s="19">
        <f t="shared" si="18"/>
        <v>0</v>
      </c>
    </row>
    <row r="1218" spans="1:9" ht="18.75" x14ac:dyDescent="0.3">
      <c r="A1218" s="93"/>
      <c r="B1218" s="22"/>
      <c r="C1218" s="22"/>
      <c r="D1218" s="22"/>
      <c r="E1218" s="22"/>
      <c r="F1218" s="22" t="str">
        <f>IFERROR(VLOOKUP(E1218,Insumos!A:C,2,FALSE),"")</f>
        <v/>
      </c>
      <c r="G1218" s="19"/>
      <c r="H1218" s="22"/>
      <c r="I1218" s="19">
        <f t="shared" si="18"/>
        <v>0</v>
      </c>
    </row>
    <row r="1219" spans="1:9" ht="18.75" x14ac:dyDescent="0.3">
      <c r="A1219" s="93"/>
      <c r="B1219" s="22"/>
      <c r="C1219" s="22"/>
      <c r="D1219" s="22"/>
      <c r="E1219" s="22"/>
      <c r="F1219" s="22" t="str">
        <f>IFERROR(VLOOKUP(E1219,Insumos!A:C,2,FALSE),"")</f>
        <v/>
      </c>
      <c r="G1219" s="19"/>
      <c r="H1219" s="22"/>
      <c r="I1219" s="19">
        <f t="shared" si="18"/>
        <v>0</v>
      </c>
    </row>
    <row r="1220" spans="1:9" ht="18.75" x14ac:dyDescent="0.3">
      <c r="A1220" s="93"/>
      <c r="B1220" s="22"/>
      <c r="C1220" s="22"/>
      <c r="D1220" s="22"/>
      <c r="E1220" s="22"/>
      <c r="F1220" s="22" t="str">
        <f>IFERROR(VLOOKUP(E1220,Insumos!A:C,2,FALSE),"")</f>
        <v/>
      </c>
      <c r="G1220" s="19"/>
      <c r="H1220" s="22"/>
      <c r="I1220" s="19">
        <f t="shared" si="18"/>
        <v>0</v>
      </c>
    </row>
    <row r="1221" spans="1:9" ht="18.75" x14ac:dyDescent="0.3">
      <c r="A1221" s="93"/>
      <c r="B1221" s="22"/>
      <c r="C1221" s="22"/>
      <c r="D1221" s="22"/>
      <c r="E1221" s="22"/>
      <c r="F1221" s="22" t="str">
        <f>IFERROR(VLOOKUP(E1221,Insumos!A:C,2,FALSE),"")</f>
        <v/>
      </c>
      <c r="G1221" s="19"/>
      <c r="H1221" s="22"/>
      <c r="I1221" s="19">
        <f t="shared" ref="I1221:I1284" si="19">IFERROR(G1221*H1221,"")</f>
        <v>0</v>
      </c>
    </row>
    <row r="1222" spans="1:9" ht="18.75" x14ac:dyDescent="0.3">
      <c r="A1222" s="93"/>
      <c r="B1222" s="22"/>
      <c r="C1222" s="22"/>
      <c r="D1222" s="22"/>
      <c r="E1222" s="22"/>
      <c r="F1222" s="22" t="str">
        <f>IFERROR(VLOOKUP(E1222,Insumos!A:C,2,FALSE),"")</f>
        <v/>
      </c>
      <c r="G1222" s="19"/>
      <c r="H1222" s="22"/>
      <c r="I1222" s="19">
        <f t="shared" si="19"/>
        <v>0</v>
      </c>
    </row>
    <row r="1223" spans="1:9" ht="18.75" x14ac:dyDescent="0.3">
      <c r="A1223" s="93"/>
      <c r="B1223" s="22"/>
      <c r="C1223" s="22"/>
      <c r="D1223" s="22"/>
      <c r="E1223" s="22"/>
      <c r="F1223" s="22" t="str">
        <f>IFERROR(VLOOKUP(E1223,Insumos!A:C,2,FALSE),"")</f>
        <v/>
      </c>
      <c r="G1223" s="19"/>
      <c r="H1223" s="22"/>
      <c r="I1223" s="19">
        <f t="shared" si="19"/>
        <v>0</v>
      </c>
    </row>
    <row r="1224" spans="1:9" ht="18.75" x14ac:dyDescent="0.3">
      <c r="A1224" s="93"/>
      <c r="B1224" s="22"/>
      <c r="C1224" s="22"/>
      <c r="D1224" s="22"/>
      <c r="E1224" s="22"/>
      <c r="F1224" s="22" t="str">
        <f>IFERROR(VLOOKUP(E1224,Insumos!A:C,2,FALSE),"")</f>
        <v/>
      </c>
      <c r="G1224" s="19"/>
      <c r="H1224" s="22"/>
      <c r="I1224" s="19">
        <f t="shared" si="19"/>
        <v>0</v>
      </c>
    </row>
    <row r="1225" spans="1:9" ht="18.75" x14ac:dyDescent="0.3">
      <c r="A1225" s="93"/>
      <c r="B1225" s="22"/>
      <c r="C1225" s="22"/>
      <c r="D1225" s="22"/>
      <c r="E1225" s="22"/>
      <c r="F1225" s="22" t="str">
        <f>IFERROR(VLOOKUP(E1225,Insumos!A:C,2,FALSE),"")</f>
        <v/>
      </c>
      <c r="G1225" s="19"/>
      <c r="H1225" s="22"/>
      <c r="I1225" s="19">
        <f t="shared" si="19"/>
        <v>0</v>
      </c>
    </row>
    <row r="1226" spans="1:9" ht="18.75" x14ac:dyDescent="0.3">
      <c r="A1226" s="93"/>
      <c r="B1226" s="22"/>
      <c r="C1226" s="22"/>
      <c r="D1226" s="22"/>
      <c r="E1226" s="22"/>
      <c r="F1226" s="22" t="str">
        <f>IFERROR(VLOOKUP(E1226,Insumos!A:C,2,FALSE),"")</f>
        <v/>
      </c>
      <c r="G1226" s="19"/>
      <c r="H1226" s="22"/>
      <c r="I1226" s="19">
        <f t="shared" si="19"/>
        <v>0</v>
      </c>
    </row>
    <row r="1227" spans="1:9" ht="18.75" x14ac:dyDescent="0.3">
      <c r="A1227" s="93"/>
      <c r="B1227" s="22"/>
      <c r="C1227" s="22"/>
      <c r="D1227" s="22"/>
      <c r="E1227" s="22"/>
      <c r="F1227" s="22" t="str">
        <f>IFERROR(VLOOKUP(E1227,Insumos!A:C,2,FALSE),"")</f>
        <v/>
      </c>
      <c r="G1227" s="19"/>
      <c r="H1227" s="22"/>
      <c r="I1227" s="19">
        <f t="shared" si="19"/>
        <v>0</v>
      </c>
    </row>
    <row r="1228" spans="1:9" ht="18.75" x14ac:dyDescent="0.3">
      <c r="A1228" s="93"/>
      <c r="B1228" s="22"/>
      <c r="C1228" s="22"/>
      <c r="D1228" s="22"/>
      <c r="E1228" s="22"/>
      <c r="F1228" s="22" t="str">
        <f>IFERROR(VLOOKUP(E1228,Insumos!A:C,2,FALSE),"")</f>
        <v/>
      </c>
      <c r="G1228" s="19"/>
      <c r="H1228" s="22"/>
      <c r="I1228" s="19">
        <f t="shared" si="19"/>
        <v>0</v>
      </c>
    </row>
    <row r="1229" spans="1:9" ht="18.75" x14ac:dyDescent="0.3">
      <c r="A1229" s="93"/>
      <c r="B1229" s="22"/>
      <c r="C1229" s="22"/>
      <c r="D1229" s="22"/>
      <c r="E1229" s="22"/>
      <c r="F1229" s="22" t="str">
        <f>IFERROR(VLOOKUP(E1229,Insumos!A:C,2,FALSE),"")</f>
        <v/>
      </c>
      <c r="G1229" s="19"/>
      <c r="H1229" s="22"/>
      <c r="I1229" s="19">
        <f t="shared" si="19"/>
        <v>0</v>
      </c>
    </row>
    <row r="1230" spans="1:9" ht="18.75" x14ac:dyDescent="0.3">
      <c r="A1230" s="93"/>
      <c r="B1230" s="22"/>
      <c r="C1230" s="22"/>
      <c r="D1230" s="22"/>
      <c r="E1230" s="22"/>
      <c r="F1230" s="22" t="str">
        <f>IFERROR(VLOOKUP(E1230,Insumos!A:C,2,FALSE),"")</f>
        <v/>
      </c>
      <c r="G1230" s="19"/>
      <c r="H1230" s="22"/>
      <c r="I1230" s="19">
        <f t="shared" si="19"/>
        <v>0</v>
      </c>
    </row>
    <row r="1231" spans="1:9" ht="18.75" x14ac:dyDescent="0.3">
      <c r="A1231" s="93"/>
      <c r="B1231" s="22"/>
      <c r="C1231" s="22"/>
      <c r="D1231" s="22"/>
      <c r="E1231" s="22"/>
      <c r="F1231" s="22" t="str">
        <f>IFERROR(VLOOKUP(E1231,Insumos!A:C,2,FALSE),"")</f>
        <v/>
      </c>
      <c r="G1231" s="19"/>
      <c r="H1231" s="22"/>
      <c r="I1231" s="19">
        <f t="shared" si="19"/>
        <v>0</v>
      </c>
    </row>
    <row r="1232" spans="1:9" ht="18.75" x14ac:dyDescent="0.3">
      <c r="A1232" s="93"/>
      <c r="B1232" s="22"/>
      <c r="C1232" s="22"/>
      <c r="D1232" s="22"/>
      <c r="E1232" s="22"/>
      <c r="F1232" s="22" t="str">
        <f>IFERROR(VLOOKUP(E1232,Insumos!A:C,2,FALSE),"")</f>
        <v/>
      </c>
      <c r="G1232" s="19"/>
      <c r="H1232" s="22"/>
      <c r="I1232" s="19">
        <f t="shared" si="19"/>
        <v>0</v>
      </c>
    </row>
    <row r="1233" spans="1:9" ht="18.75" x14ac:dyDescent="0.3">
      <c r="A1233" s="93"/>
      <c r="B1233" s="22"/>
      <c r="C1233" s="22"/>
      <c r="D1233" s="22"/>
      <c r="E1233" s="22"/>
      <c r="F1233" s="22" t="str">
        <f>IFERROR(VLOOKUP(E1233,Insumos!A:C,2,FALSE),"")</f>
        <v/>
      </c>
      <c r="G1233" s="19"/>
      <c r="H1233" s="22"/>
      <c r="I1233" s="19">
        <f t="shared" si="19"/>
        <v>0</v>
      </c>
    </row>
    <row r="1234" spans="1:9" ht="18.75" x14ac:dyDescent="0.3">
      <c r="A1234" s="93"/>
      <c r="B1234" s="22"/>
      <c r="C1234" s="22"/>
      <c r="D1234" s="22"/>
      <c r="E1234" s="22"/>
      <c r="F1234" s="22" t="str">
        <f>IFERROR(VLOOKUP(E1234,Insumos!A:C,2,FALSE),"")</f>
        <v/>
      </c>
      <c r="G1234" s="19"/>
      <c r="H1234" s="22"/>
      <c r="I1234" s="19">
        <f t="shared" si="19"/>
        <v>0</v>
      </c>
    </row>
    <row r="1235" spans="1:9" ht="18.75" x14ac:dyDescent="0.3">
      <c r="A1235" s="93"/>
      <c r="B1235" s="22"/>
      <c r="C1235" s="22"/>
      <c r="D1235" s="22"/>
      <c r="E1235" s="22"/>
      <c r="F1235" s="22" t="str">
        <f>IFERROR(VLOOKUP(E1235,Insumos!A:C,2,FALSE),"")</f>
        <v/>
      </c>
      <c r="G1235" s="19"/>
      <c r="H1235" s="22"/>
      <c r="I1235" s="19">
        <f t="shared" si="19"/>
        <v>0</v>
      </c>
    </row>
    <row r="1236" spans="1:9" ht="18.75" x14ac:dyDescent="0.3">
      <c r="A1236" s="93"/>
      <c r="B1236" s="22"/>
      <c r="C1236" s="22"/>
      <c r="D1236" s="22"/>
      <c r="E1236" s="22"/>
      <c r="F1236" s="22" t="str">
        <f>IFERROR(VLOOKUP(E1236,Insumos!A:C,2,FALSE),"")</f>
        <v/>
      </c>
      <c r="G1236" s="19"/>
      <c r="H1236" s="22"/>
      <c r="I1236" s="19">
        <f t="shared" si="19"/>
        <v>0</v>
      </c>
    </row>
    <row r="1237" spans="1:9" ht="18.75" x14ac:dyDescent="0.3">
      <c r="A1237" s="93"/>
      <c r="B1237" s="22"/>
      <c r="C1237" s="22"/>
      <c r="D1237" s="22"/>
      <c r="E1237" s="22"/>
      <c r="F1237" s="22" t="str">
        <f>IFERROR(VLOOKUP(E1237,Insumos!A:C,2,FALSE),"")</f>
        <v/>
      </c>
      <c r="G1237" s="19"/>
      <c r="H1237" s="22"/>
      <c r="I1237" s="19">
        <f t="shared" si="19"/>
        <v>0</v>
      </c>
    </row>
    <row r="1238" spans="1:9" ht="18.75" x14ac:dyDescent="0.3">
      <c r="A1238" s="93"/>
      <c r="B1238" s="22"/>
      <c r="C1238" s="22"/>
      <c r="D1238" s="22"/>
      <c r="E1238" s="22"/>
      <c r="F1238" s="22" t="str">
        <f>IFERROR(VLOOKUP(E1238,Insumos!A:C,2,FALSE),"")</f>
        <v/>
      </c>
      <c r="G1238" s="19"/>
      <c r="H1238" s="22"/>
      <c r="I1238" s="19">
        <f t="shared" si="19"/>
        <v>0</v>
      </c>
    </row>
    <row r="1239" spans="1:9" ht="18.75" x14ac:dyDescent="0.3">
      <c r="A1239" s="93"/>
      <c r="B1239" s="22"/>
      <c r="C1239" s="22"/>
      <c r="D1239" s="22"/>
      <c r="E1239" s="22"/>
      <c r="F1239" s="22" t="str">
        <f>IFERROR(VLOOKUP(E1239,Insumos!A:C,2,FALSE),"")</f>
        <v/>
      </c>
      <c r="G1239" s="19"/>
      <c r="H1239" s="22"/>
      <c r="I1239" s="19">
        <f t="shared" si="19"/>
        <v>0</v>
      </c>
    </row>
    <row r="1240" spans="1:9" ht="18.75" x14ac:dyDescent="0.3">
      <c r="A1240" s="93"/>
      <c r="B1240" s="22"/>
      <c r="C1240" s="22"/>
      <c r="D1240" s="22"/>
      <c r="E1240" s="22"/>
      <c r="F1240" s="22" t="str">
        <f>IFERROR(VLOOKUP(E1240,Insumos!A:C,2,FALSE),"")</f>
        <v/>
      </c>
      <c r="G1240" s="19"/>
      <c r="H1240" s="22"/>
      <c r="I1240" s="19">
        <f t="shared" si="19"/>
        <v>0</v>
      </c>
    </row>
    <row r="1241" spans="1:9" ht="18.75" x14ac:dyDescent="0.3">
      <c r="A1241" s="93"/>
      <c r="B1241" s="22"/>
      <c r="C1241" s="22"/>
      <c r="D1241" s="22"/>
      <c r="E1241" s="22"/>
      <c r="F1241" s="22" t="str">
        <f>IFERROR(VLOOKUP(E1241,Insumos!A:C,2,FALSE),"")</f>
        <v/>
      </c>
      <c r="G1241" s="19"/>
      <c r="H1241" s="22"/>
      <c r="I1241" s="19">
        <f t="shared" si="19"/>
        <v>0</v>
      </c>
    </row>
    <row r="1242" spans="1:9" ht="18.75" x14ac:dyDescent="0.3">
      <c r="A1242" s="93"/>
      <c r="B1242" s="22"/>
      <c r="C1242" s="22"/>
      <c r="D1242" s="22"/>
      <c r="E1242" s="22"/>
      <c r="F1242" s="22" t="str">
        <f>IFERROR(VLOOKUP(E1242,Insumos!A:C,2,FALSE),"")</f>
        <v/>
      </c>
      <c r="G1242" s="19"/>
      <c r="H1242" s="22"/>
      <c r="I1242" s="19">
        <f t="shared" si="19"/>
        <v>0</v>
      </c>
    </row>
    <row r="1243" spans="1:9" ht="18.75" x14ac:dyDescent="0.3">
      <c r="A1243" s="93"/>
      <c r="B1243" s="22"/>
      <c r="C1243" s="22"/>
      <c r="D1243" s="22"/>
      <c r="E1243" s="22"/>
      <c r="F1243" s="22" t="str">
        <f>IFERROR(VLOOKUP(E1243,Insumos!A:C,2,FALSE),"")</f>
        <v/>
      </c>
      <c r="G1243" s="19"/>
      <c r="H1243" s="22"/>
      <c r="I1243" s="19">
        <f t="shared" si="19"/>
        <v>0</v>
      </c>
    </row>
    <row r="1244" spans="1:9" ht="18.75" x14ac:dyDescent="0.3">
      <c r="A1244" s="93"/>
      <c r="B1244" s="22"/>
      <c r="C1244" s="22"/>
      <c r="D1244" s="22"/>
      <c r="E1244" s="22"/>
      <c r="F1244" s="22" t="str">
        <f>IFERROR(VLOOKUP(E1244,Insumos!A:C,2,FALSE),"")</f>
        <v/>
      </c>
      <c r="G1244" s="19"/>
      <c r="H1244" s="22"/>
      <c r="I1244" s="19">
        <f t="shared" si="19"/>
        <v>0</v>
      </c>
    </row>
    <row r="1245" spans="1:9" ht="18.75" x14ac:dyDescent="0.3">
      <c r="A1245" s="93"/>
      <c r="B1245" s="22"/>
      <c r="C1245" s="22"/>
      <c r="D1245" s="22"/>
      <c r="E1245" s="22"/>
      <c r="F1245" s="22" t="str">
        <f>IFERROR(VLOOKUP(E1245,Insumos!A:C,2,FALSE),"")</f>
        <v/>
      </c>
      <c r="G1245" s="19"/>
      <c r="H1245" s="22"/>
      <c r="I1245" s="19">
        <f t="shared" si="19"/>
        <v>0</v>
      </c>
    </row>
    <row r="1246" spans="1:9" ht="18.75" x14ac:dyDescent="0.3">
      <c r="A1246" s="93"/>
      <c r="B1246" s="22"/>
      <c r="C1246" s="22"/>
      <c r="D1246" s="22"/>
      <c r="E1246" s="22"/>
      <c r="F1246" s="22" t="str">
        <f>IFERROR(VLOOKUP(E1246,Insumos!A:C,2,FALSE),"")</f>
        <v/>
      </c>
      <c r="G1246" s="19"/>
      <c r="H1246" s="22"/>
      <c r="I1246" s="19">
        <f t="shared" si="19"/>
        <v>0</v>
      </c>
    </row>
    <row r="1247" spans="1:9" ht="18.75" x14ac:dyDescent="0.3">
      <c r="A1247" s="93"/>
      <c r="B1247" s="22"/>
      <c r="C1247" s="22"/>
      <c r="D1247" s="22"/>
      <c r="E1247" s="22"/>
      <c r="F1247" s="22" t="str">
        <f>IFERROR(VLOOKUP(E1247,Insumos!A:C,2,FALSE),"")</f>
        <v/>
      </c>
      <c r="G1247" s="19"/>
      <c r="H1247" s="22"/>
      <c r="I1247" s="19">
        <f t="shared" si="19"/>
        <v>0</v>
      </c>
    </row>
    <row r="1248" spans="1:9" ht="18.75" x14ac:dyDescent="0.3">
      <c r="A1248" s="93"/>
      <c r="B1248" s="22"/>
      <c r="C1248" s="22"/>
      <c r="D1248" s="22"/>
      <c r="E1248" s="22"/>
      <c r="F1248" s="22" t="str">
        <f>IFERROR(VLOOKUP(E1248,Insumos!A:C,2,FALSE),"")</f>
        <v/>
      </c>
      <c r="G1248" s="19"/>
      <c r="H1248" s="22"/>
      <c r="I1248" s="19">
        <f t="shared" si="19"/>
        <v>0</v>
      </c>
    </row>
    <row r="1249" spans="1:9" ht="18.75" x14ac:dyDescent="0.3">
      <c r="A1249" s="93"/>
      <c r="B1249" s="22"/>
      <c r="C1249" s="22"/>
      <c r="D1249" s="22"/>
      <c r="E1249" s="22"/>
      <c r="F1249" s="22" t="str">
        <f>IFERROR(VLOOKUP(E1249,Insumos!A:C,2,FALSE),"")</f>
        <v/>
      </c>
      <c r="G1249" s="19"/>
      <c r="H1249" s="22"/>
      <c r="I1249" s="19">
        <f t="shared" si="19"/>
        <v>0</v>
      </c>
    </row>
    <row r="1250" spans="1:9" ht="18.75" x14ac:dyDescent="0.3">
      <c r="A1250" s="93"/>
      <c r="B1250" s="22"/>
      <c r="C1250" s="22"/>
      <c r="D1250" s="22"/>
      <c r="E1250" s="22"/>
      <c r="F1250" s="22" t="str">
        <f>IFERROR(VLOOKUP(E1250,Insumos!A:C,2,FALSE),"")</f>
        <v/>
      </c>
      <c r="G1250" s="19"/>
      <c r="H1250" s="22"/>
      <c r="I1250" s="19">
        <f t="shared" si="19"/>
        <v>0</v>
      </c>
    </row>
    <row r="1251" spans="1:9" ht="18.75" x14ac:dyDescent="0.3">
      <c r="A1251" s="93"/>
      <c r="B1251" s="22"/>
      <c r="C1251" s="22"/>
      <c r="D1251" s="22"/>
      <c r="E1251" s="22"/>
      <c r="F1251" s="22" t="str">
        <f>IFERROR(VLOOKUP(E1251,Insumos!A:C,2,FALSE),"")</f>
        <v/>
      </c>
      <c r="G1251" s="19"/>
      <c r="H1251" s="22"/>
      <c r="I1251" s="19">
        <f t="shared" si="19"/>
        <v>0</v>
      </c>
    </row>
    <row r="1252" spans="1:9" ht="18.75" x14ac:dyDescent="0.3">
      <c r="A1252" s="93"/>
      <c r="B1252" s="22"/>
      <c r="C1252" s="22"/>
      <c r="D1252" s="22"/>
      <c r="E1252" s="22"/>
      <c r="F1252" s="22" t="str">
        <f>IFERROR(VLOOKUP(E1252,Insumos!A:C,2,FALSE),"")</f>
        <v/>
      </c>
      <c r="G1252" s="19"/>
      <c r="H1252" s="22"/>
      <c r="I1252" s="19">
        <f t="shared" si="19"/>
        <v>0</v>
      </c>
    </row>
    <row r="1253" spans="1:9" ht="18.75" x14ac:dyDescent="0.3">
      <c r="A1253" s="93"/>
      <c r="B1253" s="22"/>
      <c r="C1253" s="22"/>
      <c r="D1253" s="22"/>
      <c r="E1253" s="22"/>
      <c r="F1253" s="22" t="str">
        <f>IFERROR(VLOOKUP(E1253,Insumos!A:C,2,FALSE),"")</f>
        <v/>
      </c>
      <c r="G1253" s="19"/>
      <c r="H1253" s="22"/>
      <c r="I1253" s="19">
        <f t="shared" si="19"/>
        <v>0</v>
      </c>
    </row>
    <row r="1254" spans="1:9" ht="18.75" x14ac:dyDescent="0.3">
      <c r="A1254" s="93"/>
      <c r="B1254" s="22"/>
      <c r="C1254" s="22"/>
      <c r="D1254" s="22"/>
      <c r="E1254" s="22"/>
      <c r="F1254" s="22" t="str">
        <f>IFERROR(VLOOKUP(E1254,Insumos!A:C,2,FALSE),"")</f>
        <v/>
      </c>
      <c r="G1254" s="19"/>
      <c r="H1254" s="22"/>
      <c r="I1254" s="19">
        <f t="shared" si="19"/>
        <v>0</v>
      </c>
    </row>
    <row r="1255" spans="1:9" ht="18.75" x14ac:dyDescent="0.3">
      <c r="A1255" s="93"/>
      <c r="B1255" s="22"/>
      <c r="C1255" s="22"/>
      <c r="D1255" s="22"/>
      <c r="E1255" s="22"/>
      <c r="F1255" s="22" t="str">
        <f>IFERROR(VLOOKUP(E1255,Insumos!A:C,2,FALSE),"")</f>
        <v/>
      </c>
      <c r="G1255" s="19"/>
      <c r="H1255" s="22"/>
      <c r="I1255" s="19">
        <f t="shared" si="19"/>
        <v>0</v>
      </c>
    </row>
    <row r="1256" spans="1:9" ht="18.75" x14ac:dyDescent="0.3">
      <c r="A1256" s="93"/>
      <c r="B1256" s="22"/>
      <c r="C1256" s="22"/>
      <c r="D1256" s="22"/>
      <c r="E1256" s="22"/>
      <c r="F1256" s="22" t="str">
        <f>IFERROR(VLOOKUP(E1256,Insumos!A:C,2,FALSE),"")</f>
        <v/>
      </c>
      <c r="G1256" s="19"/>
      <c r="H1256" s="22"/>
      <c r="I1256" s="19">
        <f t="shared" si="19"/>
        <v>0</v>
      </c>
    </row>
    <row r="1257" spans="1:9" ht="18.75" x14ac:dyDescent="0.3">
      <c r="A1257" s="93"/>
      <c r="B1257" s="22"/>
      <c r="C1257" s="22"/>
      <c r="D1257" s="22"/>
      <c r="E1257" s="22"/>
      <c r="F1257" s="22" t="str">
        <f>IFERROR(VLOOKUP(E1257,Insumos!A:C,2,FALSE),"")</f>
        <v/>
      </c>
      <c r="G1257" s="19"/>
      <c r="H1257" s="22"/>
      <c r="I1257" s="19">
        <f t="shared" si="19"/>
        <v>0</v>
      </c>
    </row>
    <row r="1258" spans="1:9" ht="18.75" x14ac:dyDescent="0.3">
      <c r="A1258" s="93"/>
      <c r="B1258" s="22"/>
      <c r="C1258" s="22"/>
      <c r="D1258" s="22"/>
      <c r="E1258" s="22"/>
      <c r="F1258" s="22" t="str">
        <f>IFERROR(VLOOKUP(E1258,Insumos!A:C,2,FALSE),"")</f>
        <v/>
      </c>
      <c r="G1258" s="19"/>
      <c r="H1258" s="22"/>
      <c r="I1258" s="19">
        <f t="shared" si="19"/>
        <v>0</v>
      </c>
    </row>
    <row r="1259" spans="1:9" ht="18.75" x14ac:dyDescent="0.3">
      <c r="A1259" s="93"/>
      <c r="B1259" s="22"/>
      <c r="C1259" s="22"/>
      <c r="D1259" s="22"/>
      <c r="E1259" s="22"/>
      <c r="F1259" s="22" t="str">
        <f>IFERROR(VLOOKUP(E1259,Insumos!A:C,2,FALSE),"")</f>
        <v/>
      </c>
      <c r="G1259" s="19"/>
      <c r="H1259" s="22"/>
      <c r="I1259" s="19">
        <f t="shared" si="19"/>
        <v>0</v>
      </c>
    </row>
    <row r="1260" spans="1:9" ht="18.75" x14ac:dyDescent="0.3">
      <c r="A1260" s="93"/>
      <c r="B1260" s="22"/>
      <c r="C1260" s="22"/>
      <c r="D1260" s="22"/>
      <c r="E1260" s="22"/>
      <c r="F1260" s="22" t="str">
        <f>IFERROR(VLOOKUP(E1260,Insumos!A:C,2,FALSE),"")</f>
        <v/>
      </c>
      <c r="G1260" s="19"/>
      <c r="H1260" s="22"/>
      <c r="I1260" s="19">
        <f t="shared" si="19"/>
        <v>0</v>
      </c>
    </row>
    <row r="1261" spans="1:9" ht="18.75" x14ac:dyDescent="0.3">
      <c r="A1261" s="93"/>
      <c r="B1261" s="22"/>
      <c r="C1261" s="22"/>
      <c r="D1261" s="22"/>
      <c r="E1261" s="22"/>
      <c r="F1261" s="22" t="str">
        <f>IFERROR(VLOOKUP(E1261,Insumos!A:C,2,FALSE),"")</f>
        <v/>
      </c>
      <c r="G1261" s="19"/>
      <c r="H1261" s="22"/>
      <c r="I1261" s="19">
        <f t="shared" si="19"/>
        <v>0</v>
      </c>
    </row>
    <row r="1262" spans="1:9" ht="18.75" x14ac:dyDescent="0.3">
      <c r="A1262" s="93"/>
      <c r="B1262" s="22"/>
      <c r="C1262" s="22"/>
      <c r="D1262" s="22"/>
      <c r="E1262" s="22"/>
      <c r="F1262" s="22" t="str">
        <f>IFERROR(VLOOKUP(E1262,Insumos!A:C,2,FALSE),"")</f>
        <v/>
      </c>
      <c r="G1262" s="19"/>
      <c r="H1262" s="22"/>
      <c r="I1262" s="19">
        <f t="shared" si="19"/>
        <v>0</v>
      </c>
    </row>
    <row r="1263" spans="1:9" ht="18.75" x14ac:dyDescent="0.3">
      <c r="A1263" s="93"/>
      <c r="B1263" s="22"/>
      <c r="C1263" s="22"/>
      <c r="D1263" s="22"/>
      <c r="E1263" s="22"/>
      <c r="F1263" s="22" t="str">
        <f>IFERROR(VLOOKUP(E1263,Insumos!A:C,2,FALSE),"")</f>
        <v/>
      </c>
      <c r="G1263" s="19"/>
      <c r="H1263" s="22"/>
      <c r="I1263" s="19">
        <f t="shared" si="19"/>
        <v>0</v>
      </c>
    </row>
    <row r="1264" spans="1:9" ht="18.75" x14ac:dyDescent="0.3">
      <c r="A1264" s="93"/>
      <c r="B1264" s="22"/>
      <c r="C1264" s="22"/>
      <c r="D1264" s="22"/>
      <c r="E1264" s="22"/>
      <c r="F1264" s="22" t="str">
        <f>IFERROR(VLOOKUP(E1264,Insumos!A:C,2,FALSE),"")</f>
        <v/>
      </c>
      <c r="G1264" s="19"/>
      <c r="H1264" s="22"/>
      <c r="I1264" s="19">
        <f t="shared" si="19"/>
        <v>0</v>
      </c>
    </row>
    <row r="1265" spans="1:9" ht="18.75" x14ac:dyDescent="0.3">
      <c r="A1265" s="93"/>
      <c r="B1265" s="22"/>
      <c r="C1265" s="22"/>
      <c r="D1265" s="22"/>
      <c r="E1265" s="22"/>
      <c r="F1265" s="22" t="str">
        <f>IFERROR(VLOOKUP(E1265,Insumos!A:C,2,FALSE),"")</f>
        <v/>
      </c>
      <c r="G1265" s="19"/>
      <c r="H1265" s="22"/>
      <c r="I1265" s="19">
        <f t="shared" si="19"/>
        <v>0</v>
      </c>
    </row>
    <row r="1266" spans="1:9" ht="18.75" x14ac:dyDescent="0.3">
      <c r="A1266" s="93"/>
      <c r="B1266" s="22"/>
      <c r="C1266" s="22"/>
      <c r="D1266" s="22"/>
      <c r="E1266" s="22"/>
      <c r="F1266" s="22" t="str">
        <f>IFERROR(VLOOKUP(E1266,Insumos!A:C,2,FALSE),"")</f>
        <v/>
      </c>
      <c r="G1266" s="19"/>
      <c r="H1266" s="22"/>
      <c r="I1266" s="19">
        <f t="shared" si="19"/>
        <v>0</v>
      </c>
    </row>
    <row r="1267" spans="1:9" ht="18.75" x14ac:dyDescent="0.3">
      <c r="A1267" s="93"/>
      <c r="B1267" s="22"/>
      <c r="C1267" s="22"/>
      <c r="D1267" s="22"/>
      <c r="E1267" s="22"/>
      <c r="F1267" s="22" t="str">
        <f>IFERROR(VLOOKUP(E1267,Insumos!A:C,2,FALSE),"")</f>
        <v/>
      </c>
      <c r="G1267" s="19"/>
      <c r="H1267" s="22"/>
      <c r="I1267" s="19">
        <f t="shared" si="19"/>
        <v>0</v>
      </c>
    </row>
    <row r="1268" spans="1:9" ht="18.75" x14ac:dyDescent="0.3">
      <c r="A1268" s="93"/>
      <c r="B1268" s="22"/>
      <c r="C1268" s="22"/>
      <c r="D1268" s="22"/>
      <c r="E1268" s="22"/>
      <c r="F1268" s="22" t="str">
        <f>IFERROR(VLOOKUP(E1268,Insumos!A:C,2,FALSE),"")</f>
        <v/>
      </c>
      <c r="G1268" s="19"/>
      <c r="H1268" s="22"/>
      <c r="I1268" s="19">
        <f t="shared" si="19"/>
        <v>0</v>
      </c>
    </row>
    <row r="1269" spans="1:9" ht="18.75" x14ac:dyDescent="0.3">
      <c r="A1269" s="93"/>
      <c r="B1269" s="22"/>
      <c r="C1269" s="22"/>
      <c r="D1269" s="22"/>
      <c r="E1269" s="22"/>
      <c r="F1269" s="22" t="str">
        <f>IFERROR(VLOOKUP(E1269,Insumos!A:C,2,FALSE),"")</f>
        <v/>
      </c>
      <c r="G1269" s="19"/>
      <c r="H1269" s="22"/>
      <c r="I1269" s="19">
        <f t="shared" si="19"/>
        <v>0</v>
      </c>
    </row>
    <row r="1270" spans="1:9" ht="18.75" x14ac:dyDescent="0.3">
      <c r="A1270" s="93"/>
      <c r="B1270" s="22"/>
      <c r="C1270" s="22"/>
      <c r="D1270" s="22"/>
      <c r="E1270" s="22"/>
      <c r="F1270" s="22" t="str">
        <f>IFERROR(VLOOKUP(E1270,Insumos!A:C,2,FALSE),"")</f>
        <v/>
      </c>
      <c r="G1270" s="19"/>
      <c r="H1270" s="22"/>
      <c r="I1270" s="19">
        <f t="shared" si="19"/>
        <v>0</v>
      </c>
    </row>
    <row r="1271" spans="1:9" ht="18.75" x14ac:dyDescent="0.3">
      <c r="A1271" s="93"/>
      <c r="B1271" s="22"/>
      <c r="C1271" s="22"/>
      <c r="D1271" s="22"/>
      <c r="E1271" s="22"/>
      <c r="F1271" s="22" t="str">
        <f>IFERROR(VLOOKUP(E1271,Insumos!A:C,2,FALSE),"")</f>
        <v/>
      </c>
      <c r="G1271" s="19"/>
      <c r="H1271" s="22"/>
      <c r="I1271" s="19">
        <f t="shared" si="19"/>
        <v>0</v>
      </c>
    </row>
    <row r="1272" spans="1:9" ht="18.75" x14ac:dyDescent="0.3">
      <c r="A1272" s="93"/>
      <c r="B1272" s="22"/>
      <c r="C1272" s="22"/>
      <c r="D1272" s="22"/>
      <c r="E1272" s="22"/>
      <c r="F1272" s="22" t="str">
        <f>IFERROR(VLOOKUP(E1272,Insumos!A:C,2,FALSE),"")</f>
        <v/>
      </c>
      <c r="G1272" s="19"/>
      <c r="H1272" s="22"/>
      <c r="I1272" s="19">
        <f t="shared" si="19"/>
        <v>0</v>
      </c>
    </row>
    <row r="1273" spans="1:9" ht="18.75" x14ac:dyDescent="0.3">
      <c r="A1273" s="93"/>
      <c r="B1273" s="22"/>
      <c r="C1273" s="22"/>
      <c r="D1273" s="22"/>
      <c r="E1273" s="22"/>
      <c r="F1273" s="22" t="str">
        <f>IFERROR(VLOOKUP(E1273,Insumos!A:C,2,FALSE),"")</f>
        <v/>
      </c>
      <c r="G1273" s="19"/>
      <c r="H1273" s="22"/>
      <c r="I1273" s="19">
        <f t="shared" si="19"/>
        <v>0</v>
      </c>
    </row>
    <row r="1274" spans="1:9" ht="18.75" x14ac:dyDescent="0.3">
      <c r="A1274" s="93"/>
      <c r="B1274" s="22"/>
      <c r="C1274" s="22"/>
      <c r="D1274" s="22"/>
      <c r="E1274" s="22"/>
      <c r="F1274" s="22" t="str">
        <f>IFERROR(VLOOKUP(E1274,Insumos!A:C,2,FALSE),"")</f>
        <v/>
      </c>
      <c r="G1274" s="19"/>
      <c r="H1274" s="22"/>
      <c r="I1274" s="19">
        <f t="shared" si="19"/>
        <v>0</v>
      </c>
    </row>
    <row r="1275" spans="1:9" ht="18.75" x14ac:dyDescent="0.3">
      <c r="A1275" s="93"/>
      <c r="B1275" s="22"/>
      <c r="C1275" s="22"/>
      <c r="D1275" s="22"/>
      <c r="E1275" s="22"/>
      <c r="F1275" s="22" t="str">
        <f>IFERROR(VLOOKUP(E1275,Insumos!A:C,2,FALSE),"")</f>
        <v/>
      </c>
      <c r="G1275" s="19"/>
      <c r="H1275" s="22"/>
      <c r="I1275" s="19">
        <f t="shared" si="19"/>
        <v>0</v>
      </c>
    </row>
    <row r="1276" spans="1:9" ht="18.75" x14ac:dyDescent="0.3">
      <c r="A1276" s="93"/>
      <c r="B1276" s="22"/>
      <c r="C1276" s="22"/>
      <c r="D1276" s="22"/>
      <c r="E1276" s="22"/>
      <c r="F1276" s="22" t="str">
        <f>IFERROR(VLOOKUP(E1276,Insumos!A:C,2,FALSE),"")</f>
        <v/>
      </c>
      <c r="G1276" s="19"/>
      <c r="H1276" s="22"/>
      <c r="I1276" s="19">
        <f t="shared" si="19"/>
        <v>0</v>
      </c>
    </row>
    <row r="1277" spans="1:9" ht="18.75" x14ac:dyDescent="0.3">
      <c r="A1277" s="93"/>
      <c r="B1277" s="22"/>
      <c r="C1277" s="22"/>
      <c r="D1277" s="22"/>
      <c r="E1277" s="22"/>
      <c r="F1277" s="22" t="str">
        <f>IFERROR(VLOOKUP(E1277,Insumos!A:C,2,FALSE),"")</f>
        <v/>
      </c>
      <c r="G1277" s="19"/>
      <c r="H1277" s="22"/>
      <c r="I1277" s="19">
        <f t="shared" si="19"/>
        <v>0</v>
      </c>
    </row>
    <row r="1278" spans="1:9" ht="18.75" x14ac:dyDescent="0.3">
      <c r="A1278" s="93"/>
      <c r="B1278" s="22"/>
      <c r="C1278" s="22"/>
      <c r="D1278" s="22"/>
      <c r="E1278" s="22"/>
      <c r="F1278" s="22" t="str">
        <f>IFERROR(VLOOKUP(E1278,Insumos!A:C,2,FALSE),"")</f>
        <v/>
      </c>
      <c r="G1278" s="19"/>
      <c r="H1278" s="22"/>
      <c r="I1278" s="19">
        <f t="shared" si="19"/>
        <v>0</v>
      </c>
    </row>
    <row r="1279" spans="1:9" ht="18.75" x14ac:dyDescent="0.3">
      <c r="A1279" s="93"/>
      <c r="B1279" s="22"/>
      <c r="C1279" s="22"/>
      <c r="D1279" s="22"/>
      <c r="E1279" s="22"/>
      <c r="F1279" s="22" t="str">
        <f>IFERROR(VLOOKUP(E1279,Insumos!A:C,2,FALSE),"")</f>
        <v/>
      </c>
      <c r="G1279" s="19"/>
      <c r="H1279" s="22"/>
      <c r="I1279" s="19">
        <f t="shared" si="19"/>
        <v>0</v>
      </c>
    </row>
    <row r="1280" spans="1:9" ht="18.75" x14ac:dyDescent="0.3">
      <c r="A1280" s="93"/>
      <c r="B1280" s="22"/>
      <c r="C1280" s="22"/>
      <c r="D1280" s="22"/>
      <c r="E1280" s="22"/>
      <c r="F1280" s="22" t="str">
        <f>IFERROR(VLOOKUP(E1280,Insumos!A:C,2,FALSE),"")</f>
        <v/>
      </c>
      <c r="G1280" s="19"/>
      <c r="H1280" s="22"/>
      <c r="I1280" s="19">
        <f t="shared" si="19"/>
        <v>0</v>
      </c>
    </row>
    <row r="1281" spans="1:9" ht="18.75" x14ac:dyDescent="0.3">
      <c r="A1281" s="93"/>
      <c r="B1281" s="22"/>
      <c r="C1281" s="22"/>
      <c r="D1281" s="22"/>
      <c r="E1281" s="22"/>
      <c r="F1281" s="22" t="str">
        <f>IFERROR(VLOOKUP(E1281,Insumos!A:C,2,FALSE),"")</f>
        <v/>
      </c>
      <c r="G1281" s="19"/>
      <c r="H1281" s="22"/>
      <c r="I1281" s="19">
        <f t="shared" si="19"/>
        <v>0</v>
      </c>
    </row>
    <row r="1282" spans="1:9" ht="18.75" x14ac:dyDescent="0.3">
      <c r="A1282" s="92"/>
      <c r="B1282" s="87"/>
      <c r="C1282" s="87"/>
      <c r="D1282" s="87"/>
      <c r="E1282" s="22"/>
      <c r="F1282" s="22" t="str">
        <f>IFERROR(VLOOKUP(E1282,Insumos!A:C,2,FALSE),"")</f>
        <v/>
      </c>
      <c r="G1282" s="87"/>
      <c r="H1282" s="87"/>
      <c r="I1282" s="19">
        <f t="shared" si="19"/>
        <v>0</v>
      </c>
    </row>
    <row r="1283" spans="1:9" ht="18.75" x14ac:dyDescent="0.3">
      <c r="A1283" s="92"/>
      <c r="B1283" s="87"/>
      <c r="C1283" s="87"/>
      <c r="D1283" s="87"/>
      <c r="E1283" s="22"/>
      <c r="F1283" s="22" t="str">
        <f>IFERROR(VLOOKUP(E1283,Insumos!A:C,2,FALSE),"")</f>
        <v/>
      </c>
      <c r="G1283" s="87"/>
      <c r="H1283" s="87"/>
      <c r="I1283" s="19">
        <f t="shared" si="19"/>
        <v>0</v>
      </c>
    </row>
    <row r="1284" spans="1:9" ht="18.75" x14ac:dyDescent="0.3">
      <c r="A1284" s="92"/>
      <c r="B1284" s="87"/>
      <c r="C1284" s="87"/>
      <c r="D1284" s="87"/>
      <c r="E1284" s="22"/>
      <c r="F1284" s="22" t="str">
        <f>IFERROR(VLOOKUP(E1284,Insumos!A:C,2,FALSE),"")</f>
        <v/>
      </c>
      <c r="G1284" s="87"/>
      <c r="H1284" s="87"/>
      <c r="I1284" s="19">
        <f t="shared" si="19"/>
        <v>0</v>
      </c>
    </row>
    <row r="1285" spans="1:9" ht="18.75" x14ac:dyDescent="0.3">
      <c r="A1285" s="92"/>
      <c r="B1285" s="87"/>
      <c r="C1285" s="87"/>
      <c r="D1285" s="87"/>
      <c r="E1285" s="22"/>
      <c r="F1285" s="22" t="str">
        <f>IFERROR(VLOOKUP(E1285,Insumos!A:C,2,FALSE),"")</f>
        <v/>
      </c>
      <c r="G1285" s="87"/>
      <c r="H1285" s="87"/>
      <c r="I1285" s="19">
        <f t="shared" ref="I1285:I1348" si="20">IFERROR(G1285*H1285,"")</f>
        <v>0</v>
      </c>
    </row>
    <row r="1286" spans="1:9" ht="18.75" x14ac:dyDescent="0.3">
      <c r="A1286" s="92"/>
      <c r="B1286" s="87"/>
      <c r="C1286" s="87"/>
      <c r="D1286" s="87"/>
      <c r="E1286" s="22"/>
      <c r="F1286" s="22" t="str">
        <f>IFERROR(VLOOKUP(E1286,Insumos!A:C,2,FALSE),"")</f>
        <v/>
      </c>
      <c r="G1286" s="87"/>
      <c r="H1286" s="87"/>
      <c r="I1286" s="19">
        <f t="shared" si="20"/>
        <v>0</v>
      </c>
    </row>
    <row r="1287" spans="1:9" ht="18.75" x14ac:dyDescent="0.3">
      <c r="A1287" s="92"/>
      <c r="B1287" s="87"/>
      <c r="C1287" s="87"/>
      <c r="D1287" s="87"/>
      <c r="E1287" s="22"/>
      <c r="F1287" s="22" t="str">
        <f>IFERROR(VLOOKUP(E1287,Insumos!A:C,2,FALSE),"")</f>
        <v/>
      </c>
      <c r="G1287" s="87"/>
      <c r="H1287" s="87"/>
      <c r="I1287" s="19">
        <f t="shared" si="20"/>
        <v>0</v>
      </c>
    </row>
    <row r="1288" spans="1:9" ht="18.75" x14ac:dyDescent="0.3">
      <c r="A1288" s="92"/>
      <c r="B1288" s="87"/>
      <c r="C1288" s="87"/>
      <c r="D1288" s="87"/>
      <c r="E1288" s="22"/>
      <c r="F1288" s="22" t="str">
        <f>IFERROR(VLOOKUP(E1288,Insumos!A:C,2,FALSE),"")</f>
        <v/>
      </c>
      <c r="G1288" s="87"/>
      <c r="H1288" s="87"/>
      <c r="I1288" s="19">
        <f t="shared" si="20"/>
        <v>0</v>
      </c>
    </row>
    <row r="1289" spans="1:9" ht="18.75" x14ac:dyDescent="0.3">
      <c r="A1289" s="92"/>
      <c r="B1289" s="87"/>
      <c r="C1289" s="87"/>
      <c r="D1289" s="87"/>
      <c r="E1289" s="22"/>
      <c r="F1289" s="22" t="str">
        <f>IFERROR(VLOOKUP(E1289,Insumos!A:C,2,FALSE),"")</f>
        <v/>
      </c>
      <c r="G1289" s="87"/>
      <c r="H1289" s="87"/>
      <c r="I1289" s="19">
        <f t="shared" si="20"/>
        <v>0</v>
      </c>
    </row>
    <row r="1290" spans="1:9" ht="18.75" x14ac:dyDescent="0.3">
      <c r="A1290" s="92"/>
      <c r="B1290" s="87"/>
      <c r="C1290" s="87"/>
      <c r="D1290" s="87"/>
      <c r="E1290" s="22"/>
      <c r="F1290" s="22" t="str">
        <f>IFERROR(VLOOKUP(E1290,Insumos!A:C,2,FALSE),"")</f>
        <v/>
      </c>
      <c r="G1290" s="87"/>
      <c r="H1290" s="87"/>
      <c r="I1290" s="19">
        <f t="shared" si="20"/>
        <v>0</v>
      </c>
    </row>
    <row r="1291" spans="1:9" ht="18.75" x14ac:dyDescent="0.3">
      <c r="A1291" s="92"/>
      <c r="B1291" s="87"/>
      <c r="C1291" s="87"/>
      <c r="D1291" s="87"/>
      <c r="E1291" s="22"/>
      <c r="F1291" s="22" t="str">
        <f>IFERROR(VLOOKUP(E1291,Insumos!A:C,2,FALSE),"")</f>
        <v/>
      </c>
      <c r="G1291" s="87"/>
      <c r="H1291" s="87"/>
      <c r="I1291" s="19">
        <f t="shared" si="20"/>
        <v>0</v>
      </c>
    </row>
    <row r="1292" spans="1:9" ht="18.75" x14ac:dyDescent="0.3">
      <c r="A1292" s="92"/>
      <c r="B1292" s="87"/>
      <c r="C1292" s="87"/>
      <c r="D1292" s="87"/>
      <c r="E1292" s="22"/>
      <c r="F1292" s="22" t="str">
        <f>IFERROR(VLOOKUP(E1292,Insumos!A:C,2,FALSE),"")</f>
        <v/>
      </c>
      <c r="G1292" s="87"/>
      <c r="H1292" s="87"/>
      <c r="I1292" s="19">
        <f t="shared" si="20"/>
        <v>0</v>
      </c>
    </row>
    <row r="1293" spans="1:9" ht="18.75" x14ac:dyDescent="0.3">
      <c r="A1293" s="92"/>
      <c r="B1293" s="87"/>
      <c r="C1293" s="87"/>
      <c r="D1293" s="87"/>
      <c r="E1293" s="22"/>
      <c r="F1293" s="22" t="str">
        <f>IFERROR(VLOOKUP(E1293,Insumos!A:C,2,FALSE),"")</f>
        <v/>
      </c>
      <c r="G1293" s="87"/>
      <c r="H1293" s="87"/>
      <c r="I1293" s="19">
        <f t="shared" si="20"/>
        <v>0</v>
      </c>
    </row>
    <row r="1294" spans="1:9" ht="18.75" x14ac:dyDescent="0.3">
      <c r="A1294" s="92"/>
      <c r="B1294" s="87"/>
      <c r="C1294" s="87"/>
      <c r="D1294" s="87"/>
      <c r="E1294" s="22"/>
      <c r="F1294" s="22" t="str">
        <f>IFERROR(VLOOKUP(E1294,Insumos!A:C,2,FALSE),"")</f>
        <v/>
      </c>
      <c r="G1294" s="87"/>
      <c r="H1294" s="87"/>
      <c r="I1294" s="19">
        <f t="shared" si="20"/>
        <v>0</v>
      </c>
    </row>
    <row r="1295" spans="1:9" ht="18.75" x14ac:dyDescent="0.3">
      <c r="A1295" s="92"/>
      <c r="B1295" s="87"/>
      <c r="C1295" s="87"/>
      <c r="D1295" s="87"/>
      <c r="E1295" s="22"/>
      <c r="F1295" s="22" t="str">
        <f>IFERROR(VLOOKUP(E1295,Insumos!A:C,2,FALSE),"")</f>
        <v/>
      </c>
      <c r="G1295" s="87"/>
      <c r="H1295" s="87"/>
      <c r="I1295" s="19">
        <f t="shared" si="20"/>
        <v>0</v>
      </c>
    </row>
    <row r="1296" spans="1:9" ht="18.75" x14ac:dyDescent="0.3">
      <c r="A1296" s="92"/>
      <c r="B1296" s="87"/>
      <c r="C1296" s="87"/>
      <c r="D1296" s="87"/>
      <c r="E1296" s="22"/>
      <c r="F1296" s="22" t="str">
        <f>IFERROR(VLOOKUP(E1296,Insumos!A:C,2,FALSE),"")</f>
        <v/>
      </c>
      <c r="G1296" s="87"/>
      <c r="H1296" s="87"/>
      <c r="I1296" s="19">
        <f t="shared" si="20"/>
        <v>0</v>
      </c>
    </row>
    <row r="1297" spans="1:9" ht="18.75" x14ac:dyDescent="0.3">
      <c r="A1297" s="92"/>
      <c r="B1297" s="87"/>
      <c r="C1297" s="87"/>
      <c r="D1297" s="87"/>
      <c r="E1297" s="22"/>
      <c r="F1297" s="22" t="str">
        <f>IFERROR(VLOOKUP(E1297,Insumos!A:C,2,FALSE),"")</f>
        <v/>
      </c>
      <c r="G1297" s="87"/>
      <c r="H1297" s="87"/>
      <c r="I1297" s="19">
        <f t="shared" si="20"/>
        <v>0</v>
      </c>
    </row>
    <row r="1298" spans="1:9" ht="18.75" x14ac:dyDescent="0.3">
      <c r="A1298" s="92"/>
      <c r="B1298" s="87"/>
      <c r="C1298" s="87"/>
      <c r="D1298" s="87"/>
      <c r="E1298" s="22"/>
      <c r="F1298" s="22" t="str">
        <f>IFERROR(VLOOKUP(E1298,Insumos!A:C,2,FALSE),"")</f>
        <v/>
      </c>
      <c r="G1298" s="87"/>
      <c r="H1298" s="87"/>
      <c r="I1298" s="19">
        <f t="shared" si="20"/>
        <v>0</v>
      </c>
    </row>
    <row r="1299" spans="1:9" ht="18.75" x14ac:dyDescent="0.3">
      <c r="A1299" s="92"/>
      <c r="B1299" s="87"/>
      <c r="C1299" s="87"/>
      <c r="D1299" s="87"/>
      <c r="E1299" s="22"/>
      <c r="F1299" s="22" t="str">
        <f>IFERROR(VLOOKUP(E1299,Insumos!A:C,2,FALSE),"")</f>
        <v/>
      </c>
      <c r="G1299" s="87"/>
      <c r="H1299" s="87"/>
      <c r="I1299" s="19">
        <f t="shared" si="20"/>
        <v>0</v>
      </c>
    </row>
    <row r="1300" spans="1:9" ht="18.75" x14ac:dyDescent="0.3">
      <c r="A1300" s="92"/>
      <c r="B1300" s="87"/>
      <c r="C1300" s="87"/>
      <c r="D1300" s="87"/>
      <c r="E1300" s="22"/>
      <c r="F1300" s="22" t="str">
        <f>IFERROR(VLOOKUP(E1300,Insumos!A:C,2,FALSE),"")</f>
        <v/>
      </c>
      <c r="G1300" s="87"/>
      <c r="H1300" s="87"/>
      <c r="I1300" s="19">
        <f t="shared" si="20"/>
        <v>0</v>
      </c>
    </row>
    <row r="1301" spans="1:9" ht="18.75" x14ac:dyDescent="0.3">
      <c r="A1301" s="92"/>
      <c r="B1301" s="87"/>
      <c r="C1301" s="87"/>
      <c r="D1301" s="87"/>
      <c r="E1301" s="22"/>
      <c r="F1301" s="22" t="str">
        <f>IFERROR(VLOOKUP(E1301,Insumos!A:C,2,FALSE),"")</f>
        <v/>
      </c>
      <c r="G1301" s="87"/>
      <c r="H1301" s="87"/>
      <c r="I1301" s="19">
        <f t="shared" si="20"/>
        <v>0</v>
      </c>
    </row>
    <row r="1302" spans="1:9" ht="18.75" x14ac:dyDescent="0.3">
      <c r="A1302" s="92"/>
      <c r="B1302" s="87"/>
      <c r="C1302" s="87"/>
      <c r="D1302" s="87"/>
      <c r="E1302" s="22"/>
      <c r="F1302" s="22" t="str">
        <f>IFERROR(VLOOKUP(E1302,Insumos!A:C,2,FALSE),"")</f>
        <v/>
      </c>
      <c r="G1302" s="87"/>
      <c r="H1302" s="87"/>
      <c r="I1302" s="19">
        <f t="shared" si="20"/>
        <v>0</v>
      </c>
    </row>
    <row r="1303" spans="1:9" ht="18.75" x14ac:dyDescent="0.3">
      <c r="A1303" s="92"/>
      <c r="B1303" s="87"/>
      <c r="C1303" s="87"/>
      <c r="D1303" s="87"/>
      <c r="E1303" s="22"/>
      <c r="F1303" s="22" t="str">
        <f>IFERROR(VLOOKUP(E1303,Insumos!A:C,2,FALSE),"")</f>
        <v/>
      </c>
      <c r="G1303" s="87"/>
      <c r="H1303" s="87"/>
      <c r="I1303" s="19">
        <f t="shared" si="20"/>
        <v>0</v>
      </c>
    </row>
    <row r="1304" spans="1:9" ht="18.75" x14ac:dyDescent="0.3">
      <c r="A1304" s="92"/>
      <c r="B1304" s="87"/>
      <c r="C1304" s="87"/>
      <c r="D1304" s="87"/>
      <c r="E1304" s="22"/>
      <c r="F1304" s="22" t="str">
        <f>IFERROR(VLOOKUP(E1304,Insumos!A:C,2,FALSE),"")</f>
        <v/>
      </c>
      <c r="G1304" s="87"/>
      <c r="H1304" s="87"/>
      <c r="I1304" s="19">
        <f t="shared" si="20"/>
        <v>0</v>
      </c>
    </row>
    <row r="1305" spans="1:9" ht="18.75" x14ac:dyDescent="0.3">
      <c r="A1305" s="92"/>
      <c r="B1305" s="87"/>
      <c r="C1305" s="87"/>
      <c r="D1305" s="87"/>
      <c r="E1305" s="22"/>
      <c r="F1305" s="22" t="str">
        <f>IFERROR(VLOOKUP(E1305,Insumos!A:C,2,FALSE),"")</f>
        <v/>
      </c>
      <c r="G1305" s="87"/>
      <c r="H1305" s="87"/>
      <c r="I1305" s="19">
        <f t="shared" si="20"/>
        <v>0</v>
      </c>
    </row>
    <row r="1306" spans="1:9" ht="18.75" x14ac:dyDescent="0.3">
      <c r="A1306" s="92"/>
      <c r="B1306" s="87"/>
      <c r="C1306" s="87"/>
      <c r="D1306" s="87"/>
      <c r="E1306" s="22"/>
      <c r="F1306" s="22" t="str">
        <f>IFERROR(VLOOKUP(E1306,Insumos!A:C,2,FALSE),"")</f>
        <v/>
      </c>
      <c r="G1306" s="87"/>
      <c r="H1306" s="87"/>
      <c r="I1306" s="19">
        <f t="shared" si="20"/>
        <v>0</v>
      </c>
    </row>
    <row r="1307" spans="1:9" ht="18.75" x14ac:dyDescent="0.3">
      <c r="A1307" s="92"/>
      <c r="B1307" s="87"/>
      <c r="C1307" s="87"/>
      <c r="D1307" s="87"/>
      <c r="E1307" s="22"/>
      <c r="F1307" s="22" t="str">
        <f>IFERROR(VLOOKUP(E1307,Insumos!A:C,2,FALSE),"")</f>
        <v/>
      </c>
      <c r="G1307" s="87"/>
      <c r="H1307" s="87"/>
      <c r="I1307" s="19">
        <f t="shared" si="20"/>
        <v>0</v>
      </c>
    </row>
    <row r="1308" spans="1:9" ht="18.75" x14ac:dyDescent="0.3">
      <c r="A1308" s="92"/>
      <c r="B1308" s="87"/>
      <c r="C1308" s="87"/>
      <c r="D1308" s="87"/>
      <c r="E1308" s="22"/>
      <c r="F1308" s="22" t="str">
        <f>IFERROR(VLOOKUP(E1308,Insumos!A:C,2,FALSE),"")</f>
        <v/>
      </c>
      <c r="G1308" s="87"/>
      <c r="H1308" s="87"/>
      <c r="I1308" s="19">
        <f t="shared" si="20"/>
        <v>0</v>
      </c>
    </row>
    <row r="1309" spans="1:9" ht="18.75" x14ac:dyDescent="0.3">
      <c r="A1309" s="92"/>
      <c r="B1309" s="87"/>
      <c r="C1309" s="87"/>
      <c r="D1309" s="87"/>
      <c r="E1309" s="22"/>
      <c r="F1309" s="22" t="str">
        <f>IFERROR(VLOOKUP(E1309,Insumos!A:C,2,FALSE),"")</f>
        <v/>
      </c>
      <c r="G1309" s="87"/>
      <c r="H1309" s="87"/>
      <c r="I1309" s="19">
        <f t="shared" si="20"/>
        <v>0</v>
      </c>
    </row>
    <row r="1310" spans="1:9" ht="18.75" x14ac:dyDescent="0.3">
      <c r="A1310" s="92"/>
      <c r="B1310" s="87"/>
      <c r="C1310" s="87"/>
      <c r="D1310" s="87"/>
      <c r="E1310" s="22"/>
      <c r="F1310" s="22" t="str">
        <f>IFERROR(VLOOKUP(E1310,Insumos!A:C,2,FALSE),"")</f>
        <v/>
      </c>
      <c r="G1310" s="87"/>
      <c r="H1310" s="87"/>
      <c r="I1310" s="19">
        <f t="shared" si="20"/>
        <v>0</v>
      </c>
    </row>
    <row r="1311" spans="1:9" ht="18.75" x14ac:dyDescent="0.3">
      <c r="A1311" s="92"/>
      <c r="B1311" s="87"/>
      <c r="C1311" s="87"/>
      <c r="D1311" s="87"/>
      <c r="E1311" s="22"/>
      <c r="F1311" s="22" t="str">
        <f>IFERROR(VLOOKUP(E1311,Insumos!A:C,2,FALSE),"")</f>
        <v/>
      </c>
      <c r="G1311" s="87"/>
      <c r="H1311" s="87"/>
      <c r="I1311" s="19">
        <f t="shared" si="20"/>
        <v>0</v>
      </c>
    </row>
    <row r="1312" spans="1:9" ht="18.75" x14ac:dyDescent="0.3">
      <c r="A1312" s="92"/>
      <c r="B1312" s="87"/>
      <c r="C1312" s="87"/>
      <c r="D1312" s="87"/>
      <c r="E1312" s="22"/>
      <c r="F1312" s="22" t="str">
        <f>IFERROR(VLOOKUP(E1312,Insumos!A:C,2,FALSE),"")</f>
        <v/>
      </c>
      <c r="G1312" s="87"/>
      <c r="H1312" s="87"/>
      <c r="I1312" s="19">
        <f t="shared" si="20"/>
        <v>0</v>
      </c>
    </row>
    <row r="1313" spans="1:9" ht="18.75" x14ac:dyDescent="0.3">
      <c r="A1313" s="92"/>
      <c r="B1313" s="87"/>
      <c r="C1313" s="87"/>
      <c r="D1313" s="87"/>
      <c r="E1313" s="22"/>
      <c r="F1313" s="22" t="str">
        <f>IFERROR(VLOOKUP(E1313,Insumos!A:C,2,FALSE),"")</f>
        <v/>
      </c>
      <c r="G1313" s="87"/>
      <c r="H1313" s="87"/>
      <c r="I1313" s="19">
        <f t="shared" si="20"/>
        <v>0</v>
      </c>
    </row>
    <row r="1314" spans="1:9" ht="18.75" x14ac:dyDescent="0.3">
      <c r="A1314" s="92"/>
      <c r="B1314" s="87"/>
      <c r="C1314" s="87"/>
      <c r="D1314" s="87"/>
      <c r="E1314" s="22"/>
      <c r="F1314" s="22" t="str">
        <f>IFERROR(VLOOKUP(E1314,Insumos!A:C,2,FALSE),"")</f>
        <v/>
      </c>
      <c r="G1314" s="87"/>
      <c r="H1314" s="87"/>
      <c r="I1314" s="19">
        <f t="shared" si="20"/>
        <v>0</v>
      </c>
    </row>
    <row r="1315" spans="1:9" ht="18.75" x14ac:dyDescent="0.3">
      <c r="A1315" s="92"/>
      <c r="B1315" s="87"/>
      <c r="C1315" s="87"/>
      <c r="D1315" s="87"/>
      <c r="E1315" s="22"/>
      <c r="F1315" s="22" t="str">
        <f>IFERROR(VLOOKUP(E1315,Insumos!A:C,2,FALSE),"")</f>
        <v/>
      </c>
      <c r="G1315" s="87"/>
      <c r="H1315" s="87"/>
      <c r="I1315" s="19">
        <f t="shared" si="20"/>
        <v>0</v>
      </c>
    </row>
    <row r="1316" spans="1:9" ht="18.75" x14ac:dyDescent="0.3">
      <c r="A1316" s="92"/>
      <c r="B1316" s="87"/>
      <c r="C1316" s="87"/>
      <c r="D1316" s="87"/>
      <c r="E1316" s="22"/>
      <c r="F1316" s="22" t="str">
        <f>IFERROR(VLOOKUP(E1316,Insumos!A:C,2,FALSE),"")</f>
        <v/>
      </c>
      <c r="G1316" s="87"/>
      <c r="H1316" s="87"/>
      <c r="I1316" s="19">
        <f t="shared" si="20"/>
        <v>0</v>
      </c>
    </row>
    <row r="1317" spans="1:9" ht="18.75" x14ac:dyDescent="0.3">
      <c r="A1317" s="92"/>
      <c r="B1317" s="87"/>
      <c r="C1317" s="87"/>
      <c r="D1317" s="87"/>
      <c r="E1317" s="22"/>
      <c r="F1317" s="22" t="str">
        <f>IFERROR(VLOOKUP(E1317,Insumos!A:C,2,FALSE),"")</f>
        <v/>
      </c>
      <c r="G1317" s="87"/>
      <c r="H1317" s="87"/>
      <c r="I1317" s="19">
        <f t="shared" si="20"/>
        <v>0</v>
      </c>
    </row>
    <row r="1318" spans="1:9" ht="18.75" x14ac:dyDescent="0.3">
      <c r="A1318" s="92"/>
      <c r="B1318" s="87"/>
      <c r="C1318" s="87"/>
      <c r="D1318" s="87"/>
      <c r="E1318" s="22"/>
      <c r="F1318" s="22" t="str">
        <f>IFERROR(VLOOKUP(E1318,Insumos!A:C,2,FALSE),"")</f>
        <v/>
      </c>
      <c r="G1318" s="87"/>
      <c r="H1318" s="87"/>
      <c r="I1318" s="19">
        <f t="shared" si="20"/>
        <v>0</v>
      </c>
    </row>
    <row r="1319" spans="1:9" ht="18.75" x14ac:dyDescent="0.3">
      <c r="A1319" s="92"/>
      <c r="B1319" s="87"/>
      <c r="C1319" s="87"/>
      <c r="D1319" s="87"/>
      <c r="E1319" s="22"/>
      <c r="F1319" s="22" t="str">
        <f>IFERROR(VLOOKUP(E1319,Insumos!A:C,2,FALSE),"")</f>
        <v/>
      </c>
      <c r="G1319" s="87"/>
      <c r="H1319" s="87"/>
      <c r="I1319" s="19">
        <f t="shared" si="20"/>
        <v>0</v>
      </c>
    </row>
    <row r="1320" spans="1:9" ht="18.75" x14ac:dyDescent="0.3">
      <c r="A1320" s="92"/>
      <c r="B1320" s="87"/>
      <c r="C1320" s="87"/>
      <c r="D1320" s="87"/>
      <c r="E1320" s="22"/>
      <c r="F1320" s="22" t="str">
        <f>IFERROR(VLOOKUP(E1320,Insumos!A:C,2,FALSE),"")</f>
        <v/>
      </c>
      <c r="G1320" s="87"/>
      <c r="H1320" s="87"/>
      <c r="I1320" s="19">
        <f t="shared" si="20"/>
        <v>0</v>
      </c>
    </row>
    <row r="1321" spans="1:9" ht="18.75" x14ac:dyDescent="0.3">
      <c r="A1321" s="92"/>
      <c r="B1321" s="87"/>
      <c r="C1321" s="87"/>
      <c r="D1321" s="87"/>
      <c r="E1321" s="22"/>
      <c r="F1321" s="22" t="str">
        <f>IFERROR(VLOOKUP(E1321,Insumos!A:C,2,FALSE),"")</f>
        <v/>
      </c>
      <c r="G1321" s="87"/>
      <c r="H1321" s="87"/>
      <c r="I1321" s="19">
        <f t="shared" si="20"/>
        <v>0</v>
      </c>
    </row>
    <row r="1322" spans="1:9" ht="18.75" x14ac:dyDescent="0.3">
      <c r="A1322" s="92"/>
      <c r="B1322" s="87"/>
      <c r="C1322" s="87"/>
      <c r="D1322" s="87"/>
      <c r="E1322" s="22"/>
      <c r="F1322" s="22" t="str">
        <f>IFERROR(VLOOKUP(E1322,Insumos!A:C,2,FALSE),"")</f>
        <v/>
      </c>
      <c r="G1322" s="87"/>
      <c r="H1322" s="87"/>
      <c r="I1322" s="19">
        <f t="shared" si="20"/>
        <v>0</v>
      </c>
    </row>
    <row r="1323" spans="1:9" ht="18.75" x14ac:dyDescent="0.3">
      <c r="A1323" s="92"/>
      <c r="B1323" s="87"/>
      <c r="C1323" s="87"/>
      <c r="D1323" s="87"/>
      <c r="E1323" s="22"/>
      <c r="F1323" s="22" t="str">
        <f>IFERROR(VLOOKUP(E1323,Insumos!A:C,2,FALSE),"")</f>
        <v/>
      </c>
      <c r="G1323" s="87"/>
      <c r="H1323" s="87"/>
      <c r="I1323" s="19">
        <f t="shared" si="20"/>
        <v>0</v>
      </c>
    </row>
    <row r="1324" spans="1:9" ht="18.75" x14ac:dyDescent="0.3">
      <c r="A1324" s="92"/>
      <c r="B1324" s="87"/>
      <c r="C1324" s="87"/>
      <c r="D1324" s="87"/>
      <c r="E1324" s="22"/>
      <c r="F1324" s="22" t="str">
        <f>IFERROR(VLOOKUP(E1324,Insumos!A:C,2,FALSE),"")</f>
        <v/>
      </c>
      <c r="G1324" s="87"/>
      <c r="H1324" s="87"/>
      <c r="I1324" s="19">
        <f t="shared" si="20"/>
        <v>0</v>
      </c>
    </row>
    <row r="1325" spans="1:9" ht="18.75" x14ac:dyDescent="0.3">
      <c r="A1325" s="92"/>
      <c r="B1325" s="87"/>
      <c r="C1325" s="87"/>
      <c r="D1325" s="87"/>
      <c r="E1325" s="22"/>
      <c r="F1325" s="22" t="str">
        <f>IFERROR(VLOOKUP(E1325,Insumos!A:C,2,FALSE),"")</f>
        <v/>
      </c>
      <c r="G1325" s="87"/>
      <c r="H1325" s="87"/>
      <c r="I1325" s="19">
        <f t="shared" si="20"/>
        <v>0</v>
      </c>
    </row>
    <row r="1326" spans="1:9" ht="18.75" x14ac:dyDescent="0.3">
      <c r="A1326" s="92"/>
      <c r="B1326" s="87"/>
      <c r="C1326" s="87"/>
      <c r="D1326" s="87"/>
      <c r="E1326" s="22"/>
      <c r="F1326" s="22" t="str">
        <f>IFERROR(VLOOKUP(E1326,Insumos!A:C,2,FALSE),"")</f>
        <v/>
      </c>
      <c r="G1326" s="87"/>
      <c r="H1326" s="87"/>
      <c r="I1326" s="19">
        <f t="shared" si="20"/>
        <v>0</v>
      </c>
    </row>
    <row r="1327" spans="1:9" ht="18.75" x14ac:dyDescent="0.3">
      <c r="A1327" s="92"/>
      <c r="B1327" s="87"/>
      <c r="C1327" s="87"/>
      <c r="D1327" s="87"/>
      <c r="E1327" s="22"/>
      <c r="F1327" s="22" t="str">
        <f>IFERROR(VLOOKUP(E1327,Insumos!A:C,2,FALSE),"")</f>
        <v/>
      </c>
      <c r="G1327" s="87"/>
      <c r="H1327" s="87"/>
      <c r="I1327" s="19">
        <f t="shared" si="20"/>
        <v>0</v>
      </c>
    </row>
    <row r="1328" spans="1:9" ht="18.75" x14ac:dyDescent="0.3">
      <c r="A1328" s="92"/>
      <c r="B1328" s="87"/>
      <c r="C1328" s="87"/>
      <c r="D1328" s="87"/>
      <c r="E1328" s="22"/>
      <c r="F1328" s="22" t="str">
        <f>IFERROR(VLOOKUP(E1328,Insumos!A:C,2,FALSE),"")</f>
        <v/>
      </c>
      <c r="G1328" s="87"/>
      <c r="H1328" s="87"/>
      <c r="I1328" s="19">
        <f t="shared" si="20"/>
        <v>0</v>
      </c>
    </row>
    <row r="1329" spans="1:9" ht="18.75" x14ac:dyDescent="0.3">
      <c r="A1329" s="92"/>
      <c r="B1329" s="87"/>
      <c r="C1329" s="87"/>
      <c r="D1329" s="87"/>
      <c r="E1329" s="22"/>
      <c r="F1329" s="22" t="str">
        <f>IFERROR(VLOOKUP(E1329,Insumos!A:C,2,FALSE),"")</f>
        <v/>
      </c>
      <c r="G1329" s="87"/>
      <c r="H1329" s="87"/>
      <c r="I1329" s="19">
        <f t="shared" si="20"/>
        <v>0</v>
      </c>
    </row>
    <row r="1330" spans="1:9" ht="18.75" x14ac:dyDescent="0.3">
      <c r="A1330" s="92"/>
      <c r="B1330" s="87"/>
      <c r="C1330" s="87"/>
      <c r="D1330" s="87"/>
      <c r="E1330" s="22"/>
      <c r="F1330" s="22" t="str">
        <f>IFERROR(VLOOKUP(E1330,Insumos!A:C,2,FALSE),"")</f>
        <v/>
      </c>
      <c r="G1330" s="87"/>
      <c r="H1330" s="87"/>
      <c r="I1330" s="19">
        <f t="shared" si="20"/>
        <v>0</v>
      </c>
    </row>
    <row r="1331" spans="1:9" ht="18.75" x14ac:dyDescent="0.3">
      <c r="A1331" s="92"/>
      <c r="B1331" s="87"/>
      <c r="C1331" s="87"/>
      <c r="D1331" s="87"/>
      <c r="E1331" s="22"/>
      <c r="F1331" s="22" t="str">
        <f>IFERROR(VLOOKUP(E1331,Insumos!A:C,2,FALSE),"")</f>
        <v/>
      </c>
      <c r="G1331" s="87"/>
      <c r="H1331" s="87"/>
      <c r="I1331" s="19">
        <f t="shared" si="20"/>
        <v>0</v>
      </c>
    </row>
    <row r="1332" spans="1:9" ht="18.75" x14ac:dyDescent="0.3">
      <c r="A1332" s="92"/>
      <c r="B1332" s="87"/>
      <c r="C1332" s="87"/>
      <c r="D1332" s="87"/>
      <c r="E1332" s="22"/>
      <c r="F1332" s="22" t="str">
        <f>IFERROR(VLOOKUP(E1332,Insumos!A:C,2,FALSE),"")</f>
        <v/>
      </c>
      <c r="G1332" s="87"/>
      <c r="H1332" s="87"/>
      <c r="I1332" s="19">
        <f t="shared" si="20"/>
        <v>0</v>
      </c>
    </row>
    <row r="1333" spans="1:9" ht="18.75" x14ac:dyDescent="0.3">
      <c r="A1333" s="92"/>
      <c r="B1333" s="87"/>
      <c r="C1333" s="87"/>
      <c r="D1333" s="87"/>
      <c r="E1333" s="22"/>
      <c r="F1333" s="22" t="str">
        <f>IFERROR(VLOOKUP(E1333,Insumos!A:C,2,FALSE),"")</f>
        <v/>
      </c>
      <c r="G1333" s="87"/>
      <c r="H1333" s="87"/>
      <c r="I1333" s="19">
        <f t="shared" si="20"/>
        <v>0</v>
      </c>
    </row>
    <row r="1334" spans="1:9" ht="18.75" x14ac:dyDescent="0.3">
      <c r="A1334" s="92"/>
      <c r="B1334" s="87"/>
      <c r="C1334" s="87"/>
      <c r="D1334" s="87"/>
      <c r="E1334" s="22"/>
      <c r="F1334" s="22" t="str">
        <f>IFERROR(VLOOKUP(E1334,Insumos!A:C,2,FALSE),"")</f>
        <v/>
      </c>
      <c r="G1334" s="87"/>
      <c r="H1334" s="87"/>
      <c r="I1334" s="19">
        <f t="shared" si="20"/>
        <v>0</v>
      </c>
    </row>
    <row r="1335" spans="1:9" ht="18.75" x14ac:dyDescent="0.3">
      <c r="A1335" s="92"/>
      <c r="B1335" s="87"/>
      <c r="C1335" s="87"/>
      <c r="D1335" s="87"/>
      <c r="E1335" s="22"/>
      <c r="F1335" s="22" t="str">
        <f>IFERROR(VLOOKUP(E1335,Insumos!A:C,2,FALSE),"")</f>
        <v/>
      </c>
      <c r="G1335" s="87"/>
      <c r="H1335" s="87"/>
      <c r="I1335" s="19">
        <f t="shared" si="20"/>
        <v>0</v>
      </c>
    </row>
    <row r="1336" spans="1:9" ht="18.75" x14ac:dyDescent="0.3">
      <c r="A1336" s="92"/>
      <c r="B1336" s="87"/>
      <c r="C1336" s="87"/>
      <c r="D1336" s="87"/>
      <c r="E1336" s="22"/>
      <c r="F1336" s="22" t="str">
        <f>IFERROR(VLOOKUP(E1336,Insumos!A:C,2,FALSE),"")</f>
        <v/>
      </c>
      <c r="G1336" s="87"/>
      <c r="H1336" s="87"/>
      <c r="I1336" s="19">
        <f t="shared" si="20"/>
        <v>0</v>
      </c>
    </row>
    <row r="1337" spans="1:9" ht="18.75" x14ac:dyDescent="0.3">
      <c r="A1337" s="92"/>
      <c r="B1337" s="87"/>
      <c r="C1337" s="87"/>
      <c r="D1337" s="87"/>
      <c r="E1337" s="22"/>
      <c r="F1337" s="22" t="str">
        <f>IFERROR(VLOOKUP(E1337,Insumos!A:C,2,FALSE),"")</f>
        <v/>
      </c>
      <c r="G1337" s="87"/>
      <c r="H1337" s="87"/>
      <c r="I1337" s="19">
        <f t="shared" si="20"/>
        <v>0</v>
      </c>
    </row>
    <row r="1338" spans="1:9" ht="18.75" x14ac:dyDescent="0.3">
      <c r="A1338" s="92"/>
      <c r="B1338" s="87"/>
      <c r="C1338" s="87"/>
      <c r="D1338" s="87"/>
      <c r="E1338" s="22"/>
      <c r="F1338" s="22" t="str">
        <f>IFERROR(VLOOKUP(E1338,Insumos!A:C,2,FALSE),"")</f>
        <v/>
      </c>
      <c r="G1338" s="87"/>
      <c r="H1338" s="87"/>
      <c r="I1338" s="19">
        <f t="shared" si="20"/>
        <v>0</v>
      </c>
    </row>
    <row r="1339" spans="1:9" ht="18.75" x14ac:dyDescent="0.3">
      <c r="A1339" s="92"/>
      <c r="B1339" s="87"/>
      <c r="C1339" s="87"/>
      <c r="D1339" s="87"/>
      <c r="E1339" s="22"/>
      <c r="F1339" s="22" t="str">
        <f>IFERROR(VLOOKUP(E1339,Insumos!A:C,2,FALSE),"")</f>
        <v/>
      </c>
      <c r="G1339" s="87"/>
      <c r="H1339" s="87"/>
      <c r="I1339" s="19">
        <f t="shared" si="20"/>
        <v>0</v>
      </c>
    </row>
    <row r="1340" spans="1:9" ht="18.75" x14ac:dyDescent="0.3">
      <c r="A1340" s="92"/>
      <c r="B1340" s="87"/>
      <c r="C1340" s="87"/>
      <c r="D1340" s="87"/>
      <c r="E1340" s="22"/>
      <c r="F1340" s="22" t="str">
        <f>IFERROR(VLOOKUP(E1340,Insumos!A:C,2,FALSE),"")</f>
        <v/>
      </c>
      <c r="G1340" s="87"/>
      <c r="H1340" s="87"/>
      <c r="I1340" s="19">
        <f t="shared" si="20"/>
        <v>0</v>
      </c>
    </row>
    <row r="1341" spans="1:9" ht="18.75" x14ac:dyDescent="0.3">
      <c r="A1341" s="92"/>
      <c r="B1341" s="87"/>
      <c r="C1341" s="87"/>
      <c r="D1341" s="87"/>
      <c r="E1341" s="22"/>
      <c r="F1341" s="22" t="str">
        <f>IFERROR(VLOOKUP(E1341,Insumos!A:C,2,FALSE),"")</f>
        <v/>
      </c>
      <c r="G1341" s="87"/>
      <c r="H1341" s="87"/>
      <c r="I1341" s="19">
        <f t="shared" si="20"/>
        <v>0</v>
      </c>
    </row>
    <row r="1342" spans="1:9" ht="18.75" x14ac:dyDescent="0.3">
      <c r="A1342" s="92"/>
      <c r="B1342" s="87"/>
      <c r="C1342" s="87"/>
      <c r="D1342" s="87"/>
      <c r="E1342" s="22"/>
      <c r="F1342" s="22" t="str">
        <f>IFERROR(VLOOKUP(E1342,Insumos!A:C,2,FALSE),"")</f>
        <v/>
      </c>
      <c r="G1342" s="87"/>
      <c r="H1342" s="87"/>
      <c r="I1342" s="19">
        <f t="shared" si="20"/>
        <v>0</v>
      </c>
    </row>
    <row r="1343" spans="1:9" ht="18.75" x14ac:dyDescent="0.3">
      <c r="A1343" s="92"/>
      <c r="B1343" s="87"/>
      <c r="C1343" s="87"/>
      <c r="D1343" s="87"/>
      <c r="E1343" s="22"/>
      <c r="F1343" s="22" t="str">
        <f>IFERROR(VLOOKUP(E1343,Insumos!A:C,2,FALSE),"")</f>
        <v/>
      </c>
      <c r="G1343" s="87"/>
      <c r="H1343" s="87"/>
      <c r="I1343" s="19">
        <f t="shared" si="20"/>
        <v>0</v>
      </c>
    </row>
    <row r="1344" spans="1:9" ht="18.75" x14ac:dyDescent="0.3">
      <c r="A1344" s="92"/>
      <c r="B1344" s="87"/>
      <c r="C1344" s="87"/>
      <c r="D1344" s="87"/>
      <c r="E1344" s="22"/>
      <c r="F1344" s="22" t="str">
        <f>IFERROR(VLOOKUP(E1344,Insumos!A:C,2,FALSE),"")</f>
        <v/>
      </c>
      <c r="G1344" s="87"/>
      <c r="H1344" s="87"/>
      <c r="I1344" s="19">
        <f t="shared" si="20"/>
        <v>0</v>
      </c>
    </row>
    <row r="1345" spans="1:9" ht="18.75" x14ac:dyDescent="0.3">
      <c r="A1345" s="92"/>
      <c r="B1345" s="87"/>
      <c r="C1345" s="87"/>
      <c r="D1345" s="87"/>
      <c r="E1345" s="22"/>
      <c r="F1345" s="22" t="str">
        <f>IFERROR(VLOOKUP(E1345,Insumos!A:C,2,FALSE),"")</f>
        <v/>
      </c>
      <c r="G1345" s="87"/>
      <c r="H1345" s="87"/>
      <c r="I1345" s="19">
        <f t="shared" si="20"/>
        <v>0</v>
      </c>
    </row>
    <row r="1346" spans="1:9" ht="18.75" x14ac:dyDescent="0.3">
      <c r="A1346" s="92"/>
      <c r="B1346" s="87"/>
      <c r="C1346" s="87"/>
      <c r="D1346" s="87"/>
      <c r="E1346" s="22"/>
      <c r="F1346" s="22" t="str">
        <f>IFERROR(VLOOKUP(E1346,Insumos!A:C,2,FALSE),"")</f>
        <v/>
      </c>
      <c r="G1346" s="87"/>
      <c r="H1346" s="87"/>
      <c r="I1346" s="19">
        <f t="shared" si="20"/>
        <v>0</v>
      </c>
    </row>
    <row r="1347" spans="1:9" ht="18.75" x14ac:dyDescent="0.3">
      <c r="A1347" s="92"/>
      <c r="B1347" s="87"/>
      <c r="C1347" s="87"/>
      <c r="D1347" s="87"/>
      <c r="E1347" s="22"/>
      <c r="F1347" s="22" t="str">
        <f>IFERROR(VLOOKUP(E1347,Insumos!A:C,2,FALSE),"")</f>
        <v/>
      </c>
      <c r="G1347" s="87"/>
      <c r="H1347" s="87"/>
      <c r="I1347" s="19">
        <f t="shared" si="20"/>
        <v>0</v>
      </c>
    </row>
    <row r="1348" spans="1:9" ht="18.75" x14ac:dyDescent="0.3">
      <c r="A1348" s="92"/>
      <c r="B1348" s="87"/>
      <c r="C1348" s="87"/>
      <c r="D1348" s="87"/>
      <c r="E1348" s="22"/>
      <c r="F1348" s="22" t="str">
        <f>IFERROR(VLOOKUP(E1348,Insumos!A:C,2,FALSE),"")</f>
        <v/>
      </c>
      <c r="G1348" s="87"/>
      <c r="H1348" s="87"/>
      <c r="I1348" s="19">
        <f t="shared" si="20"/>
        <v>0</v>
      </c>
    </row>
    <row r="1349" spans="1:9" ht="18.75" x14ac:dyDescent="0.3">
      <c r="A1349" s="92"/>
      <c r="B1349" s="87"/>
      <c r="C1349" s="87"/>
      <c r="D1349" s="87"/>
      <c r="E1349" s="22"/>
      <c r="F1349" s="22" t="str">
        <f>IFERROR(VLOOKUP(E1349,Insumos!A:C,2,FALSE),"")</f>
        <v/>
      </c>
      <c r="G1349" s="87"/>
      <c r="H1349" s="87"/>
      <c r="I1349" s="19">
        <f t="shared" ref="I1349:I1412" si="21">IFERROR(G1349*H1349,"")</f>
        <v>0</v>
      </c>
    </row>
    <row r="1350" spans="1:9" ht="18.75" x14ac:dyDescent="0.3">
      <c r="A1350" s="92"/>
      <c r="B1350" s="87"/>
      <c r="C1350" s="87"/>
      <c r="D1350" s="87"/>
      <c r="E1350" s="22"/>
      <c r="F1350" s="22" t="str">
        <f>IFERROR(VLOOKUP(E1350,Insumos!A:C,2,FALSE),"")</f>
        <v/>
      </c>
      <c r="G1350" s="87"/>
      <c r="H1350" s="87"/>
      <c r="I1350" s="19">
        <f t="shared" si="21"/>
        <v>0</v>
      </c>
    </row>
    <row r="1351" spans="1:9" ht="18.75" x14ac:dyDescent="0.3">
      <c r="A1351" s="92"/>
      <c r="B1351" s="87"/>
      <c r="C1351" s="87"/>
      <c r="D1351" s="87"/>
      <c r="E1351" s="22"/>
      <c r="F1351" s="22" t="str">
        <f>IFERROR(VLOOKUP(E1351,Insumos!A:C,2,FALSE),"")</f>
        <v/>
      </c>
      <c r="G1351" s="87"/>
      <c r="H1351" s="87"/>
      <c r="I1351" s="19">
        <f t="shared" si="21"/>
        <v>0</v>
      </c>
    </row>
    <row r="1352" spans="1:9" ht="18.75" x14ac:dyDescent="0.3">
      <c r="A1352" s="92"/>
      <c r="B1352" s="87"/>
      <c r="C1352" s="87"/>
      <c r="D1352" s="87"/>
      <c r="E1352" s="22"/>
      <c r="F1352" s="22" t="str">
        <f>IFERROR(VLOOKUP(E1352,Insumos!A:C,2,FALSE),"")</f>
        <v/>
      </c>
      <c r="G1352" s="87"/>
      <c r="H1352" s="87"/>
      <c r="I1352" s="19">
        <f t="shared" si="21"/>
        <v>0</v>
      </c>
    </row>
    <row r="1353" spans="1:9" ht="18.75" x14ac:dyDescent="0.3">
      <c r="A1353" s="92"/>
      <c r="B1353" s="87"/>
      <c r="C1353" s="87"/>
      <c r="D1353" s="87"/>
      <c r="E1353" s="22"/>
      <c r="F1353" s="22" t="str">
        <f>IFERROR(VLOOKUP(E1353,Insumos!A:C,2,FALSE),"")</f>
        <v/>
      </c>
      <c r="G1353" s="87"/>
      <c r="H1353" s="87"/>
      <c r="I1353" s="19">
        <f t="shared" si="21"/>
        <v>0</v>
      </c>
    </row>
    <row r="1354" spans="1:9" ht="18.75" x14ac:dyDescent="0.3">
      <c r="A1354" s="92"/>
      <c r="B1354" s="87"/>
      <c r="C1354" s="87"/>
      <c r="D1354" s="87"/>
      <c r="E1354" s="22"/>
      <c r="F1354" s="22" t="str">
        <f>IFERROR(VLOOKUP(E1354,Insumos!A:C,2,FALSE),"")</f>
        <v/>
      </c>
      <c r="G1354" s="87"/>
      <c r="H1354" s="87"/>
      <c r="I1354" s="19">
        <f t="shared" si="21"/>
        <v>0</v>
      </c>
    </row>
    <row r="1355" spans="1:9" ht="18.75" x14ac:dyDescent="0.3">
      <c r="A1355" s="92"/>
      <c r="B1355" s="87"/>
      <c r="C1355" s="87"/>
      <c r="D1355" s="87"/>
      <c r="E1355" s="22"/>
      <c r="F1355" s="22" t="str">
        <f>IFERROR(VLOOKUP(E1355,Insumos!A:C,2,FALSE),"")</f>
        <v/>
      </c>
      <c r="G1355" s="87"/>
      <c r="H1355" s="87"/>
      <c r="I1355" s="19">
        <f t="shared" si="21"/>
        <v>0</v>
      </c>
    </row>
    <row r="1356" spans="1:9" ht="18.75" x14ac:dyDescent="0.3">
      <c r="A1356" s="92"/>
      <c r="B1356" s="87"/>
      <c r="C1356" s="87"/>
      <c r="D1356" s="87"/>
      <c r="E1356" s="22"/>
      <c r="F1356" s="22" t="str">
        <f>IFERROR(VLOOKUP(E1356,Insumos!A:C,2,FALSE),"")</f>
        <v/>
      </c>
      <c r="G1356" s="87"/>
      <c r="H1356" s="87"/>
      <c r="I1356" s="19">
        <f t="shared" si="21"/>
        <v>0</v>
      </c>
    </row>
    <row r="1357" spans="1:9" ht="18.75" x14ac:dyDescent="0.3">
      <c r="A1357" s="92"/>
      <c r="B1357" s="87"/>
      <c r="C1357" s="87"/>
      <c r="D1357" s="87"/>
      <c r="E1357" s="22"/>
      <c r="F1357" s="22" t="str">
        <f>IFERROR(VLOOKUP(E1357,Insumos!A:C,2,FALSE),"")</f>
        <v/>
      </c>
      <c r="G1357" s="87"/>
      <c r="H1357" s="87"/>
      <c r="I1357" s="19">
        <f t="shared" si="21"/>
        <v>0</v>
      </c>
    </row>
    <row r="1358" spans="1:9" ht="18.75" x14ac:dyDescent="0.3">
      <c r="A1358" s="92"/>
      <c r="B1358" s="87"/>
      <c r="C1358" s="87"/>
      <c r="D1358" s="87"/>
      <c r="E1358" s="22"/>
      <c r="F1358" s="22" t="str">
        <f>IFERROR(VLOOKUP(E1358,Insumos!A:C,2,FALSE),"")</f>
        <v/>
      </c>
      <c r="G1358" s="87"/>
      <c r="H1358" s="87"/>
      <c r="I1358" s="19">
        <f t="shared" si="21"/>
        <v>0</v>
      </c>
    </row>
    <row r="1359" spans="1:9" ht="18.75" x14ac:dyDescent="0.3">
      <c r="A1359" s="92"/>
      <c r="B1359" s="87"/>
      <c r="C1359" s="87"/>
      <c r="D1359" s="87"/>
      <c r="E1359" s="22"/>
      <c r="F1359" s="22" t="str">
        <f>IFERROR(VLOOKUP(E1359,Insumos!A:C,2,FALSE),"")</f>
        <v/>
      </c>
      <c r="G1359" s="87"/>
      <c r="H1359" s="87"/>
      <c r="I1359" s="19">
        <f t="shared" si="21"/>
        <v>0</v>
      </c>
    </row>
    <row r="1360" spans="1:9" ht="18.75" x14ac:dyDescent="0.3">
      <c r="A1360" s="92"/>
      <c r="B1360" s="87"/>
      <c r="C1360" s="87"/>
      <c r="D1360" s="87"/>
      <c r="E1360" s="22"/>
      <c r="F1360" s="22" t="str">
        <f>IFERROR(VLOOKUP(E1360,Insumos!A:C,2,FALSE),"")</f>
        <v/>
      </c>
      <c r="G1360" s="87"/>
      <c r="H1360" s="87"/>
      <c r="I1360" s="19">
        <f t="shared" si="21"/>
        <v>0</v>
      </c>
    </row>
    <row r="1361" spans="1:9" ht="18.75" x14ac:dyDescent="0.3">
      <c r="A1361" s="92"/>
      <c r="B1361" s="87"/>
      <c r="C1361" s="87"/>
      <c r="D1361" s="87"/>
      <c r="E1361" s="22"/>
      <c r="F1361" s="22" t="str">
        <f>IFERROR(VLOOKUP(E1361,Insumos!A:C,2,FALSE),"")</f>
        <v/>
      </c>
      <c r="G1361" s="87"/>
      <c r="H1361" s="87"/>
      <c r="I1361" s="19">
        <f t="shared" si="21"/>
        <v>0</v>
      </c>
    </row>
    <row r="1362" spans="1:9" ht="18.75" x14ac:dyDescent="0.3">
      <c r="A1362" s="92"/>
      <c r="B1362" s="87"/>
      <c r="C1362" s="87"/>
      <c r="D1362" s="87"/>
      <c r="E1362" s="22"/>
      <c r="F1362" s="22" t="str">
        <f>IFERROR(VLOOKUP(E1362,Insumos!A:C,2,FALSE),"")</f>
        <v/>
      </c>
      <c r="G1362" s="87"/>
      <c r="H1362" s="87"/>
      <c r="I1362" s="19">
        <f t="shared" si="21"/>
        <v>0</v>
      </c>
    </row>
    <row r="1363" spans="1:9" ht="18.75" x14ac:dyDescent="0.3">
      <c r="A1363" s="92"/>
      <c r="B1363" s="87"/>
      <c r="C1363" s="87"/>
      <c r="D1363" s="87"/>
      <c r="E1363" s="22"/>
      <c r="F1363" s="22" t="str">
        <f>IFERROR(VLOOKUP(E1363,Insumos!A:C,2,FALSE),"")</f>
        <v/>
      </c>
      <c r="G1363" s="87"/>
      <c r="H1363" s="87"/>
      <c r="I1363" s="19">
        <f t="shared" si="21"/>
        <v>0</v>
      </c>
    </row>
    <row r="1364" spans="1:9" ht="18.75" x14ac:dyDescent="0.3">
      <c r="A1364" s="92"/>
      <c r="B1364" s="87"/>
      <c r="C1364" s="87"/>
      <c r="D1364" s="87"/>
      <c r="E1364" s="22"/>
      <c r="F1364" s="22" t="str">
        <f>IFERROR(VLOOKUP(E1364,Insumos!A:C,2,FALSE),"")</f>
        <v/>
      </c>
      <c r="G1364" s="87"/>
      <c r="H1364" s="87"/>
      <c r="I1364" s="19">
        <f t="shared" si="21"/>
        <v>0</v>
      </c>
    </row>
    <row r="1365" spans="1:9" ht="18.75" x14ac:dyDescent="0.3">
      <c r="A1365" s="92"/>
      <c r="B1365" s="87"/>
      <c r="C1365" s="87"/>
      <c r="D1365" s="87"/>
      <c r="E1365" s="22"/>
      <c r="F1365" s="22" t="str">
        <f>IFERROR(VLOOKUP(E1365,Insumos!A:C,2,FALSE),"")</f>
        <v/>
      </c>
      <c r="G1365" s="87"/>
      <c r="H1365" s="87"/>
      <c r="I1365" s="19">
        <f t="shared" si="21"/>
        <v>0</v>
      </c>
    </row>
    <row r="1366" spans="1:9" ht="18.75" x14ac:dyDescent="0.3">
      <c r="A1366" s="92"/>
      <c r="B1366" s="87"/>
      <c r="C1366" s="87"/>
      <c r="D1366" s="87"/>
      <c r="E1366" s="22"/>
      <c r="F1366" s="22" t="str">
        <f>IFERROR(VLOOKUP(E1366,Insumos!A:C,2,FALSE),"")</f>
        <v/>
      </c>
      <c r="G1366" s="87"/>
      <c r="H1366" s="87"/>
      <c r="I1366" s="19">
        <f t="shared" si="21"/>
        <v>0</v>
      </c>
    </row>
    <row r="1367" spans="1:9" ht="18.75" x14ac:dyDescent="0.3">
      <c r="A1367" s="92"/>
      <c r="B1367" s="87"/>
      <c r="C1367" s="87"/>
      <c r="D1367" s="87"/>
      <c r="E1367" s="22"/>
      <c r="F1367" s="22" t="str">
        <f>IFERROR(VLOOKUP(E1367,Insumos!A:C,2,FALSE),"")</f>
        <v/>
      </c>
      <c r="G1367" s="87"/>
      <c r="H1367" s="87"/>
      <c r="I1367" s="19">
        <f t="shared" si="21"/>
        <v>0</v>
      </c>
    </row>
    <row r="1368" spans="1:9" ht="18.75" x14ac:dyDescent="0.3">
      <c r="A1368" s="92"/>
      <c r="B1368" s="87"/>
      <c r="C1368" s="87"/>
      <c r="D1368" s="87"/>
      <c r="E1368" s="22"/>
      <c r="F1368" s="22" t="str">
        <f>IFERROR(VLOOKUP(E1368,Insumos!A:C,2,FALSE),"")</f>
        <v/>
      </c>
      <c r="G1368" s="87"/>
      <c r="H1368" s="87"/>
      <c r="I1368" s="19">
        <f t="shared" si="21"/>
        <v>0</v>
      </c>
    </row>
    <row r="1369" spans="1:9" ht="18.75" x14ac:dyDescent="0.3">
      <c r="A1369" s="92"/>
      <c r="B1369" s="87"/>
      <c r="C1369" s="87"/>
      <c r="D1369" s="87"/>
      <c r="E1369" s="22"/>
      <c r="F1369" s="22" t="str">
        <f>IFERROR(VLOOKUP(E1369,Insumos!A:C,2,FALSE),"")</f>
        <v/>
      </c>
      <c r="G1369" s="87"/>
      <c r="H1369" s="87"/>
      <c r="I1369" s="19">
        <f t="shared" si="21"/>
        <v>0</v>
      </c>
    </row>
    <row r="1370" spans="1:9" ht="18.75" x14ac:dyDescent="0.3">
      <c r="A1370" s="92"/>
      <c r="B1370" s="87"/>
      <c r="C1370" s="87"/>
      <c r="D1370" s="87"/>
      <c r="E1370" s="22"/>
      <c r="F1370" s="22" t="str">
        <f>IFERROR(VLOOKUP(E1370,Insumos!A:C,2,FALSE),"")</f>
        <v/>
      </c>
      <c r="G1370" s="87"/>
      <c r="H1370" s="87"/>
      <c r="I1370" s="19">
        <f t="shared" si="21"/>
        <v>0</v>
      </c>
    </row>
    <row r="1371" spans="1:9" ht="18.75" x14ac:dyDescent="0.3">
      <c r="A1371" s="92"/>
      <c r="B1371" s="87"/>
      <c r="C1371" s="87"/>
      <c r="D1371" s="87"/>
      <c r="E1371" s="22"/>
      <c r="F1371" s="22" t="str">
        <f>IFERROR(VLOOKUP(E1371,Insumos!A:C,2,FALSE),"")</f>
        <v/>
      </c>
      <c r="G1371" s="87"/>
      <c r="H1371" s="87"/>
      <c r="I1371" s="19">
        <f t="shared" si="21"/>
        <v>0</v>
      </c>
    </row>
    <row r="1372" spans="1:9" ht="18.75" x14ac:dyDescent="0.3">
      <c r="A1372" s="92"/>
      <c r="B1372" s="87"/>
      <c r="C1372" s="87"/>
      <c r="D1372" s="87"/>
      <c r="E1372" s="22"/>
      <c r="F1372" s="22" t="str">
        <f>IFERROR(VLOOKUP(E1372,Insumos!A:C,2,FALSE),"")</f>
        <v/>
      </c>
      <c r="G1372" s="87"/>
      <c r="H1372" s="87"/>
      <c r="I1372" s="19">
        <f t="shared" si="21"/>
        <v>0</v>
      </c>
    </row>
    <row r="1373" spans="1:9" ht="18.75" x14ac:dyDescent="0.3">
      <c r="A1373" s="92"/>
      <c r="B1373" s="87"/>
      <c r="C1373" s="87"/>
      <c r="D1373" s="87"/>
      <c r="E1373" s="22"/>
      <c r="F1373" s="22" t="str">
        <f>IFERROR(VLOOKUP(E1373,Insumos!A:C,2,FALSE),"")</f>
        <v/>
      </c>
      <c r="G1373" s="87"/>
      <c r="H1373" s="87"/>
      <c r="I1373" s="19">
        <f t="shared" si="21"/>
        <v>0</v>
      </c>
    </row>
    <row r="1374" spans="1:9" ht="18.75" x14ac:dyDescent="0.3">
      <c r="A1374" s="92"/>
      <c r="B1374" s="87"/>
      <c r="C1374" s="87"/>
      <c r="D1374" s="87"/>
      <c r="E1374" s="22"/>
      <c r="F1374" s="22" t="str">
        <f>IFERROR(VLOOKUP(E1374,Insumos!A:C,2,FALSE),"")</f>
        <v/>
      </c>
      <c r="G1374" s="87"/>
      <c r="H1374" s="87"/>
      <c r="I1374" s="19">
        <f t="shared" si="21"/>
        <v>0</v>
      </c>
    </row>
    <row r="1375" spans="1:9" ht="18.75" x14ac:dyDescent="0.3">
      <c r="A1375" s="92"/>
      <c r="B1375" s="87"/>
      <c r="C1375" s="87"/>
      <c r="D1375" s="87"/>
      <c r="E1375" s="22"/>
      <c r="F1375" s="22" t="str">
        <f>IFERROR(VLOOKUP(E1375,Insumos!A:C,2,FALSE),"")</f>
        <v/>
      </c>
      <c r="G1375" s="87"/>
      <c r="H1375" s="87"/>
      <c r="I1375" s="19">
        <f t="shared" si="21"/>
        <v>0</v>
      </c>
    </row>
    <row r="1376" spans="1:9" ht="18.75" x14ac:dyDescent="0.3">
      <c r="A1376" s="92"/>
      <c r="B1376" s="87"/>
      <c r="C1376" s="87"/>
      <c r="D1376" s="87"/>
      <c r="E1376" s="22"/>
      <c r="F1376" s="22" t="str">
        <f>IFERROR(VLOOKUP(E1376,Insumos!A:C,2,FALSE),"")</f>
        <v/>
      </c>
      <c r="G1376" s="87"/>
      <c r="H1376" s="87"/>
      <c r="I1376" s="19">
        <f t="shared" si="21"/>
        <v>0</v>
      </c>
    </row>
    <row r="1377" spans="1:9" ht="18.75" x14ac:dyDescent="0.3">
      <c r="A1377" s="92"/>
      <c r="B1377" s="87"/>
      <c r="C1377" s="87"/>
      <c r="D1377" s="87"/>
      <c r="E1377" s="22"/>
      <c r="F1377" s="22" t="str">
        <f>IFERROR(VLOOKUP(E1377,Insumos!A:C,2,FALSE),"")</f>
        <v/>
      </c>
      <c r="G1377" s="87"/>
      <c r="H1377" s="87"/>
      <c r="I1377" s="19">
        <f t="shared" si="21"/>
        <v>0</v>
      </c>
    </row>
    <row r="1378" spans="1:9" ht="18.75" x14ac:dyDescent="0.3">
      <c r="A1378" s="92"/>
      <c r="B1378" s="87"/>
      <c r="C1378" s="87"/>
      <c r="D1378" s="87"/>
      <c r="E1378" s="22"/>
      <c r="F1378" s="22" t="str">
        <f>IFERROR(VLOOKUP(E1378,Insumos!A:C,2,FALSE),"")</f>
        <v/>
      </c>
      <c r="G1378" s="87"/>
      <c r="H1378" s="87"/>
      <c r="I1378" s="19">
        <f t="shared" si="21"/>
        <v>0</v>
      </c>
    </row>
    <row r="1379" spans="1:9" ht="18.75" x14ac:dyDescent="0.3">
      <c r="A1379" s="92"/>
      <c r="B1379" s="87"/>
      <c r="C1379" s="87"/>
      <c r="D1379" s="87"/>
      <c r="E1379" s="22"/>
      <c r="F1379" s="22" t="str">
        <f>IFERROR(VLOOKUP(E1379,Insumos!A:C,2,FALSE),"")</f>
        <v/>
      </c>
      <c r="G1379" s="87"/>
      <c r="H1379" s="87"/>
      <c r="I1379" s="19">
        <f t="shared" si="21"/>
        <v>0</v>
      </c>
    </row>
    <row r="1380" spans="1:9" ht="18.75" x14ac:dyDescent="0.3">
      <c r="A1380" s="92"/>
      <c r="B1380" s="87"/>
      <c r="C1380" s="87"/>
      <c r="D1380" s="87"/>
      <c r="E1380" s="22"/>
      <c r="F1380" s="22" t="str">
        <f>IFERROR(VLOOKUP(E1380,Insumos!A:C,2,FALSE),"")</f>
        <v/>
      </c>
      <c r="G1380" s="87"/>
      <c r="H1380" s="87"/>
      <c r="I1380" s="19">
        <f t="shared" si="21"/>
        <v>0</v>
      </c>
    </row>
    <row r="1381" spans="1:9" ht="18.75" x14ac:dyDescent="0.3">
      <c r="A1381" s="92"/>
      <c r="B1381" s="87"/>
      <c r="C1381" s="87"/>
      <c r="D1381" s="87"/>
      <c r="E1381" s="22"/>
      <c r="F1381" s="22" t="str">
        <f>IFERROR(VLOOKUP(E1381,Insumos!A:C,2,FALSE),"")</f>
        <v/>
      </c>
      <c r="G1381" s="87"/>
      <c r="H1381" s="87"/>
      <c r="I1381" s="19">
        <f t="shared" si="21"/>
        <v>0</v>
      </c>
    </row>
    <row r="1382" spans="1:9" ht="18.75" x14ac:dyDescent="0.3">
      <c r="A1382" s="92"/>
      <c r="B1382" s="87"/>
      <c r="C1382" s="87"/>
      <c r="D1382" s="87"/>
      <c r="E1382" s="22"/>
      <c r="F1382" s="22" t="str">
        <f>IFERROR(VLOOKUP(E1382,Insumos!A:C,2,FALSE),"")</f>
        <v/>
      </c>
      <c r="G1382" s="87"/>
      <c r="H1382" s="87"/>
      <c r="I1382" s="19">
        <f t="shared" si="21"/>
        <v>0</v>
      </c>
    </row>
    <row r="1383" spans="1:9" ht="18.75" x14ac:dyDescent="0.3">
      <c r="A1383" s="92"/>
      <c r="B1383" s="87"/>
      <c r="C1383" s="87"/>
      <c r="D1383" s="87"/>
      <c r="E1383" s="22"/>
      <c r="F1383" s="22" t="str">
        <f>IFERROR(VLOOKUP(E1383,Insumos!A:C,2,FALSE),"")</f>
        <v/>
      </c>
      <c r="G1383" s="87"/>
      <c r="H1383" s="87"/>
      <c r="I1383" s="19">
        <f t="shared" si="21"/>
        <v>0</v>
      </c>
    </row>
    <row r="1384" spans="1:9" ht="18.75" x14ac:dyDescent="0.3">
      <c r="A1384" s="92"/>
      <c r="B1384" s="87"/>
      <c r="C1384" s="87"/>
      <c r="D1384" s="87"/>
      <c r="E1384" s="22"/>
      <c r="F1384" s="22" t="str">
        <f>IFERROR(VLOOKUP(E1384,Insumos!A:C,2,FALSE),"")</f>
        <v/>
      </c>
      <c r="G1384" s="87"/>
      <c r="H1384" s="87"/>
      <c r="I1384" s="19">
        <f t="shared" si="21"/>
        <v>0</v>
      </c>
    </row>
    <row r="1385" spans="1:9" ht="18.75" x14ac:dyDescent="0.3">
      <c r="A1385" s="92"/>
      <c r="B1385" s="87"/>
      <c r="C1385" s="87"/>
      <c r="D1385" s="87"/>
      <c r="E1385" s="22"/>
      <c r="F1385" s="22" t="str">
        <f>IFERROR(VLOOKUP(E1385,Insumos!A:C,2,FALSE),"")</f>
        <v/>
      </c>
      <c r="G1385" s="87"/>
      <c r="H1385" s="87"/>
      <c r="I1385" s="19">
        <f t="shared" si="21"/>
        <v>0</v>
      </c>
    </row>
    <row r="1386" spans="1:9" ht="18.75" x14ac:dyDescent="0.3">
      <c r="A1386" s="92"/>
      <c r="B1386" s="87"/>
      <c r="C1386" s="87"/>
      <c r="D1386" s="87"/>
      <c r="E1386" s="22"/>
      <c r="F1386" s="22" t="str">
        <f>IFERROR(VLOOKUP(E1386,Insumos!A:C,2,FALSE),"")</f>
        <v/>
      </c>
      <c r="G1386" s="87"/>
      <c r="H1386" s="87"/>
      <c r="I1386" s="19">
        <f t="shared" si="21"/>
        <v>0</v>
      </c>
    </row>
    <row r="1387" spans="1:9" ht="18.75" x14ac:dyDescent="0.3">
      <c r="A1387" s="92"/>
      <c r="B1387" s="87"/>
      <c r="C1387" s="87"/>
      <c r="D1387" s="87"/>
      <c r="E1387" s="22"/>
      <c r="F1387" s="22" t="str">
        <f>IFERROR(VLOOKUP(E1387,Insumos!A:C,2,FALSE),"")</f>
        <v/>
      </c>
      <c r="G1387" s="87"/>
      <c r="H1387" s="87"/>
      <c r="I1387" s="19">
        <f t="shared" si="21"/>
        <v>0</v>
      </c>
    </row>
    <row r="1388" spans="1:9" ht="18.75" x14ac:dyDescent="0.3">
      <c r="A1388" s="92"/>
      <c r="B1388" s="87"/>
      <c r="C1388" s="87"/>
      <c r="D1388" s="87"/>
      <c r="E1388" s="22"/>
      <c r="F1388" s="22" t="str">
        <f>IFERROR(VLOOKUP(E1388,Insumos!A:C,2,FALSE),"")</f>
        <v/>
      </c>
      <c r="G1388" s="87"/>
      <c r="H1388" s="87"/>
      <c r="I1388" s="19">
        <f t="shared" si="21"/>
        <v>0</v>
      </c>
    </row>
    <row r="1389" spans="1:9" ht="18.75" x14ac:dyDescent="0.3">
      <c r="A1389" s="92"/>
      <c r="B1389" s="87"/>
      <c r="C1389" s="87"/>
      <c r="D1389" s="87"/>
      <c r="E1389" s="22"/>
      <c r="F1389" s="22" t="str">
        <f>IFERROR(VLOOKUP(E1389,Insumos!A:C,2,FALSE),"")</f>
        <v/>
      </c>
      <c r="G1389" s="87"/>
      <c r="H1389" s="87"/>
      <c r="I1389" s="19">
        <f t="shared" si="21"/>
        <v>0</v>
      </c>
    </row>
    <row r="1390" spans="1:9" ht="18.75" x14ac:dyDescent="0.3">
      <c r="A1390" s="92"/>
      <c r="B1390" s="87"/>
      <c r="C1390" s="87"/>
      <c r="D1390" s="87"/>
      <c r="E1390" s="22"/>
      <c r="F1390" s="22" t="str">
        <f>IFERROR(VLOOKUP(E1390,Insumos!A:C,2,FALSE),"")</f>
        <v/>
      </c>
      <c r="G1390" s="87"/>
      <c r="H1390" s="87"/>
      <c r="I1390" s="19">
        <f t="shared" si="21"/>
        <v>0</v>
      </c>
    </row>
    <row r="1391" spans="1:9" ht="18.75" x14ac:dyDescent="0.3">
      <c r="A1391" s="92"/>
      <c r="B1391" s="87"/>
      <c r="C1391" s="87"/>
      <c r="D1391" s="87"/>
      <c r="E1391" s="22"/>
      <c r="F1391" s="22" t="str">
        <f>IFERROR(VLOOKUP(E1391,Insumos!A:C,2,FALSE),"")</f>
        <v/>
      </c>
      <c r="G1391" s="87"/>
      <c r="H1391" s="87"/>
      <c r="I1391" s="19">
        <f t="shared" si="21"/>
        <v>0</v>
      </c>
    </row>
    <row r="1392" spans="1:9" ht="18.75" x14ac:dyDescent="0.3">
      <c r="A1392" s="92"/>
      <c r="B1392" s="87"/>
      <c r="C1392" s="87"/>
      <c r="D1392" s="87"/>
      <c r="E1392" s="22"/>
      <c r="F1392" s="22" t="str">
        <f>IFERROR(VLOOKUP(E1392,Insumos!A:C,2,FALSE),"")</f>
        <v/>
      </c>
      <c r="G1392" s="87"/>
      <c r="H1392" s="87"/>
      <c r="I1392" s="19">
        <f t="shared" si="21"/>
        <v>0</v>
      </c>
    </row>
    <row r="1393" spans="1:9" ht="18.75" x14ac:dyDescent="0.3">
      <c r="A1393" s="92"/>
      <c r="B1393" s="87"/>
      <c r="C1393" s="87"/>
      <c r="D1393" s="87"/>
      <c r="E1393" s="22"/>
      <c r="F1393" s="22" t="str">
        <f>IFERROR(VLOOKUP(E1393,Insumos!A:C,2,FALSE),"")</f>
        <v/>
      </c>
      <c r="G1393" s="87"/>
      <c r="H1393" s="87"/>
      <c r="I1393" s="19">
        <f t="shared" si="21"/>
        <v>0</v>
      </c>
    </row>
    <row r="1394" spans="1:9" ht="18.75" x14ac:dyDescent="0.3">
      <c r="A1394" s="92"/>
      <c r="B1394" s="87"/>
      <c r="C1394" s="87"/>
      <c r="D1394" s="87"/>
      <c r="E1394" s="22"/>
      <c r="F1394" s="22" t="str">
        <f>IFERROR(VLOOKUP(E1394,Insumos!A:C,2,FALSE),"")</f>
        <v/>
      </c>
      <c r="G1394" s="87"/>
      <c r="H1394" s="87"/>
      <c r="I1394" s="19">
        <f t="shared" si="21"/>
        <v>0</v>
      </c>
    </row>
    <row r="1395" spans="1:9" ht="18.75" x14ac:dyDescent="0.3">
      <c r="A1395" s="92"/>
      <c r="B1395" s="87"/>
      <c r="C1395" s="87"/>
      <c r="D1395" s="87"/>
      <c r="E1395" s="22"/>
      <c r="F1395" s="22" t="str">
        <f>IFERROR(VLOOKUP(E1395,Insumos!A:C,2,FALSE),"")</f>
        <v/>
      </c>
      <c r="G1395" s="87"/>
      <c r="H1395" s="87"/>
      <c r="I1395" s="19">
        <f t="shared" si="21"/>
        <v>0</v>
      </c>
    </row>
    <row r="1396" spans="1:9" ht="18.75" x14ac:dyDescent="0.3">
      <c r="A1396" s="92"/>
      <c r="B1396" s="87"/>
      <c r="C1396" s="87"/>
      <c r="D1396" s="87"/>
      <c r="E1396" s="22"/>
      <c r="F1396" s="22" t="str">
        <f>IFERROR(VLOOKUP(E1396,Insumos!A:C,2,FALSE),"")</f>
        <v/>
      </c>
      <c r="G1396" s="87"/>
      <c r="H1396" s="87"/>
      <c r="I1396" s="19">
        <f t="shared" si="21"/>
        <v>0</v>
      </c>
    </row>
    <row r="1397" spans="1:9" ht="18.75" x14ac:dyDescent="0.3">
      <c r="A1397" s="92"/>
      <c r="B1397" s="87"/>
      <c r="C1397" s="87"/>
      <c r="D1397" s="87"/>
      <c r="E1397" s="22"/>
      <c r="F1397" s="22" t="str">
        <f>IFERROR(VLOOKUP(E1397,Insumos!A:C,2,FALSE),"")</f>
        <v/>
      </c>
      <c r="G1397" s="87"/>
      <c r="H1397" s="87"/>
      <c r="I1397" s="19">
        <f t="shared" si="21"/>
        <v>0</v>
      </c>
    </row>
    <row r="1398" spans="1:9" ht="18.75" x14ac:dyDescent="0.3">
      <c r="A1398" s="92"/>
      <c r="B1398" s="87"/>
      <c r="C1398" s="87"/>
      <c r="D1398" s="87"/>
      <c r="E1398" s="22"/>
      <c r="F1398" s="22" t="str">
        <f>IFERROR(VLOOKUP(E1398,Insumos!A:C,2,FALSE),"")</f>
        <v/>
      </c>
      <c r="G1398" s="87"/>
      <c r="H1398" s="87"/>
      <c r="I1398" s="19">
        <f t="shared" si="21"/>
        <v>0</v>
      </c>
    </row>
    <row r="1399" spans="1:9" ht="18.75" x14ac:dyDescent="0.3">
      <c r="A1399" s="92"/>
      <c r="B1399" s="87"/>
      <c r="C1399" s="87"/>
      <c r="D1399" s="87"/>
      <c r="E1399" s="22"/>
      <c r="F1399" s="22" t="str">
        <f>IFERROR(VLOOKUP(E1399,Insumos!A:C,2,FALSE),"")</f>
        <v/>
      </c>
      <c r="G1399" s="87"/>
      <c r="H1399" s="87"/>
      <c r="I1399" s="19">
        <f t="shared" si="21"/>
        <v>0</v>
      </c>
    </row>
    <row r="1400" spans="1:9" ht="18.75" x14ac:dyDescent="0.3">
      <c r="A1400" s="92"/>
      <c r="B1400" s="87"/>
      <c r="C1400" s="87"/>
      <c r="D1400" s="87"/>
      <c r="E1400" s="22"/>
      <c r="F1400" s="22" t="str">
        <f>IFERROR(VLOOKUP(E1400,Insumos!A:C,2,FALSE),"")</f>
        <v/>
      </c>
      <c r="G1400" s="87"/>
      <c r="H1400" s="87"/>
      <c r="I1400" s="19">
        <f t="shared" si="21"/>
        <v>0</v>
      </c>
    </row>
    <row r="1401" spans="1:9" ht="18.75" x14ac:dyDescent="0.3">
      <c r="A1401" s="92"/>
      <c r="B1401" s="87"/>
      <c r="C1401" s="87"/>
      <c r="D1401" s="87"/>
      <c r="E1401" s="22"/>
      <c r="F1401" s="22" t="str">
        <f>IFERROR(VLOOKUP(E1401,Insumos!A:C,2,FALSE),"")</f>
        <v/>
      </c>
      <c r="G1401" s="87"/>
      <c r="H1401" s="87"/>
      <c r="I1401" s="19">
        <f t="shared" si="21"/>
        <v>0</v>
      </c>
    </row>
    <row r="1402" spans="1:9" ht="18.75" x14ac:dyDescent="0.3">
      <c r="A1402" s="92"/>
      <c r="B1402" s="87"/>
      <c r="C1402" s="87"/>
      <c r="D1402" s="87"/>
      <c r="E1402" s="22"/>
      <c r="F1402" s="22" t="str">
        <f>IFERROR(VLOOKUP(E1402,Insumos!A:C,2,FALSE),"")</f>
        <v/>
      </c>
      <c r="G1402" s="87"/>
      <c r="H1402" s="87"/>
      <c r="I1402" s="19">
        <f t="shared" si="21"/>
        <v>0</v>
      </c>
    </row>
    <row r="1403" spans="1:9" ht="18.75" x14ac:dyDescent="0.3">
      <c r="A1403" s="92"/>
      <c r="B1403" s="87"/>
      <c r="C1403" s="87"/>
      <c r="D1403" s="87"/>
      <c r="E1403" s="22"/>
      <c r="F1403" s="22" t="str">
        <f>IFERROR(VLOOKUP(E1403,Insumos!A:C,2,FALSE),"")</f>
        <v/>
      </c>
      <c r="G1403" s="87"/>
      <c r="H1403" s="87"/>
      <c r="I1403" s="19">
        <f t="shared" si="21"/>
        <v>0</v>
      </c>
    </row>
    <row r="1404" spans="1:9" ht="18.75" x14ac:dyDescent="0.3">
      <c r="A1404" s="92"/>
      <c r="B1404" s="87"/>
      <c r="C1404" s="87"/>
      <c r="D1404" s="87"/>
      <c r="E1404" s="22"/>
      <c r="F1404" s="22" t="str">
        <f>IFERROR(VLOOKUP(E1404,Insumos!A:C,2,FALSE),"")</f>
        <v/>
      </c>
      <c r="G1404" s="87"/>
      <c r="H1404" s="87"/>
      <c r="I1404" s="19">
        <f t="shared" si="21"/>
        <v>0</v>
      </c>
    </row>
    <row r="1405" spans="1:9" ht="18.75" x14ac:dyDescent="0.3">
      <c r="A1405" s="92"/>
      <c r="B1405" s="87"/>
      <c r="C1405" s="87"/>
      <c r="D1405" s="87"/>
      <c r="E1405" s="22"/>
      <c r="F1405" s="22" t="str">
        <f>IFERROR(VLOOKUP(E1405,Insumos!A:C,2,FALSE),"")</f>
        <v/>
      </c>
      <c r="G1405" s="87"/>
      <c r="H1405" s="87"/>
      <c r="I1405" s="19">
        <f t="shared" si="21"/>
        <v>0</v>
      </c>
    </row>
    <row r="1406" spans="1:9" ht="18.75" x14ac:dyDescent="0.3">
      <c r="A1406" s="92"/>
      <c r="B1406" s="87"/>
      <c r="C1406" s="87"/>
      <c r="D1406" s="87"/>
      <c r="E1406" s="22"/>
      <c r="F1406" s="22" t="str">
        <f>IFERROR(VLOOKUP(E1406,Insumos!A:C,2,FALSE),"")</f>
        <v/>
      </c>
      <c r="G1406" s="87"/>
      <c r="H1406" s="87"/>
      <c r="I1406" s="19">
        <f t="shared" si="21"/>
        <v>0</v>
      </c>
    </row>
    <row r="1407" spans="1:9" ht="18.75" x14ac:dyDescent="0.3">
      <c r="A1407" s="92"/>
      <c r="B1407" s="87"/>
      <c r="C1407" s="87"/>
      <c r="D1407" s="87"/>
      <c r="E1407" s="22"/>
      <c r="F1407" s="22" t="str">
        <f>IFERROR(VLOOKUP(E1407,Insumos!A:C,2,FALSE),"")</f>
        <v/>
      </c>
      <c r="G1407" s="87"/>
      <c r="H1407" s="87"/>
      <c r="I1407" s="19">
        <f t="shared" si="21"/>
        <v>0</v>
      </c>
    </row>
    <row r="1408" spans="1:9" ht="18.75" x14ac:dyDescent="0.3">
      <c r="A1408" s="92"/>
      <c r="B1408" s="87"/>
      <c r="C1408" s="87"/>
      <c r="D1408" s="87"/>
      <c r="E1408" s="22"/>
      <c r="F1408" s="22" t="str">
        <f>IFERROR(VLOOKUP(E1408,Insumos!A:C,2,FALSE),"")</f>
        <v/>
      </c>
      <c r="G1408" s="87"/>
      <c r="H1408" s="87"/>
      <c r="I1408" s="19">
        <f t="shared" si="21"/>
        <v>0</v>
      </c>
    </row>
    <row r="1409" spans="1:9" ht="18.75" x14ac:dyDescent="0.3">
      <c r="A1409" s="92"/>
      <c r="B1409" s="87"/>
      <c r="C1409" s="87"/>
      <c r="D1409" s="87"/>
      <c r="E1409" s="22"/>
      <c r="F1409" s="22" t="str">
        <f>IFERROR(VLOOKUP(E1409,Insumos!A:C,2,FALSE),"")</f>
        <v/>
      </c>
      <c r="G1409" s="87"/>
      <c r="H1409" s="87"/>
      <c r="I1409" s="19">
        <f t="shared" si="21"/>
        <v>0</v>
      </c>
    </row>
    <row r="1410" spans="1:9" ht="18.75" x14ac:dyDescent="0.3">
      <c r="A1410" s="92"/>
      <c r="B1410" s="87"/>
      <c r="C1410" s="87"/>
      <c r="D1410" s="87"/>
      <c r="E1410" s="22"/>
      <c r="F1410" s="22" t="str">
        <f>IFERROR(VLOOKUP(E1410,Insumos!A:C,2,FALSE),"")</f>
        <v/>
      </c>
      <c r="G1410" s="87"/>
      <c r="H1410" s="87"/>
      <c r="I1410" s="19">
        <f t="shared" si="21"/>
        <v>0</v>
      </c>
    </row>
    <row r="1411" spans="1:9" ht="18.75" x14ac:dyDescent="0.3">
      <c r="A1411" s="92"/>
      <c r="B1411" s="87"/>
      <c r="C1411" s="87"/>
      <c r="D1411" s="87"/>
      <c r="E1411" s="22"/>
      <c r="F1411" s="22" t="str">
        <f>IFERROR(VLOOKUP(E1411,Insumos!A:C,2,FALSE),"")</f>
        <v/>
      </c>
      <c r="G1411" s="87"/>
      <c r="H1411" s="87"/>
      <c r="I1411" s="19">
        <f t="shared" si="21"/>
        <v>0</v>
      </c>
    </row>
    <row r="1412" spans="1:9" ht="18.75" x14ac:dyDescent="0.3">
      <c r="A1412" s="92"/>
      <c r="B1412" s="87"/>
      <c r="C1412" s="87"/>
      <c r="D1412" s="87"/>
      <c r="E1412" s="22"/>
      <c r="F1412" s="22" t="str">
        <f>IFERROR(VLOOKUP(E1412,Insumos!A:C,2,FALSE),"")</f>
        <v/>
      </c>
      <c r="G1412" s="87"/>
      <c r="H1412" s="87"/>
      <c r="I1412" s="19">
        <f t="shared" si="21"/>
        <v>0</v>
      </c>
    </row>
    <row r="1413" spans="1:9" ht="18.75" x14ac:dyDescent="0.3">
      <c r="A1413" s="92"/>
      <c r="B1413" s="87"/>
      <c r="C1413" s="87"/>
      <c r="D1413" s="87"/>
      <c r="E1413" s="22"/>
      <c r="F1413" s="22" t="str">
        <f>IFERROR(VLOOKUP(E1413,Insumos!A:C,2,FALSE),"")</f>
        <v/>
      </c>
      <c r="G1413" s="87"/>
      <c r="H1413" s="87"/>
      <c r="I1413" s="19">
        <f t="shared" ref="I1413:I1476" si="22">IFERROR(G1413*H1413,"")</f>
        <v>0</v>
      </c>
    </row>
    <row r="1414" spans="1:9" ht="18.75" x14ac:dyDescent="0.3">
      <c r="A1414" s="92"/>
      <c r="B1414" s="87"/>
      <c r="C1414" s="87"/>
      <c r="D1414" s="87"/>
      <c r="E1414" s="22"/>
      <c r="F1414" s="22" t="str">
        <f>IFERROR(VLOOKUP(E1414,Insumos!A:C,2,FALSE),"")</f>
        <v/>
      </c>
      <c r="G1414" s="87"/>
      <c r="H1414" s="87"/>
      <c r="I1414" s="19">
        <f t="shared" si="22"/>
        <v>0</v>
      </c>
    </row>
    <row r="1415" spans="1:9" ht="18.75" x14ac:dyDescent="0.3">
      <c r="A1415" s="92"/>
      <c r="B1415" s="87"/>
      <c r="C1415" s="87"/>
      <c r="D1415" s="87"/>
      <c r="E1415" s="22"/>
      <c r="F1415" s="22" t="str">
        <f>IFERROR(VLOOKUP(E1415,Insumos!A:C,2,FALSE),"")</f>
        <v/>
      </c>
      <c r="G1415" s="87"/>
      <c r="H1415" s="87"/>
      <c r="I1415" s="19">
        <f t="shared" si="22"/>
        <v>0</v>
      </c>
    </row>
    <row r="1416" spans="1:9" ht="18.75" x14ac:dyDescent="0.3">
      <c r="A1416" s="92"/>
      <c r="B1416" s="87"/>
      <c r="C1416" s="87"/>
      <c r="D1416" s="87"/>
      <c r="E1416" s="22"/>
      <c r="F1416" s="22" t="str">
        <f>IFERROR(VLOOKUP(E1416,Insumos!A:C,2,FALSE),"")</f>
        <v/>
      </c>
      <c r="G1416" s="87"/>
      <c r="H1416" s="87"/>
      <c r="I1416" s="19">
        <f t="shared" si="22"/>
        <v>0</v>
      </c>
    </row>
    <row r="1417" spans="1:9" ht="18.75" x14ac:dyDescent="0.3">
      <c r="A1417" s="92"/>
      <c r="B1417" s="87"/>
      <c r="C1417" s="87"/>
      <c r="D1417" s="87"/>
      <c r="E1417" s="22"/>
      <c r="F1417" s="22" t="str">
        <f>IFERROR(VLOOKUP(E1417,Insumos!A:C,2,FALSE),"")</f>
        <v/>
      </c>
      <c r="G1417" s="87"/>
      <c r="H1417" s="87"/>
      <c r="I1417" s="19">
        <f t="shared" si="22"/>
        <v>0</v>
      </c>
    </row>
    <row r="1418" spans="1:9" ht="18.75" x14ac:dyDescent="0.3">
      <c r="A1418" s="92"/>
      <c r="B1418" s="87"/>
      <c r="C1418" s="87"/>
      <c r="D1418" s="87"/>
      <c r="E1418" s="22"/>
      <c r="F1418" s="22" t="str">
        <f>IFERROR(VLOOKUP(E1418,Insumos!A:C,2,FALSE),"")</f>
        <v/>
      </c>
      <c r="G1418" s="87"/>
      <c r="H1418" s="87"/>
      <c r="I1418" s="19">
        <f t="shared" si="22"/>
        <v>0</v>
      </c>
    </row>
    <row r="1419" spans="1:9" ht="18.75" x14ac:dyDescent="0.3">
      <c r="A1419" s="92"/>
      <c r="B1419" s="87"/>
      <c r="C1419" s="87"/>
      <c r="D1419" s="87"/>
      <c r="E1419" s="22"/>
      <c r="F1419" s="22" t="str">
        <f>IFERROR(VLOOKUP(E1419,Insumos!A:C,2,FALSE),"")</f>
        <v/>
      </c>
      <c r="G1419" s="87"/>
      <c r="H1419" s="87"/>
      <c r="I1419" s="19">
        <f t="shared" si="22"/>
        <v>0</v>
      </c>
    </row>
    <row r="1420" spans="1:9" ht="18.75" x14ac:dyDescent="0.3">
      <c r="A1420" s="92"/>
      <c r="B1420" s="87"/>
      <c r="C1420" s="87"/>
      <c r="D1420" s="87"/>
      <c r="E1420" s="22"/>
      <c r="F1420" s="22" t="str">
        <f>IFERROR(VLOOKUP(E1420,Insumos!A:C,2,FALSE),"")</f>
        <v/>
      </c>
      <c r="G1420" s="87"/>
      <c r="H1420" s="87"/>
      <c r="I1420" s="19">
        <f t="shared" si="22"/>
        <v>0</v>
      </c>
    </row>
    <row r="1421" spans="1:9" ht="18.75" x14ac:dyDescent="0.3">
      <c r="A1421" s="92"/>
      <c r="B1421" s="87"/>
      <c r="C1421" s="87"/>
      <c r="D1421" s="87"/>
      <c r="E1421" s="22"/>
      <c r="F1421" s="22" t="str">
        <f>IFERROR(VLOOKUP(E1421,Insumos!A:C,2,FALSE),"")</f>
        <v/>
      </c>
      <c r="G1421" s="87"/>
      <c r="H1421" s="87"/>
      <c r="I1421" s="19">
        <f t="shared" si="22"/>
        <v>0</v>
      </c>
    </row>
    <row r="1422" spans="1:9" ht="18.75" x14ac:dyDescent="0.3">
      <c r="A1422" s="92"/>
      <c r="B1422" s="87"/>
      <c r="C1422" s="87"/>
      <c r="D1422" s="87"/>
      <c r="E1422" s="22"/>
      <c r="F1422" s="22" t="str">
        <f>IFERROR(VLOOKUP(E1422,Insumos!A:C,2,FALSE),"")</f>
        <v/>
      </c>
      <c r="G1422" s="87"/>
      <c r="H1422" s="87"/>
      <c r="I1422" s="19">
        <f t="shared" si="22"/>
        <v>0</v>
      </c>
    </row>
    <row r="1423" spans="1:9" ht="18.75" x14ac:dyDescent="0.3">
      <c r="A1423" s="92"/>
      <c r="B1423" s="87"/>
      <c r="C1423" s="87"/>
      <c r="D1423" s="87"/>
      <c r="E1423" s="22"/>
      <c r="F1423" s="22" t="str">
        <f>IFERROR(VLOOKUP(E1423,Insumos!A:C,2,FALSE),"")</f>
        <v/>
      </c>
      <c r="G1423" s="87"/>
      <c r="H1423" s="87"/>
      <c r="I1423" s="19">
        <f t="shared" si="22"/>
        <v>0</v>
      </c>
    </row>
    <row r="1424" spans="1:9" ht="18.75" x14ac:dyDescent="0.3">
      <c r="A1424" s="92"/>
      <c r="B1424" s="87"/>
      <c r="C1424" s="87"/>
      <c r="D1424" s="87"/>
      <c r="E1424" s="22"/>
      <c r="F1424" s="22" t="str">
        <f>IFERROR(VLOOKUP(E1424,Insumos!A:C,2,FALSE),"")</f>
        <v/>
      </c>
      <c r="G1424" s="87"/>
      <c r="H1424" s="87"/>
      <c r="I1424" s="19">
        <f t="shared" si="22"/>
        <v>0</v>
      </c>
    </row>
    <row r="1425" spans="1:9" ht="18.75" x14ac:dyDescent="0.3">
      <c r="A1425" s="92"/>
      <c r="B1425" s="87"/>
      <c r="C1425" s="87"/>
      <c r="D1425" s="87"/>
      <c r="E1425" s="22"/>
      <c r="F1425" s="22" t="str">
        <f>IFERROR(VLOOKUP(E1425,Insumos!A:C,2,FALSE),"")</f>
        <v/>
      </c>
      <c r="G1425" s="87"/>
      <c r="H1425" s="87"/>
      <c r="I1425" s="19">
        <f t="shared" si="22"/>
        <v>0</v>
      </c>
    </row>
    <row r="1426" spans="1:9" ht="18.75" x14ac:dyDescent="0.3">
      <c r="A1426" s="92"/>
      <c r="B1426" s="87"/>
      <c r="C1426" s="87"/>
      <c r="D1426" s="87"/>
      <c r="E1426" s="22"/>
      <c r="F1426" s="22" t="str">
        <f>IFERROR(VLOOKUP(E1426,Insumos!A:C,2,FALSE),"")</f>
        <v/>
      </c>
      <c r="G1426" s="87"/>
      <c r="H1426" s="87"/>
      <c r="I1426" s="19">
        <f t="shared" si="22"/>
        <v>0</v>
      </c>
    </row>
    <row r="1427" spans="1:9" ht="18.75" x14ac:dyDescent="0.3">
      <c r="A1427" s="92"/>
      <c r="B1427" s="87"/>
      <c r="C1427" s="87"/>
      <c r="D1427" s="87"/>
      <c r="E1427" s="22"/>
      <c r="F1427" s="22" t="str">
        <f>IFERROR(VLOOKUP(E1427,Insumos!A:C,2,FALSE),"")</f>
        <v/>
      </c>
      <c r="G1427" s="87"/>
      <c r="H1427" s="87"/>
      <c r="I1427" s="19">
        <f t="shared" si="22"/>
        <v>0</v>
      </c>
    </row>
    <row r="1428" spans="1:9" ht="18.75" x14ac:dyDescent="0.3">
      <c r="A1428" s="92"/>
      <c r="B1428" s="87"/>
      <c r="C1428" s="87"/>
      <c r="D1428" s="87"/>
      <c r="E1428" s="22"/>
      <c r="F1428" s="22" t="str">
        <f>IFERROR(VLOOKUP(E1428,Insumos!A:C,2,FALSE),"")</f>
        <v/>
      </c>
      <c r="G1428" s="87"/>
      <c r="H1428" s="87"/>
      <c r="I1428" s="19">
        <f t="shared" si="22"/>
        <v>0</v>
      </c>
    </row>
    <row r="1429" spans="1:9" ht="18.75" x14ac:dyDescent="0.3">
      <c r="A1429" s="92"/>
      <c r="B1429" s="87"/>
      <c r="C1429" s="87"/>
      <c r="D1429" s="87"/>
      <c r="E1429" s="22"/>
      <c r="F1429" s="22" t="str">
        <f>IFERROR(VLOOKUP(E1429,Insumos!A:C,2,FALSE),"")</f>
        <v/>
      </c>
      <c r="G1429" s="87"/>
      <c r="H1429" s="87"/>
      <c r="I1429" s="19">
        <f t="shared" si="22"/>
        <v>0</v>
      </c>
    </row>
    <row r="1430" spans="1:9" ht="18.75" x14ac:dyDescent="0.3">
      <c r="A1430" s="92"/>
      <c r="B1430" s="87"/>
      <c r="C1430" s="87"/>
      <c r="D1430" s="87"/>
      <c r="E1430" s="22"/>
      <c r="F1430" s="22" t="str">
        <f>IFERROR(VLOOKUP(E1430,Insumos!A:C,2,FALSE),"")</f>
        <v/>
      </c>
      <c r="G1430" s="87"/>
      <c r="H1430" s="87"/>
      <c r="I1430" s="19">
        <f t="shared" si="22"/>
        <v>0</v>
      </c>
    </row>
    <row r="1431" spans="1:9" ht="18.75" x14ac:dyDescent="0.3">
      <c r="A1431" s="92"/>
      <c r="B1431" s="87"/>
      <c r="C1431" s="87"/>
      <c r="D1431" s="87"/>
      <c r="E1431" s="22"/>
      <c r="F1431" s="22" t="str">
        <f>IFERROR(VLOOKUP(E1431,Insumos!A:C,2,FALSE),"")</f>
        <v/>
      </c>
      <c r="G1431" s="87"/>
      <c r="H1431" s="87"/>
      <c r="I1431" s="19">
        <f t="shared" si="22"/>
        <v>0</v>
      </c>
    </row>
    <row r="1432" spans="1:9" ht="18.75" x14ac:dyDescent="0.3">
      <c r="A1432" s="92"/>
      <c r="B1432" s="87"/>
      <c r="C1432" s="87"/>
      <c r="D1432" s="87"/>
      <c r="E1432" s="22"/>
      <c r="F1432" s="22" t="str">
        <f>IFERROR(VLOOKUP(E1432,Insumos!A:C,2,FALSE),"")</f>
        <v/>
      </c>
      <c r="G1432" s="87"/>
      <c r="H1432" s="87"/>
      <c r="I1432" s="19">
        <f t="shared" si="22"/>
        <v>0</v>
      </c>
    </row>
    <row r="1433" spans="1:9" ht="18.75" x14ac:dyDescent="0.3">
      <c r="A1433" s="92"/>
      <c r="B1433" s="87"/>
      <c r="C1433" s="87"/>
      <c r="D1433" s="87"/>
      <c r="E1433" s="22"/>
      <c r="F1433" s="22" t="str">
        <f>IFERROR(VLOOKUP(E1433,Insumos!A:C,2,FALSE),"")</f>
        <v/>
      </c>
      <c r="G1433" s="87"/>
      <c r="H1433" s="87"/>
      <c r="I1433" s="19">
        <f t="shared" si="22"/>
        <v>0</v>
      </c>
    </row>
    <row r="1434" spans="1:9" ht="18.75" x14ac:dyDescent="0.3">
      <c r="A1434" s="92"/>
      <c r="B1434" s="87"/>
      <c r="C1434" s="87"/>
      <c r="D1434" s="87"/>
      <c r="E1434" s="22"/>
      <c r="F1434" s="22" t="str">
        <f>IFERROR(VLOOKUP(E1434,Insumos!A:C,2,FALSE),"")</f>
        <v/>
      </c>
      <c r="G1434" s="87"/>
      <c r="H1434" s="87"/>
      <c r="I1434" s="19">
        <f t="shared" si="22"/>
        <v>0</v>
      </c>
    </row>
    <row r="1435" spans="1:9" ht="18.75" x14ac:dyDescent="0.3">
      <c r="A1435" s="92"/>
      <c r="B1435" s="87"/>
      <c r="C1435" s="87"/>
      <c r="D1435" s="87"/>
      <c r="E1435" s="22"/>
      <c r="F1435" s="22" t="str">
        <f>IFERROR(VLOOKUP(E1435,Insumos!A:C,2,FALSE),"")</f>
        <v/>
      </c>
      <c r="G1435" s="87"/>
      <c r="H1435" s="87"/>
      <c r="I1435" s="19">
        <f t="shared" si="22"/>
        <v>0</v>
      </c>
    </row>
    <row r="1436" spans="1:9" ht="18.75" x14ac:dyDescent="0.3">
      <c r="A1436" s="92"/>
      <c r="B1436" s="87"/>
      <c r="C1436" s="87"/>
      <c r="D1436" s="87"/>
      <c r="E1436" s="22"/>
      <c r="F1436" s="22" t="str">
        <f>IFERROR(VLOOKUP(E1436,Insumos!A:C,2,FALSE),"")</f>
        <v/>
      </c>
      <c r="G1436" s="87"/>
      <c r="H1436" s="87"/>
      <c r="I1436" s="19">
        <f t="shared" si="22"/>
        <v>0</v>
      </c>
    </row>
    <row r="1437" spans="1:9" ht="18.75" x14ac:dyDescent="0.3">
      <c r="A1437" s="92"/>
      <c r="B1437" s="87"/>
      <c r="C1437" s="87"/>
      <c r="D1437" s="87"/>
      <c r="E1437" s="22"/>
      <c r="F1437" s="22" t="str">
        <f>IFERROR(VLOOKUP(E1437,Insumos!A:C,2,FALSE),"")</f>
        <v/>
      </c>
      <c r="G1437" s="87"/>
      <c r="H1437" s="87"/>
      <c r="I1437" s="19">
        <f t="shared" si="22"/>
        <v>0</v>
      </c>
    </row>
    <row r="1438" spans="1:9" ht="18.75" x14ac:dyDescent="0.3">
      <c r="A1438" s="92"/>
      <c r="B1438" s="87"/>
      <c r="C1438" s="87"/>
      <c r="D1438" s="87"/>
      <c r="E1438" s="22"/>
      <c r="F1438" s="22" t="str">
        <f>IFERROR(VLOOKUP(E1438,Insumos!A:C,2,FALSE),"")</f>
        <v/>
      </c>
      <c r="G1438" s="87"/>
      <c r="H1438" s="87"/>
      <c r="I1438" s="19">
        <f t="shared" si="22"/>
        <v>0</v>
      </c>
    </row>
    <row r="1439" spans="1:9" ht="18.75" x14ac:dyDescent="0.3">
      <c r="A1439" s="92"/>
      <c r="B1439" s="87"/>
      <c r="C1439" s="87"/>
      <c r="D1439" s="87"/>
      <c r="E1439" s="22"/>
      <c r="F1439" s="22" t="str">
        <f>IFERROR(VLOOKUP(E1439,Insumos!A:C,2,FALSE),"")</f>
        <v/>
      </c>
      <c r="G1439" s="87"/>
      <c r="H1439" s="87"/>
      <c r="I1439" s="19">
        <f t="shared" si="22"/>
        <v>0</v>
      </c>
    </row>
    <row r="1440" spans="1:9" ht="18.75" x14ac:dyDescent="0.3">
      <c r="A1440" s="92"/>
      <c r="B1440" s="87"/>
      <c r="C1440" s="87"/>
      <c r="D1440" s="87"/>
      <c r="E1440" s="22"/>
      <c r="F1440" s="22" t="str">
        <f>IFERROR(VLOOKUP(E1440,Insumos!A:C,2,FALSE),"")</f>
        <v/>
      </c>
      <c r="G1440" s="87"/>
      <c r="H1440" s="87"/>
      <c r="I1440" s="19">
        <f t="shared" si="22"/>
        <v>0</v>
      </c>
    </row>
    <row r="1441" spans="1:9" ht="18.75" x14ac:dyDescent="0.3">
      <c r="A1441" s="92"/>
      <c r="B1441" s="87"/>
      <c r="C1441" s="87"/>
      <c r="D1441" s="87"/>
      <c r="E1441" s="22"/>
      <c r="F1441" s="22" t="str">
        <f>IFERROR(VLOOKUP(E1441,Insumos!A:C,2,FALSE),"")</f>
        <v/>
      </c>
      <c r="G1441" s="87"/>
      <c r="H1441" s="87"/>
      <c r="I1441" s="19">
        <f t="shared" si="22"/>
        <v>0</v>
      </c>
    </row>
    <row r="1442" spans="1:9" ht="18.75" x14ac:dyDescent="0.3">
      <c r="A1442" s="92"/>
      <c r="B1442" s="87"/>
      <c r="C1442" s="87"/>
      <c r="D1442" s="87"/>
      <c r="E1442" s="22"/>
      <c r="F1442" s="22" t="str">
        <f>IFERROR(VLOOKUP(E1442,Insumos!A:C,2,FALSE),"")</f>
        <v/>
      </c>
      <c r="G1442" s="87"/>
      <c r="H1442" s="87"/>
      <c r="I1442" s="19">
        <f t="shared" si="22"/>
        <v>0</v>
      </c>
    </row>
    <row r="1443" spans="1:9" ht="18.75" x14ac:dyDescent="0.3">
      <c r="A1443" s="92"/>
      <c r="B1443" s="87"/>
      <c r="C1443" s="87"/>
      <c r="D1443" s="87"/>
      <c r="E1443" s="22"/>
      <c r="F1443" s="22" t="str">
        <f>IFERROR(VLOOKUP(E1443,Insumos!A:C,2,FALSE),"")</f>
        <v/>
      </c>
      <c r="G1443" s="87"/>
      <c r="H1443" s="87"/>
      <c r="I1443" s="19">
        <f t="shared" si="22"/>
        <v>0</v>
      </c>
    </row>
    <row r="1444" spans="1:9" ht="18.75" x14ac:dyDescent="0.3">
      <c r="A1444" s="92"/>
      <c r="B1444" s="87"/>
      <c r="C1444" s="87"/>
      <c r="D1444" s="87"/>
      <c r="E1444" s="22"/>
      <c r="F1444" s="22" t="str">
        <f>IFERROR(VLOOKUP(E1444,Insumos!A:C,2,FALSE),"")</f>
        <v/>
      </c>
      <c r="G1444" s="87"/>
      <c r="H1444" s="87"/>
      <c r="I1444" s="19">
        <f t="shared" si="22"/>
        <v>0</v>
      </c>
    </row>
    <row r="1445" spans="1:9" ht="18.75" x14ac:dyDescent="0.3">
      <c r="A1445" s="92"/>
      <c r="B1445" s="87"/>
      <c r="C1445" s="87"/>
      <c r="D1445" s="87"/>
      <c r="E1445" s="22"/>
      <c r="F1445" s="22" t="str">
        <f>IFERROR(VLOOKUP(E1445,Insumos!A:C,2,FALSE),"")</f>
        <v/>
      </c>
      <c r="G1445" s="87"/>
      <c r="H1445" s="87"/>
      <c r="I1445" s="19">
        <f t="shared" si="22"/>
        <v>0</v>
      </c>
    </row>
    <row r="1446" spans="1:9" ht="18.75" x14ac:dyDescent="0.3">
      <c r="A1446" s="92"/>
      <c r="B1446" s="87"/>
      <c r="C1446" s="87"/>
      <c r="D1446" s="87"/>
      <c r="E1446" s="22"/>
      <c r="F1446" s="22" t="str">
        <f>IFERROR(VLOOKUP(E1446,Insumos!A:C,2,FALSE),"")</f>
        <v/>
      </c>
      <c r="G1446" s="87"/>
      <c r="H1446" s="87"/>
      <c r="I1446" s="19">
        <f t="shared" si="22"/>
        <v>0</v>
      </c>
    </row>
    <row r="1447" spans="1:9" ht="18.75" x14ac:dyDescent="0.3">
      <c r="A1447" s="92"/>
      <c r="B1447" s="87"/>
      <c r="C1447" s="87"/>
      <c r="D1447" s="87"/>
      <c r="E1447" s="22"/>
      <c r="F1447" s="22" t="str">
        <f>IFERROR(VLOOKUP(E1447,Insumos!A:C,2,FALSE),"")</f>
        <v/>
      </c>
      <c r="G1447" s="87"/>
      <c r="H1447" s="87"/>
      <c r="I1447" s="19">
        <f t="shared" si="22"/>
        <v>0</v>
      </c>
    </row>
    <row r="1448" spans="1:9" ht="18.75" x14ac:dyDescent="0.3">
      <c r="A1448" s="92"/>
      <c r="B1448" s="87"/>
      <c r="C1448" s="87"/>
      <c r="D1448" s="87"/>
      <c r="E1448" s="22"/>
      <c r="F1448" s="22" t="str">
        <f>IFERROR(VLOOKUP(E1448,Insumos!A:C,2,FALSE),"")</f>
        <v/>
      </c>
      <c r="G1448" s="87"/>
      <c r="H1448" s="87"/>
      <c r="I1448" s="19">
        <f t="shared" si="22"/>
        <v>0</v>
      </c>
    </row>
    <row r="1449" spans="1:9" ht="18.75" x14ac:dyDescent="0.3">
      <c r="A1449" s="92"/>
      <c r="B1449" s="87"/>
      <c r="C1449" s="87"/>
      <c r="D1449" s="87"/>
      <c r="E1449" s="22"/>
      <c r="F1449" s="22" t="str">
        <f>IFERROR(VLOOKUP(E1449,Insumos!A:C,2,FALSE),"")</f>
        <v/>
      </c>
      <c r="G1449" s="87"/>
      <c r="H1449" s="87"/>
      <c r="I1449" s="19">
        <f t="shared" si="22"/>
        <v>0</v>
      </c>
    </row>
    <row r="1450" spans="1:9" ht="18.75" x14ac:dyDescent="0.3">
      <c r="A1450" s="92"/>
      <c r="B1450" s="87"/>
      <c r="C1450" s="87"/>
      <c r="D1450" s="87"/>
      <c r="E1450" s="22"/>
      <c r="F1450" s="22" t="str">
        <f>IFERROR(VLOOKUP(E1450,Insumos!A:C,2,FALSE),"")</f>
        <v/>
      </c>
      <c r="G1450" s="87"/>
      <c r="H1450" s="87"/>
      <c r="I1450" s="19">
        <f t="shared" si="22"/>
        <v>0</v>
      </c>
    </row>
    <row r="1451" spans="1:9" ht="18.75" x14ac:dyDescent="0.3">
      <c r="A1451" s="92"/>
      <c r="B1451" s="87"/>
      <c r="C1451" s="87"/>
      <c r="D1451" s="87"/>
      <c r="E1451" s="22"/>
      <c r="F1451" s="22" t="str">
        <f>IFERROR(VLOOKUP(E1451,Insumos!A:C,2,FALSE),"")</f>
        <v/>
      </c>
      <c r="G1451" s="87"/>
      <c r="H1451" s="87"/>
      <c r="I1451" s="19">
        <f t="shared" si="22"/>
        <v>0</v>
      </c>
    </row>
    <row r="1452" spans="1:9" ht="18.75" x14ac:dyDescent="0.3">
      <c r="A1452" s="92"/>
      <c r="B1452" s="87"/>
      <c r="C1452" s="87"/>
      <c r="D1452" s="87"/>
      <c r="E1452" s="22"/>
      <c r="F1452" s="22" t="str">
        <f>IFERROR(VLOOKUP(E1452,Insumos!A:C,2,FALSE),"")</f>
        <v/>
      </c>
      <c r="G1452" s="87"/>
      <c r="H1452" s="87"/>
      <c r="I1452" s="19">
        <f t="shared" si="22"/>
        <v>0</v>
      </c>
    </row>
    <row r="1453" spans="1:9" ht="18.75" x14ac:dyDescent="0.3">
      <c r="A1453" s="92"/>
      <c r="B1453" s="87"/>
      <c r="C1453" s="87"/>
      <c r="D1453" s="87"/>
      <c r="E1453" s="22"/>
      <c r="F1453" s="22" t="str">
        <f>IFERROR(VLOOKUP(E1453,Insumos!A:C,2,FALSE),"")</f>
        <v/>
      </c>
      <c r="G1453" s="87"/>
      <c r="H1453" s="87"/>
      <c r="I1453" s="19">
        <f t="shared" si="22"/>
        <v>0</v>
      </c>
    </row>
    <row r="1454" spans="1:9" ht="18.75" x14ac:dyDescent="0.3">
      <c r="A1454" s="92"/>
      <c r="B1454" s="87"/>
      <c r="C1454" s="87"/>
      <c r="D1454" s="87"/>
      <c r="E1454" s="22"/>
      <c r="F1454" s="22" t="str">
        <f>IFERROR(VLOOKUP(E1454,Insumos!A:C,2,FALSE),"")</f>
        <v/>
      </c>
      <c r="G1454" s="87"/>
      <c r="H1454" s="87"/>
      <c r="I1454" s="19">
        <f t="shared" si="22"/>
        <v>0</v>
      </c>
    </row>
    <row r="1455" spans="1:9" ht="18.75" x14ac:dyDescent="0.3">
      <c r="A1455" s="92"/>
      <c r="B1455" s="87"/>
      <c r="C1455" s="87"/>
      <c r="D1455" s="87"/>
      <c r="E1455" s="22"/>
      <c r="F1455" s="22" t="str">
        <f>IFERROR(VLOOKUP(E1455,Insumos!A:C,2,FALSE),"")</f>
        <v/>
      </c>
      <c r="G1455" s="87"/>
      <c r="H1455" s="87"/>
      <c r="I1455" s="19">
        <f t="shared" si="22"/>
        <v>0</v>
      </c>
    </row>
    <row r="1456" spans="1:9" ht="18.75" x14ac:dyDescent="0.3">
      <c r="A1456" s="92"/>
      <c r="B1456" s="87"/>
      <c r="C1456" s="87"/>
      <c r="D1456" s="87"/>
      <c r="E1456" s="22"/>
      <c r="F1456" s="22" t="str">
        <f>IFERROR(VLOOKUP(E1456,Insumos!A:C,2,FALSE),"")</f>
        <v/>
      </c>
      <c r="G1456" s="87"/>
      <c r="H1456" s="87"/>
      <c r="I1456" s="19">
        <f t="shared" si="22"/>
        <v>0</v>
      </c>
    </row>
    <row r="1457" spans="1:9" ht="18.75" x14ac:dyDescent="0.3">
      <c r="A1457" s="92"/>
      <c r="B1457" s="87"/>
      <c r="C1457" s="87"/>
      <c r="D1457" s="87"/>
      <c r="E1457" s="22"/>
      <c r="F1457" s="22" t="str">
        <f>IFERROR(VLOOKUP(E1457,Insumos!A:C,2,FALSE),"")</f>
        <v/>
      </c>
      <c r="G1457" s="87"/>
      <c r="H1457" s="87"/>
      <c r="I1457" s="19">
        <f t="shared" si="22"/>
        <v>0</v>
      </c>
    </row>
    <row r="1458" spans="1:9" ht="18.75" x14ac:dyDescent="0.3">
      <c r="A1458" s="92"/>
      <c r="B1458" s="87"/>
      <c r="C1458" s="87"/>
      <c r="D1458" s="87"/>
      <c r="E1458" s="22"/>
      <c r="F1458" s="22" t="str">
        <f>IFERROR(VLOOKUP(E1458,Insumos!A:C,2,FALSE),"")</f>
        <v/>
      </c>
      <c r="G1458" s="87"/>
      <c r="H1458" s="87"/>
      <c r="I1458" s="19">
        <f t="shared" si="22"/>
        <v>0</v>
      </c>
    </row>
    <row r="1459" spans="1:9" ht="18.75" x14ac:dyDescent="0.3">
      <c r="A1459" s="92"/>
      <c r="B1459" s="87"/>
      <c r="C1459" s="87"/>
      <c r="D1459" s="87"/>
      <c r="E1459" s="22"/>
      <c r="F1459" s="22" t="str">
        <f>IFERROR(VLOOKUP(E1459,Insumos!A:C,2,FALSE),"")</f>
        <v/>
      </c>
      <c r="G1459" s="87"/>
      <c r="H1459" s="87"/>
      <c r="I1459" s="19">
        <f t="shared" si="22"/>
        <v>0</v>
      </c>
    </row>
    <row r="1460" spans="1:9" ht="18.75" x14ac:dyDescent="0.3">
      <c r="A1460" s="92"/>
      <c r="B1460" s="87"/>
      <c r="C1460" s="87"/>
      <c r="D1460" s="87"/>
      <c r="E1460" s="22"/>
      <c r="F1460" s="22" t="str">
        <f>IFERROR(VLOOKUP(E1460,Insumos!A:C,2,FALSE),"")</f>
        <v/>
      </c>
      <c r="G1460" s="87"/>
      <c r="H1460" s="87"/>
      <c r="I1460" s="19">
        <f t="shared" si="22"/>
        <v>0</v>
      </c>
    </row>
    <row r="1461" spans="1:9" ht="18.75" x14ac:dyDescent="0.3">
      <c r="A1461" s="92"/>
      <c r="B1461" s="87"/>
      <c r="C1461" s="87"/>
      <c r="D1461" s="87"/>
      <c r="E1461" s="22"/>
      <c r="F1461" s="22" t="str">
        <f>IFERROR(VLOOKUP(E1461,Insumos!A:C,2,FALSE),"")</f>
        <v/>
      </c>
      <c r="G1461" s="87"/>
      <c r="H1461" s="87"/>
      <c r="I1461" s="19">
        <f t="shared" si="22"/>
        <v>0</v>
      </c>
    </row>
    <row r="1462" spans="1:9" ht="18.75" x14ac:dyDescent="0.3">
      <c r="A1462" s="92"/>
      <c r="B1462" s="87"/>
      <c r="C1462" s="87"/>
      <c r="D1462" s="87"/>
      <c r="E1462" s="22"/>
      <c r="F1462" s="22" t="str">
        <f>IFERROR(VLOOKUP(E1462,Insumos!A:C,2,FALSE),"")</f>
        <v/>
      </c>
      <c r="G1462" s="87"/>
      <c r="H1462" s="87"/>
      <c r="I1462" s="19">
        <f t="shared" si="22"/>
        <v>0</v>
      </c>
    </row>
    <row r="1463" spans="1:9" ht="18.75" x14ac:dyDescent="0.3">
      <c r="A1463" s="92"/>
      <c r="B1463" s="87"/>
      <c r="C1463" s="87"/>
      <c r="D1463" s="87"/>
      <c r="E1463" s="22"/>
      <c r="F1463" s="22" t="str">
        <f>IFERROR(VLOOKUP(E1463,Insumos!A:C,2,FALSE),"")</f>
        <v/>
      </c>
      <c r="G1463" s="87"/>
      <c r="H1463" s="87"/>
      <c r="I1463" s="19">
        <f t="shared" si="22"/>
        <v>0</v>
      </c>
    </row>
    <row r="1464" spans="1:9" ht="18.75" x14ac:dyDescent="0.3">
      <c r="A1464" s="92"/>
      <c r="B1464" s="87"/>
      <c r="C1464" s="87"/>
      <c r="D1464" s="87"/>
      <c r="E1464" s="22"/>
      <c r="F1464" s="22" t="str">
        <f>IFERROR(VLOOKUP(E1464,Insumos!A:C,2,FALSE),"")</f>
        <v/>
      </c>
      <c r="G1464" s="87"/>
      <c r="H1464" s="87"/>
      <c r="I1464" s="19">
        <f t="shared" si="22"/>
        <v>0</v>
      </c>
    </row>
    <row r="1465" spans="1:9" ht="18.75" x14ac:dyDescent="0.3">
      <c r="A1465" s="92"/>
      <c r="B1465" s="87"/>
      <c r="C1465" s="87"/>
      <c r="D1465" s="87"/>
      <c r="E1465" s="22"/>
      <c r="F1465" s="22" t="str">
        <f>IFERROR(VLOOKUP(E1465,Insumos!A:C,2,FALSE),"")</f>
        <v/>
      </c>
      <c r="G1465" s="87"/>
      <c r="H1465" s="87"/>
      <c r="I1465" s="19">
        <f t="shared" si="22"/>
        <v>0</v>
      </c>
    </row>
    <row r="1466" spans="1:9" ht="18.75" x14ac:dyDescent="0.3">
      <c r="A1466" s="92"/>
      <c r="B1466" s="87"/>
      <c r="C1466" s="87"/>
      <c r="D1466" s="87"/>
      <c r="E1466" s="22"/>
      <c r="F1466" s="22" t="str">
        <f>IFERROR(VLOOKUP(E1466,Insumos!A:C,2,FALSE),"")</f>
        <v/>
      </c>
      <c r="G1466" s="87"/>
      <c r="H1466" s="87"/>
      <c r="I1466" s="19">
        <f t="shared" si="22"/>
        <v>0</v>
      </c>
    </row>
    <row r="1467" spans="1:9" ht="18.75" x14ac:dyDescent="0.3">
      <c r="A1467" s="92"/>
      <c r="B1467" s="87"/>
      <c r="C1467" s="87"/>
      <c r="D1467" s="87"/>
      <c r="E1467" s="22"/>
      <c r="F1467" s="22" t="str">
        <f>IFERROR(VLOOKUP(E1467,Insumos!A:C,2,FALSE),"")</f>
        <v/>
      </c>
      <c r="G1467" s="87"/>
      <c r="H1467" s="87"/>
      <c r="I1467" s="19">
        <f t="shared" si="22"/>
        <v>0</v>
      </c>
    </row>
    <row r="1468" spans="1:9" ht="18.75" x14ac:dyDescent="0.3">
      <c r="A1468" s="92"/>
      <c r="B1468" s="87"/>
      <c r="C1468" s="87"/>
      <c r="D1468" s="87"/>
      <c r="E1468" s="22"/>
      <c r="F1468" s="22" t="str">
        <f>IFERROR(VLOOKUP(E1468,Insumos!A:C,2,FALSE),"")</f>
        <v/>
      </c>
      <c r="G1468" s="87"/>
      <c r="H1468" s="87"/>
      <c r="I1468" s="19">
        <f t="shared" si="22"/>
        <v>0</v>
      </c>
    </row>
    <row r="1469" spans="1:9" ht="18.75" x14ac:dyDescent="0.3">
      <c r="A1469" s="92"/>
      <c r="B1469" s="87"/>
      <c r="C1469" s="87"/>
      <c r="D1469" s="87"/>
      <c r="E1469" s="22"/>
      <c r="F1469" s="22" t="str">
        <f>IFERROR(VLOOKUP(E1469,Insumos!A:C,2,FALSE),"")</f>
        <v/>
      </c>
      <c r="G1469" s="87"/>
      <c r="H1469" s="87"/>
      <c r="I1469" s="19">
        <f t="shared" si="22"/>
        <v>0</v>
      </c>
    </row>
    <row r="1470" spans="1:9" ht="18.75" x14ac:dyDescent="0.3">
      <c r="A1470" s="92"/>
      <c r="B1470" s="87"/>
      <c r="C1470" s="87"/>
      <c r="D1470" s="87"/>
      <c r="E1470" s="22"/>
      <c r="F1470" s="22" t="str">
        <f>IFERROR(VLOOKUP(E1470,Insumos!A:C,2,FALSE),"")</f>
        <v/>
      </c>
      <c r="G1470" s="87"/>
      <c r="H1470" s="87"/>
      <c r="I1470" s="19">
        <f t="shared" si="22"/>
        <v>0</v>
      </c>
    </row>
    <row r="1471" spans="1:9" ht="18.75" x14ac:dyDescent="0.3">
      <c r="A1471" s="92"/>
      <c r="B1471" s="87"/>
      <c r="C1471" s="87"/>
      <c r="D1471" s="87"/>
      <c r="E1471" s="22"/>
      <c r="F1471" s="22" t="str">
        <f>IFERROR(VLOOKUP(E1471,Insumos!A:C,2,FALSE),"")</f>
        <v/>
      </c>
      <c r="G1471" s="87"/>
      <c r="H1471" s="87"/>
      <c r="I1471" s="19">
        <f t="shared" si="22"/>
        <v>0</v>
      </c>
    </row>
    <row r="1472" spans="1:9" ht="18.75" x14ac:dyDescent="0.3">
      <c r="A1472" s="92"/>
      <c r="B1472" s="87"/>
      <c r="C1472" s="87"/>
      <c r="D1472" s="87"/>
      <c r="E1472" s="22"/>
      <c r="F1472" s="22" t="str">
        <f>IFERROR(VLOOKUP(E1472,Insumos!A:C,2,FALSE),"")</f>
        <v/>
      </c>
      <c r="G1472" s="87"/>
      <c r="H1472" s="87"/>
      <c r="I1472" s="19">
        <f t="shared" si="22"/>
        <v>0</v>
      </c>
    </row>
    <row r="1473" spans="1:9" ht="18.75" x14ac:dyDescent="0.3">
      <c r="A1473" s="92"/>
      <c r="B1473" s="87"/>
      <c r="C1473" s="87"/>
      <c r="D1473" s="87"/>
      <c r="E1473" s="22"/>
      <c r="F1473" s="22" t="str">
        <f>IFERROR(VLOOKUP(E1473,Insumos!A:C,2,FALSE),"")</f>
        <v/>
      </c>
      <c r="G1473" s="87"/>
      <c r="H1473" s="87"/>
      <c r="I1473" s="19">
        <f t="shared" si="22"/>
        <v>0</v>
      </c>
    </row>
    <row r="1474" spans="1:9" ht="18.75" x14ac:dyDescent="0.3">
      <c r="A1474" s="92"/>
      <c r="B1474" s="87"/>
      <c r="C1474" s="87"/>
      <c r="D1474" s="87"/>
      <c r="E1474" s="22"/>
      <c r="F1474" s="22" t="str">
        <f>IFERROR(VLOOKUP(E1474,Insumos!A:C,2,FALSE),"")</f>
        <v/>
      </c>
      <c r="G1474" s="87"/>
      <c r="H1474" s="87"/>
      <c r="I1474" s="19">
        <f t="shared" si="22"/>
        <v>0</v>
      </c>
    </row>
    <row r="1475" spans="1:9" ht="18.75" x14ac:dyDescent="0.3">
      <c r="A1475" s="92"/>
      <c r="B1475" s="87"/>
      <c r="C1475" s="87"/>
      <c r="D1475" s="87"/>
      <c r="E1475" s="22"/>
      <c r="F1475" s="22" t="str">
        <f>IFERROR(VLOOKUP(E1475,Insumos!A:C,2,FALSE),"")</f>
        <v/>
      </c>
      <c r="G1475" s="87"/>
      <c r="H1475" s="87"/>
      <c r="I1475" s="19">
        <f t="shared" si="22"/>
        <v>0</v>
      </c>
    </row>
    <row r="1476" spans="1:9" ht="18.75" x14ac:dyDescent="0.3">
      <c r="A1476" s="92"/>
      <c r="B1476" s="87"/>
      <c r="C1476" s="87"/>
      <c r="D1476" s="87"/>
      <c r="E1476" s="22"/>
      <c r="F1476" s="22" t="str">
        <f>IFERROR(VLOOKUP(E1476,Insumos!A:C,2,FALSE),"")</f>
        <v/>
      </c>
      <c r="G1476" s="87"/>
      <c r="H1476" s="87"/>
      <c r="I1476" s="19">
        <f t="shared" si="22"/>
        <v>0</v>
      </c>
    </row>
    <row r="1477" spans="1:9" ht="18.75" x14ac:dyDescent="0.3">
      <c r="A1477" s="92"/>
      <c r="B1477" s="87"/>
      <c r="C1477" s="87"/>
      <c r="D1477" s="87"/>
      <c r="E1477" s="22"/>
      <c r="F1477" s="22" t="str">
        <f>IFERROR(VLOOKUP(E1477,Insumos!A:C,2,FALSE),"")</f>
        <v/>
      </c>
      <c r="G1477" s="87"/>
      <c r="H1477" s="87"/>
      <c r="I1477" s="19">
        <f t="shared" ref="I1477:I1540" si="23">IFERROR(G1477*H1477,"")</f>
        <v>0</v>
      </c>
    </row>
    <row r="1478" spans="1:9" ht="18.75" x14ac:dyDescent="0.3">
      <c r="A1478" s="92"/>
      <c r="B1478" s="87"/>
      <c r="C1478" s="87"/>
      <c r="D1478" s="87"/>
      <c r="E1478" s="22"/>
      <c r="F1478" s="22" t="str">
        <f>IFERROR(VLOOKUP(E1478,Insumos!A:C,2,FALSE),"")</f>
        <v/>
      </c>
      <c r="G1478" s="87"/>
      <c r="H1478" s="87"/>
      <c r="I1478" s="19">
        <f t="shared" si="23"/>
        <v>0</v>
      </c>
    </row>
    <row r="1479" spans="1:9" ht="18.75" x14ac:dyDescent="0.3">
      <c r="A1479" s="92"/>
      <c r="B1479" s="87"/>
      <c r="C1479" s="87"/>
      <c r="D1479" s="87"/>
      <c r="E1479" s="22"/>
      <c r="F1479" s="22" t="str">
        <f>IFERROR(VLOOKUP(E1479,Insumos!A:C,2,FALSE),"")</f>
        <v/>
      </c>
      <c r="G1479" s="87"/>
      <c r="H1479" s="87"/>
      <c r="I1479" s="19">
        <f t="shared" si="23"/>
        <v>0</v>
      </c>
    </row>
    <row r="1480" spans="1:9" ht="18.75" x14ac:dyDescent="0.3">
      <c r="A1480" s="92"/>
      <c r="B1480" s="87"/>
      <c r="C1480" s="87"/>
      <c r="D1480" s="87"/>
      <c r="E1480" s="22"/>
      <c r="F1480" s="22" t="str">
        <f>IFERROR(VLOOKUP(E1480,Insumos!A:C,2,FALSE),"")</f>
        <v/>
      </c>
      <c r="G1480" s="87"/>
      <c r="H1480" s="87"/>
      <c r="I1480" s="19">
        <f t="shared" si="23"/>
        <v>0</v>
      </c>
    </row>
    <row r="1481" spans="1:9" ht="18.75" x14ac:dyDescent="0.3">
      <c r="A1481" s="92"/>
      <c r="B1481" s="87"/>
      <c r="C1481" s="87"/>
      <c r="D1481" s="87"/>
      <c r="E1481" s="22"/>
      <c r="F1481" s="22" t="str">
        <f>IFERROR(VLOOKUP(E1481,Insumos!A:C,2,FALSE),"")</f>
        <v/>
      </c>
      <c r="G1481" s="87"/>
      <c r="H1481" s="87"/>
      <c r="I1481" s="19">
        <f t="shared" si="23"/>
        <v>0</v>
      </c>
    </row>
    <row r="1482" spans="1:9" ht="18.75" x14ac:dyDescent="0.3">
      <c r="A1482" s="92"/>
      <c r="B1482" s="87"/>
      <c r="C1482" s="87"/>
      <c r="D1482" s="87"/>
      <c r="E1482" s="22"/>
      <c r="F1482" s="22" t="str">
        <f>IFERROR(VLOOKUP(E1482,Insumos!A:C,2,FALSE),"")</f>
        <v/>
      </c>
      <c r="G1482" s="87"/>
      <c r="H1482" s="87"/>
      <c r="I1482" s="19">
        <f t="shared" si="23"/>
        <v>0</v>
      </c>
    </row>
    <row r="1483" spans="1:9" ht="18.75" x14ac:dyDescent="0.3">
      <c r="A1483" s="92"/>
      <c r="B1483" s="87"/>
      <c r="C1483" s="87"/>
      <c r="D1483" s="87"/>
      <c r="E1483" s="22"/>
      <c r="F1483" s="22" t="str">
        <f>IFERROR(VLOOKUP(E1483,Insumos!A:C,2,FALSE),"")</f>
        <v/>
      </c>
      <c r="G1483" s="87"/>
      <c r="H1483" s="87"/>
      <c r="I1483" s="19">
        <f t="shared" si="23"/>
        <v>0</v>
      </c>
    </row>
    <row r="1484" spans="1:9" ht="18.75" x14ac:dyDescent="0.3">
      <c r="A1484" s="92"/>
      <c r="B1484" s="87"/>
      <c r="C1484" s="87"/>
      <c r="D1484" s="87"/>
      <c r="E1484" s="22"/>
      <c r="F1484" s="22" t="str">
        <f>IFERROR(VLOOKUP(E1484,Insumos!A:C,2,FALSE),"")</f>
        <v/>
      </c>
      <c r="G1484" s="87"/>
      <c r="H1484" s="87"/>
      <c r="I1484" s="19">
        <f t="shared" si="23"/>
        <v>0</v>
      </c>
    </row>
    <row r="1485" spans="1:9" ht="18.75" x14ac:dyDescent="0.3">
      <c r="A1485" s="92"/>
      <c r="B1485" s="87"/>
      <c r="C1485" s="87"/>
      <c r="D1485" s="87"/>
      <c r="E1485" s="22"/>
      <c r="F1485" s="22" t="str">
        <f>IFERROR(VLOOKUP(E1485,Insumos!A:C,2,FALSE),"")</f>
        <v/>
      </c>
      <c r="G1485" s="87"/>
      <c r="H1485" s="87"/>
      <c r="I1485" s="19">
        <f t="shared" si="23"/>
        <v>0</v>
      </c>
    </row>
    <row r="1486" spans="1:9" ht="18.75" x14ac:dyDescent="0.3">
      <c r="A1486" s="92"/>
      <c r="B1486" s="87"/>
      <c r="C1486" s="87"/>
      <c r="D1486" s="87"/>
      <c r="E1486" s="22"/>
      <c r="F1486" s="22" t="str">
        <f>IFERROR(VLOOKUP(E1486,Insumos!A:C,2,FALSE),"")</f>
        <v/>
      </c>
      <c r="G1486" s="87"/>
      <c r="H1486" s="87"/>
      <c r="I1486" s="19">
        <f t="shared" si="23"/>
        <v>0</v>
      </c>
    </row>
    <row r="1487" spans="1:9" ht="18.75" x14ac:dyDescent="0.3">
      <c r="A1487" s="92"/>
      <c r="B1487" s="87"/>
      <c r="C1487" s="87"/>
      <c r="D1487" s="87"/>
      <c r="E1487" s="22"/>
      <c r="F1487" s="22" t="str">
        <f>IFERROR(VLOOKUP(E1487,Insumos!A:C,2,FALSE),"")</f>
        <v/>
      </c>
      <c r="G1487" s="87"/>
      <c r="H1487" s="87"/>
      <c r="I1487" s="19">
        <f t="shared" si="23"/>
        <v>0</v>
      </c>
    </row>
    <row r="1488" spans="1:9" ht="18.75" x14ac:dyDescent="0.3">
      <c r="A1488" s="92"/>
      <c r="B1488" s="87"/>
      <c r="C1488" s="87"/>
      <c r="D1488" s="87"/>
      <c r="E1488" s="22"/>
      <c r="F1488" s="22" t="str">
        <f>IFERROR(VLOOKUP(E1488,Insumos!A:C,2,FALSE),"")</f>
        <v/>
      </c>
      <c r="G1488" s="87"/>
      <c r="H1488" s="87"/>
      <c r="I1488" s="19">
        <f t="shared" si="23"/>
        <v>0</v>
      </c>
    </row>
    <row r="1489" spans="1:9" ht="18.75" x14ac:dyDescent="0.3">
      <c r="A1489" s="92"/>
      <c r="B1489" s="87"/>
      <c r="C1489" s="87"/>
      <c r="D1489" s="87"/>
      <c r="E1489" s="22"/>
      <c r="F1489" s="22" t="str">
        <f>IFERROR(VLOOKUP(E1489,Insumos!A:C,2,FALSE),"")</f>
        <v/>
      </c>
      <c r="G1489" s="87"/>
      <c r="H1489" s="87"/>
      <c r="I1489" s="19">
        <f t="shared" si="23"/>
        <v>0</v>
      </c>
    </row>
    <row r="1490" spans="1:9" ht="18.75" x14ac:dyDescent="0.3">
      <c r="A1490" s="92"/>
      <c r="B1490" s="87"/>
      <c r="C1490" s="87"/>
      <c r="D1490" s="87"/>
      <c r="E1490" s="22"/>
      <c r="F1490" s="22" t="str">
        <f>IFERROR(VLOOKUP(E1490,Insumos!A:C,2,FALSE),"")</f>
        <v/>
      </c>
      <c r="G1490" s="87"/>
      <c r="H1490" s="87"/>
      <c r="I1490" s="19">
        <f t="shared" si="23"/>
        <v>0</v>
      </c>
    </row>
    <row r="1491" spans="1:9" ht="18.75" x14ac:dyDescent="0.3">
      <c r="A1491" s="92"/>
      <c r="B1491" s="87"/>
      <c r="C1491" s="87"/>
      <c r="D1491" s="87"/>
      <c r="E1491" s="22"/>
      <c r="F1491" s="22" t="str">
        <f>IFERROR(VLOOKUP(E1491,Insumos!A:C,2,FALSE),"")</f>
        <v/>
      </c>
      <c r="G1491" s="87"/>
      <c r="H1491" s="87"/>
      <c r="I1491" s="19">
        <f t="shared" si="23"/>
        <v>0</v>
      </c>
    </row>
    <row r="1492" spans="1:9" ht="18.75" x14ac:dyDescent="0.3">
      <c r="A1492" s="92"/>
      <c r="B1492" s="87"/>
      <c r="C1492" s="87"/>
      <c r="D1492" s="87"/>
      <c r="E1492" s="22"/>
      <c r="F1492" s="22" t="str">
        <f>IFERROR(VLOOKUP(E1492,Insumos!A:C,2,FALSE),"")</f>
        <v/>
      </c>
      <c r="G1492" s="87"/>
      <c r="H1492" s="87"/>
      <c r="I1492" s="19">
        <f t="shared" si="23"/>
        <v>0</v>
      </c>
    </row>
    <row r="1493" spans="1:9" ht="18.75" x14ac:dyDescent="0.3">
      <c r="A1493" s="92"/>
      <c r="B1493" s="87"/>
      <c r="C1493" s="87"/>
      <c r="D1493" s="87"/>
      <c r="E1493" s="22"/>
      <c r="F1493" s="22" t="str">
        <f>IFERROR(VLOOKUP(E1493,Insumos!A:C,2,FALSE),"")</f>
        <v/>
      </c>
      <c r="G1493" s="87"/>
      <c r="H1493" s="87"/>
      <c r="I1493" s="19">
        <f t="shared" si="23"/>
        <v>0</v>
      </c>
    </row>
    <row r="1494" spans="1:9" ht="18.75" x14ac:dyDescent="0.3">
      <c r="A1494" s="92"/>
      <c r="B1494" s="87"/>
      <c r="C1494" s="87"/>
      <c r="D1494" s="87"/>
      <c r="E1494" s="22"/>
      <c r="F1494" s="22" t="str">
        <f>IFERROR(VLOOKUP(E1494,Insumos!A:C,2,FALSE),"")</f>
        <v/>
      </c>
      <c r="G1494" s="87"/>
      <c r="H1494" s="87"/>
      <c r="I1494" s="19">
        <f t="shared" si="23"/>
        <v>0</v>
      </c>
    </row>
    <row r="1495" spans="1:9" ht="18.75" x14ac:dyDescent="0.3">
      <c r="A1495" s="92"/>
      <c r="B1495" s="87"/>
      <c r="C1495" s="87"/>
      <c r="D1495" s="87"/>
      <c r="E1495" s="22"/>
      <c r="F1495" s="22" t="str">
        <f>IFERROR(VLOOKUP(E1495,Insumos!A:C,2,FALSE),"")</f>
        <v/>
      </c>
      <c r="G1495" s="87"/>
      <c r="H1495" s="87"/>
      <c r="I1495" s="19">
        <f t="shared" si="23"/>
        <v>0</v>
      </c>
    </row>
    <row r="1496" spans="1:9" ht="18.75" x14ac:dyDescent="0.3">
      <c r="A1496" s="92"/>
      <c r="B1496" s="87"/>
      <c r="C1496" s="87"/>
      <c r="D1496" s="87"/>
      <c r="E1496" s="22"/>
      <c r="F1496" s="22" t="str">
        <f>IFERROR(VLOOKUP(E1496,Insumos!A:C,2,FALSE),"")</f>
        <v/>
      </c>
      <c r="G1496" s="87"/>
      <c r="H1496" s="87"/>
      <c r="I1496" s="19">
        <f t="shared" si="23"/>
        <v>0</v>
      </c>
    </row>
    <row r="1497" spans="1:9" ht="18.75" x14ac:dyDescent="0.3">
      <c r="A1497" s="92"/>
      <c r="B1497" s="87"/>
      <c r="C1497" s="87"/>
      <c r="D1497" s="87"/>
      <c r="E1497" s="22"/>
      <c r="F1497" s="22" t="str">
        <f>IFERROR(VLOOKUP(E1497,Insumos!A:C,2,FALSE),"")</f>
        <v/>
      </c>
      <c r="G1497" s="87"/>
      <c r="H1497" s="87"/>
      <c r="I1497" s="19">
        <f t="shared" si="23"/>
        <v>0</v>
      </c>
    </row>
    <row r="1498" spans="1:9" ht="18.75" x14ac:dyDescent="0.3">
      <c r="A1498" s="92"/>
      <c r="B1498" s="87"/>
      <c r="C1498" s="87"/>
      <c r="D1498" s="87"/>
      <c r="E1498" s="22"/>
      <c r="F1498" s="22" t="str">
        <f>IFERROR(VLOOKUP(E1498,Insumos!A:C,2,FALSE),"")</f>
        <v/>
      </c>
      <c r="G1498" s="87"/>
      <c r="H1498" s="87"/>
      <c r="I1498" s="19">
        <f t="shared" si="23"/>
        <v>0</v>
      </c>
    </row>
    <row r="1499" spans="1:9" ht="18.75" x14ac:dyDescent="0.3">
      <c r="A1499" s="92"/>
      <c r="B1499" s="87"/>
      <c r="C1499" s="87"/>
      <c r="D1499" s="87"/>
      <c r="E1499" s="22"/>
      <c r="F1499" s="22" t="str">
        <f>IFERROR(VLOOKUP(E1499,Insumos!A:C,2,FALSE),"")</f>
        <v/>
      </c>
      <c r="G1499" s="87"/>
      <c r="H1499" s="87"/>
      <c r="I1499" s="19">
        <f t="shared" si="23"/>
        <v>0</v>
      </c>
    </row>
    <row r="1500" spans="1:9" ht="18.75" x14ac:dyDescent="0.3">
      <c r="A1500" s="92"/>
      <c r="B1500" s="87"/>
      <c r="C1500" s="87"/>
      <c r="D1500" s="87"/>
      <c r="E1500" s="22"/>
      <c r="F1500" s="22" t="str">
        <f>IFERROR(VLOOKUP(E1500,Insumos!A:C,2,FALSE),"")</f>
        <v/>
      </c>
      <c r="G1500" s="87"/>
      <c r="H1500" s="87"/>
      <c r="I1500" s="19">
        <f t="shared" si="23"/>
        <v>0</v>
      </c>
    </row>
    <row r="1501" spans="1:9" ht="18.75" x14ac:dyDescent="0.3">
      <c r="A1501" s="92"/>
      <c r="B1501" s="87"/>
      <c r="C1501" s="87"/>
      <c r="D1501" s="87"/>
      <c r="E1501" s="22"/>
      <c r="F1501" s="22" t="str">
        <f>IFERROR(VLOOKUP(E1501,Insumos!A:C,2,FALSE),"")</f>
        <v/>
      </c>
      <c r="G1501" s="87"/>
      <c r="H1501" s="87"/>
      <c r="I1501" s="19">
        <f t="shared" si="23"/>
        <v>0</v>
      </c>
    </row>
    <row r="1502" spans="1:9" ht="18.75" x14ac:dyDescent="0.3">
      <c r="A1502" s="92"/>
      <c r="B1502" s="87"/>
      <c r="C1502" s="87"/>
      <c r="D1502" s="87"/>
      <c r="E1502" s="22"/>
      <c r="F1502" s="22" t="str">
        <f>IFERROR(VLOOKUP(E1502,Insumos!A:C,2,FALSE),"")</f>
        <v/>
      </c>
      <c r="G1502" s="87"/>
      <c r="H1502" s="87"/>
      <c r="I1502" s="19">
        <f t="shared" si="23"/>
        <v>0</v>
      </c>
    </row>
    <row r="1503" spans="1:9" ht="18.75" x14ac:dyDescent="0.3">
      <c r="A1503" s="92"/>
      <c r="B1503" s="87"/>
      <c r="C1503" s="87"/>
      <c r="D1503" s="87"/>
      <c r="E1503" s="22"/>
      <c r="F1503" s="22" t="str">
        <f>IFERROR(VLOOKUP(E1503,Insumos!A:C,2,FALSE),"")</f>
        <v/>
      </c>
      <c r="G1503" s="87"/>
      <c r="H1503" s="87"/>
      <c r="I1503" s="19">
        <f t="shared" si="23"/>
        <v>0</v>
      </c>
    </row>
    <row r="1504" spans="1:9" ht="18.75" x14ac:dyDescent="0.3">
      <c r="A1504" s="92"/>
      <c r="B1504" s="87"/>
      <c r="C1504" s="87"/>
      <c r="D1504" s="87"/>
      <c r="E1504" s="22"/>
      <c r="F1504" s="22" t="str">
        <f>IFERROR(VLOOKUP(E1504,Insumos!A:C,2,FALSE),"")</f>
        <v/>
      </c>
      <c r="G1504" s="87"/>
      <c r="H1504" s="87"/>
      <c r="I1504" s="19">
        <f t="shared" si="23"/>
        <v>0</v>
      </c>
    </row>
    <row r="1505" spans="1:9" ht="18.75" x14ac:dyDescent="0.3">
      <c r="A1505" s="92"/>
      <c r="B1505" s="87"/>
      <c r="C1505" s="87"/>
      <c r="D1505" s="87"/>
      <c r="E1505" s="22"/>
      <c r="F1505" s="22" t="str">
        <f>IFERROR(VLOOKUP(E1505,Insumos!A:C,2,FALSE),"")</f>
        <v/>
      </c>
      <c r="G1505" s="87"/>
      <c r="H1505" s="87"/>
      <c r="I1505" s="19">
        <f t="shared" si="23"/>
        <v>0</v>
      </c>
    </row>
    <row r="1506" spans="1:9" ht="18.75" x14ac:dyDescent="0.3">
      <c r="A1506" s="92"/>
      <c r="B1506" s="87"/>
      <c r="C1506" s="87"/>
      <c r="D1506" s="87"/>
      <c r="E1506" s="22"/>
      <c r="F1506" s="22" t="str">
        <f>IFERROR(VLOOKUP(E1506,Insumos!A:C,2,FALSE),"")</f>
        <v/>
      </c>
      <c r="G1506" s="87"/>
      <c r="H1506" s="87"/>
      <c r="I1506" s="19">
        <f t="shared" si="23"/>
        <v>0</v>
      </c>
    </row>
    <row r="1507" spans="1:9" ht="18.75" x14ac:dyDescent="0.3">
      <c r="A1507" s="92"/>
      <c r="B1507" s="87"/>
      <c r="C1507" s="87"/>
      <c r="D1507" s="87"/>
      <c r="E1507" s="22"/>
      <c r="F1507" s="22" t="str">
        <f>IFERROR(VLOOKUP(E1507,Insumos!A:C,2,FALSE),"")</f>
        <v/>
      </c>
      <c r="G1507" s="87"/>
      <c r="H1507" s="87"/>
      <c r="I1507" s="19">
        <f t="shared" si="23"/>
        <v>0</v>
      </c>
    </row>
    <row r="1508" spans="1:9" ht="18.75" x14ac:dyDescent="0.3">
      <c r="A1508" s="92"/>
      <c r="B1508" s="87"/>
      <c r="C1508" s="87"/>
      <c r="D1508" s="87"/>
      <c r="E1508" s="22"/>
      <c r="F1508" s="22" t="str">
        <f>IFERROR(VLOOKUP(E1508,Insumos!A:C,2,FALSE),"")</f>
        <v/>
      </c>
      <c r="G1508" s="87"/>
      <c r="H1508" s="87"/>
      <c r="I1508" s="19">
        <f t="shared" si="23"/>
        <v>0</v>
      </c>
    </row>
    <row r="1509" spans="1:9" ht="18.75" x14ac:dyDescent="0.3">
      <c r="A1509" s="92"/>
      <c r="B1509" s="87"/>
      <c r="C1509" s="87"/>
      <c r="D1509" s="87"/>
      <c r="E1509" s="22"/>
      <c r="F1509" s="22" t="str">
        <f>IFERROR(VLOOKUP(E1509,Insumos!A:C,2,FALSE),"")</f>
        <v/>
      </c>
      <c r="G1509" s="87"/>
      <c r="H1509" s="87"/>
      <c r="I1509" s="19">
        <f t="shared" si="23"/>
        <v>0</v>
      </c>
    </row>
    <row r="1510" spans="1:9" ht="18.75" x14ac:dyDescent="0.3">
      <c r="A1510" s="92"/>
      <c r="B1510" s="87"/>
      <c r="C1510" s="87"/>
      <c r="D1510" s="87"/>
      <c r="E1510" s="22"/>
      <c r="F1510" s="22" t="str">
        <f>IFERROR(VLOOKUP(E1510,Insumos!A:C,2,FALSE),"")</f>
        <v/>
      </c>
      <c r="G1510" s="87"/>
      <c r="H1510" s="87"/>
      <c r="I1510" s="19">
        <f t="shared" si="23"/>
        <v>0</v>
      </c>
    </row>
    <row r="1511" spans="1:9" ht="18.75" x14ac:dyDescent="0.3">
      <c r="A1511" s="92"/>
      <c r="B1511" s="87"/>
      <c r="C1511" s="87"/>
      <c r="D1511" s="87"/>
      <c r="E1511" s="22"/>
      <c r="F1511" s="22" t="str">
        <f>IFERROR(VLOOKUP(E1511,Insumos!A:C,2,FALSE),"")</f>
        <v/>
      </c>
      <c r="G1511" s="87"/>
      <c r="H1511" s="87"/>
      <c r="I1511" s="19">
        <f t="shared" si="23"/>
        <v>0</v>
      </c>
    </row>
    <row r="1512" spans="1:9" ht="18.75" x14ac:dyDescent="0.3">
      <c r="A1512" s="92"/>
      <c r="B1512" s="87"/>
      <c r="C1512" s="87"/>
      <c r="D1512" s="87"/>
      <c r="E1512" s="22"/>
      <c r="F1512" s="22" t="str">
        <f>IFERROR(VLOOKUP(E1512,Insumos!A:C,2,FALSE),"")</f>
        <v/>
      </c>
      <c r="G1512" s="87"/>
      <c r="H1512" s="87"/>
      <c r="I1512" s="19">
        <f t="shared" si="23"/>
        <v>0</v>
      </c>
    </row>
    <row r="1513" spans="1:9" ht="18.75" x14ac:dyDescent="0.3">
      <c r="A1513" s="92"/>
      <c r="B1513" s="87"/>
      <c r="C1513" s="87"/>
      <c r="D1513" s="87"/>
      <c r="E1513" s="22"/>
      <c r="F1513" s="22" t="str">
        <f>IFERROR(VLOOKUP(E1513,Insumos!A:C,2,FALSE),"")</f>
        <v/>
      </c>
      <c r="G1513" s="87"/>
      <c r="H1513" s="87"/>
      <c r="I1513" s="19">
        <f t="shared" si="23"/>
        <v>0</v>
      </c>
    </row>
    <row r="1514" spans="1:9" ht="18.75" x14ac:dyDescent="0.3">
      <c r="A1514" s="92"/>
      <c r="B1514" s="87"/>
      <c r="C1514" s="87"/>
      <c r="D1514" s="87"/>
      <c r="E1514" s="22"/>
      <c r="F1514" s="22" t="str">
        <f>IFERROR(VLOOKUP(E1514,Insumos!A:C,2,FALSE),"")</f>
        <v/>
      </c>
      <c r="G1514" s="87"/>
      <c r="H1514" s="87"/>
      <c r="I1514" s="19">
        <f t="shared" si="23"/>
        <v>0</v>
      </c>
    </row>
    <row r="1515" spans="1:9" ht="18.75" x14ac:dyDescent="0.3">
      <c r="A1515" s="92"/>
      <c r="B1515" s="87"/>
      <c r="C1515" s="87"/>
      <c r="D1515" s="87"/>
      <c r="E1515" s="22"/>
      <c r="F1515" s="22" t="str">
        <f>IFERROR(VLOOKUP(E1515,Insumos!A:C,2,FALSE),"")</f>
        <v/>
      </c>
      <c r="G1515" s="87"/>
      <c r="H1515" s="87"/>
      <c r="I1515" s="19">
        <f t="shared" si="23"/>
        <v>0</v>
      </c>
    </row>
    <row r="1516" spans="1:9" ht="18.75" x14ac:dyDescent="0.3">
      <c r="A1516" s="92"/>
      <c r="B1516" s="87"/>
      <c r="C1516" s="87"/>
      <c r="D1516" s="87"/>
      <c r="E1516" s="22"/>
      <c r="F1516" s="22" t="str">
        <f>IFERROR(VLOOKUP(E1516,Insumos!A:C,2,FALSE),"")</f>
        <v/>
      </c>
      <c r="G1516" s="87"/>
      <c r="H1516" s="87"/>
      <c r="I1516" s="19">
        <f t="shared" si="23"/>
        <v>0</v>
      </c>
    </row>
    <row r="1517" spans="1:9" ht="18.75" x14ac:dyDescent="0.3">
      <c r="A1517" s="92"/>
      <c r="B1517" s="87"/>
      <c r="C1517" s="87"/>
      <c r="D1517" s="87"/>
      <c r="E1517" s="22"/>
      <c r="F1517" s="22" t="str">
        <f>IFERROR(VLOOKUP(E1517,Insumos!A:C,2,FALSE),"")</f>
        <v/>
      </c>
      <c r="G1517" s="87"/>
      <c r="H1517" s="87"/>
      <c r="I1517" s="19">
        <f t="shared" si="23"/>
        <v>0</v>
      </c>
    </row>
    <row r="1518" spans="1:9" ht="18.75" x14ac:dyDescent="0.3">
      <c r="A1518" s="92"/>
      <c r="B1518" s="87"/>
      <c r="C1518" s="87"/>
      <c r="D1518" s="87"/>
      <c r="E1518" s="22"/>
      <c r="F1518" s="22" t="str">
        <f>IFERROR(VLOOKUP(E1518,Insumos!A:C,2,FALSE),"")</f>
        <v/>
      </c>
      <c r="G1518" s="87"/>
      <c r="H1518" s="87"/>
      <c r="I1518" s="19">
        <f t="shared" si="23"/>
        <v>0</v>
      </c>
    </row>
    <row r="1519" spans="1:9" ht="18.75" x14ac:dyDescent="0.3">
      <c r="A1519" s="92"/>
      <c r="B1519" s="87"/>
      <c r="C1519" s="87"/>
      <c r="D1519" s="87"/>
      <c r="E1519" s="22"/>
      <c r="F1519" s="22" t="str">
        <f>IFERROR(VLOOKUP(E1519,Insumos!A:C,2,FALSE),"")</f>
        <v/>
      </c>
      <c r="G1519" s="87"/>
      <c r="H1519" s="87"/>
      <c r="I1519" s="19">
        <f t="shared" si="23"/>
        <v>0</v>
      </c>
    </row>
    <row r="1520" spans="1:9" ht="18.75" x14ac:dyDescent="0.3">
      <c r="A1520" s="92"/>
      <c r="B1520" s="87"/>
      <c r="C1520" s="87"/>
      <c r="D1520" s="87"/>
      <c r="E1520" s="22"/>
      <c r="F1520" s="22" t="str">
        <f>IFERROR(VLOOKUP(E1520,Insumos!A:C,2,FALSE),"")</f>
        <v/>
      </c>
      <c r="G1520" s="87"/>
      <c r="H1520" s="87"/>
      <c r="I1520" s="19">
        <f t="shared" si="23"/>
        <v>0</v>
      </c>
    </row>
    <row r="1521" spans="1:9" ht="18.75" x14ac:dyDescent="0.3">
      <c r="A1521" s="92"/>
      <c r="B1521" s="87"/>
      <c r="C1521" s="87"/>
      <c r="D1521" s="87"/>
      <c r="E1521" s="22"/>
      <c r="F1521" s="22" t="str">
        <f>IFERROR(VLOOKUP(E1521,Insumos!A:C,2,FALSE),"")</f>
        <v/>
      </c>
      <c r="G1521" s="87"/>
      <c r="H1521" s="87"/>
      <c r="I1521" s="19">
        <f t="shared" si="23"/>
        <v>0</v>
      </c>
    </row>
    <row r="1522" spans="1:9" ht="18.75" x14ac:dyDescent="0.3">
      <c r="A1522" s="92"/>
      <c r="B1522" s="87"/>
      <c r="C1522" s="87"/>
      <c r="D1522" s="87"/>
      <c r="E1522" s="22"/>
      <c r="F1522" s="22" t="str">
        <f>IFERROR(VLOOKUP(E1522,Insumos!A:C,2,FALSE),"")</f>
        <v/>
      </c>
      <c r="G1522" s="87"/>
      <c r="H1522" s="87"/>
      <c r="I1522" s="19">
        <f t="shared" si="23"/>
        <v>0</v>
      </c>
    </row>
    <row r="1523" spans="1:9" ht="18.75" x14ac:dyDescent="0.3">
      <c r="A1523" s="92"/>
      <c r="B1523" s="87"/>
      <c r="C1523" s="87"/>
      <c r="D1523" s="87"/>
      <c r="E1523" s="22"/>
      <c r="F1523" s="22" t="str">
        <f>IFERROR(VLOOKUP(E1523,Insumos!A:C,2,FALSE),"")</f>
        <v/>
      </c>
      <c r="G1523" s="87"/>
      <c r="H1523" s="87"/>
      <c r="I1523" s="19">
        <f t="shared" si="23"/>
        <v>0</v>
      </c>
    </row>
    <row r="1524" spans="1:9" ht="18.75" x14ac:dyDescent="0.3">
      <c r="A1524" s="92"/>
      <c r="B1524" s="87"/>
      <c r="C1524" s="87"/>
      <c r="D1524" s="87"/>
      <c r="E1524" s="22"/>
      <c r="F1524" s="22" t="str">
        <f>IFERROR(VLOOKUP(E1524,Insumos!A:C,2,FALSE),"")</f>
        <v/>
      </c>
      <c r="G1524" s="87"/>
      <c r="H1524" s="87"/>
      <c r="I1524" s="19">
        <f t="shared" si="23"/>
        <v>0</v>
      </c>
    </row>
    <row r="1525" spans="1:9" ht="18.75" x14ac:dyDescent="0.3">
      <c r="A1525" s="92"/>
      <c r="B1525" s="87"/>
      <c r="C1525" s="87"/>
      <c r="D1525" s="87"/>
      <c r="E1525" s="22"/>
      <c r="F1525" s="22" t="str">
        <f>IFERROR(VLOOKUP(E1525,Insumos!A:C,2,FALSE),"")</f>
        <v/>
      </c>
      <c r="G1525" s="87"/>
      <c r="H1525" s="87"/>
      <c r="I1525" s="19">
        <f t="shared" si="23"/>
        <v>0</v>
      </c>
    </row>
    <row r="1526" spans="1:9" ht="18.75" x14ac:dyDescent="0.3">
      <c r="A1526" s="92"/>
      <c r="B1526" s="87"/>
      <c r="C1526" s="87"/>
      <c r="D1526" s="87"/>
      <c r="E1526" s="22"/>
      <c r="F1526" s="22" t="str">
        <f>IFERROR(VLOOKUP(E1526,Insumos!A:C,2,FALSE),"")</f>
        <v/>
      </c>
      <c r="G1526" s="87"/>
      <c r="H1526" s="87"/>
      <c r="I1526" s="19">
        <f t="shared" si="23"/>
        <v>0</v>
      </c>
    </row>
    <row r="1527" spans="1:9" ht="18.75" x14ac:dyDescent="0.3">
      <c r="A1527" s="92"/>
      <c r="B1527" s="87"/>
      <c r="C1527" s="87"/>
      <c r="D1527" s="87"/>
      <c r="E1527" s="22"/>
      <c r="F1527" s="22" t="str">
        <f>IFERROR(VLOOKUP(E1527,Insumos!A:C,2,FALSE),"")</f>
        <v/>
      </c>
      <c r="G1527" s="87"/>
      <c r="H1527" s="87"/>
      <c r="I1527" s="19">
        <f t="shared" si="23"/>
        <v>0</v>
      </c>
    </row>
    <row r="1528" spans="1:9" ht="18.75" x14ac:dyDescent="0.3">
      <c r="A1528" s="92"/>
      <c r="B1528" s="87"/>
      <c r="C1528" s="87"/>
      <c r="D1528" s="87"/>
      <c r="E1528" s="22"/>
      <c r="F1528" s="22" t="str">
        <f>IFERROR(VLOOKUP(E1528,Insumos!A:C,2,FALSE),"")</f>
        <v/>
      </c>
      <c r="G1528" s="87"/>
      <c r="H1528" s="87"/>
      <c r="I1528" s="19">
        <f t="shared" si="23"/>
        <v>0</v>
      </c>
    </row>
    <row r="1529" spans="1:9" ht="18.75" x14ac:dyDescent="0.3">
      <c r="A1529" s="92"/>
      <c r="B1529" s="87"/>
      <c r="C1529" s="87"/>
      <c r="D1529" s="87"/>
      <c r="E1529" s="22"/>
      <c r="F1529" s="22" t="str">
        <f>IFERROR(VLOOKUP(E1529,Insumos!A:C,2,FALSE),"")</f>
        <v/>
      </c>
      <c r="G1529" s="87"/>
      <c r="H1529" s="87"/>
      <c r="I1529" s="19">
        <f t="shared" si="23"/>
        <v>0</v>
      </c>
    </row>
    <row r="1530" spans="1:9" ht="18.75" x14ac:dyDescent="0.3">
      <c r="A1530" s="92"/>
      <c r="B1530" s="87"/>
      <c r="C1530" s="87"/>
      <c r="D1530" s="87"/>
      <c r="E1530" s="22"/>
      <c r="F1530" s="22" t="str">
        <f>IFERROR(VLOOKUP(E1530,Insumos!A:C,2,FALSE),"")</f>
        <v/>
      </c>
      <c r="G1530" s="87"/>
      <c r="H1530" s="87"/>
      <c r="I1530" s="19">
        <f t="shared" si="23"/>
        <v>0</v>
      </c>
    </row>
    <row r="1531" spans="1:9" ht="18.75" x14ac:dyDescent="0.3">
      <c r="A1531" s="92"/>
      <c r="B1531" s="87"/>
      <c r="C1531" s="87"/>
      <c r="D1531" s="87"/>
      <c r="E1531" s="22"/>
      <c r="F1531" s="22" t="str">
        <f>IFERROR(VLOOKUP(E1531,Insumos!A:C,2,FALSE),"")</f>
        <v/>
      </c>
      <c r="G1531" s="87"/>
      <c r="H1531" s="87"/>
      <c r="I1531" s="19">
        <f t="shared" si="23"/>
        <v>0</v>
      </c>
    </row>
    <row r="1532" spans="1:9" ht="18.75" x14ac:dyDescent="0.3">
      <c r="A1532" s="92"/>
      <c r="B1532" s="87"/>
      <c r="C1532" s="87"/>
      <c r="D1532" s="87"/>
      <c r="E1532" s="22"/>
      <c r="F1532" s="22" t="str">
        <f>IFERROR(VLOOKUP(E1532,Insumos!A:C,2,FALSE),"")</f>
        <v/>
      </c>
      <c r="G1532" s="87"/>
      <c r="H1532" s="87"/>
      <c r="I1532" s="19">
        <f t="shared" si="23"/>
        <v>0</v>
      </c>
    </row>
    <row r="1533" spans="1:9" ht="18.75" x14ac:dyDescent="0.3">
      <c r="A1533" s="92"/>
      <c r="B1533" s="87"/>
      <c r="C1533" s="87"/>
      <c r="D1533" s="87"/>
      <c r="E1533" s="22"/>
      <c r="F1533" s="22" t="str">
        <f>IFERROR(VLOOKUP(E1533,Insumos!A:C,2,FALSE),"")</f>
        <v/>
      </c>
      <c r="G1533" s="87"/>
      <c r="H1533" s="87"/>
      <c r="I1533" s="19">
        <f t="shared" si="23"/>
        <v>0</v>
      </c>
    </row>
    <row r="1534" spans="1:9" ht="18.75" x14ac:dyDescent="0.3">
      <c r="A1534" s="92"/>
      <c r="B1534" s="87"/>
      <c r="C1534" s="87"/>
      <c r="D1534" s="87"/>
      <c r="E1534" s="22"/>
      <c r="F1534" s="22" t="str">
        <f>IFERROR(VLOOKUP(E1534,Insumos!A:C,2,FALSE),"")</f>
        <v/>
      </c>
      <c r="G1534" s="87"/>
      <c r="H1534" s="87"/>
      <c r="I1534" s="19">
        <f t="shared" si="23"/>
        <v>0</v>
      </c>
    </row>
    <row r="1535" spans="1:9" ht="18.75" x14ac:dyDescent="0.3">
      <c r="A1535" s="92"/>
      <c r="B1535" s="87"/>
      <c r="C1535" s="87"/>
      <c r="D1535" s="87"/>
      <c r="E1535" s="22"/>
      <c r="F1535" s="22" t="str">
        <f>IFERROR(VLOOKUP(E1535,Insumos!A:C,2,FALSE),"")</f>
        <v/>
      </c>
      <c r="G1535" s="87"/>
      <c r="H1535" s="87"/>
      <c r="I1535" s="19">
        <f t="shared" si="23"/>
        <v>0</v>
      </c>
    </row>
    <row r="1536" spans="1:9" ht="18.75" x14ac:dyDescent="0.3">
      <c r="A1536" s="92"/>
      <c r="B1536" s="87"/>
      <c r="C1536" s="87"/>
      <c r="D1536" s="87"/>
      <c r="E1536" s="22"/>
      <c r="F1536" s="22" t="str">
        <f>IFERROR(VLOOKUP(E1536,Insumos!A:C,2,FALSE),"")</f>
        <v/>
      </c>
      <c r="G1536" s="87"/>
      <c r="H1536" s="87"/>
      <c r="I1536" s="19">
        <f t="shared" si="23"/>
        <v>0</v>
      </c>
    </row>
    <row r="1537" spans="1:9" ht="18.75" x14ac:dyDescent="0.3">
      <c r="A1537" s="92"/>
      <c r="B1537" s="87"/>
      <c r="C1537" s="87"/>
      <c r="D1537" s="87"/>
      <c r="E1537" s="22"/>
      <c r="F1537" s="22" t="str">
        <f>IFERROR(VLOOKUP(E1537,Insumos!A:C,2,FALSE),"")</f>
        <v/>
      </c>
      <c r="G1537" s="87"/>
      <c r="H1537" s="87"/>
      <c r="I1537" s="19">
        <f t="shared" si="23"/>
        <v>0</v>
      </c>
    </row>
    <row r="1538" spans="1:9" ht="18.75" x14ac:dyDescent="0.3">
      <c r="A1538" s="92"/>
      <c r="B1538" s="87"/>
      <c r="C1538" s="87"/>
      <c r="D1538" s="87"/>
      <c r="E1538" s="22"/>
      <c r="F1538" s="22" t="str">
        <f>IFERROR(VLOOKUP(E1538,Insumos!A:C,2,FALSE),"")</f>
        <v/>
      </c>
      <c r="G1538" s="87"/>
      <c r="H1538" s="87"/>
      <c r="I1538" s="19">
        <f t="shared" si="23"/>
        <v>0</v>
      </c>
    </row>
    <row r="1539" spans="1:9" ht="18.75" x14ac:dyDescent="0.3">
      <c r="A1539" s="92"/>
      <c r="B1539" s="87"/>
      <c r="C1539" s="87"/>
      <c r="D1539" s="87"/>
      <c r="E1539" s="22"/>
      <c r="F1539" s="22" t="str">
        <f>IFERROR(VLOOKUP(E1539,Insumos!A:C,2,FALSE),"")</f>
        <v/>
      </c>
      <c r="G1539" s="87"/>
      <c r="H1539" s="87"/>
      <c r="I1539" s="19">
        <f t="shared" si="23"/>
        <v>0</v>
      </c>
    </row>
    <row r="1540" spans="1:9" ht="18.75" x14ac:dyDescent="0.3">
      <c r="A1540" s="92"/>
      <c r="B1540" s="87"/>
      <c r="C1540" s="87"/>
      <c r="D1540" s="87"/>
      <c r="E1540" s="22"/>
      <c r="F1540" s="22" t="str">
        <f>IFERROR(VLOOKUP(E1540,Insumos!A:C,2,FALSE),"")</f>
        <v/>
      </c>
      <c r="G1540" s="87"/>
      <c r="H1540" s="87"/>
      <c r="I1540" s="19">
        <f t="shared" si="23"/>
        <v>0</v>
      </c>
    </row>
    <row r="1541" spans="1:9" ht="18.75" x14ac:dyDescent="0.3">
      <c r="A1541" s="92"/>
      <c r="B1541" s="87"/>
      <c r="C1541" s="87"/>
      <c r="D1541" s="87"/>
      <c r="E1541" s="22"/>
      <c r="F1541" s="22" t="str">
        <f>IFERROR(VLOOKUP(E1541,Insumos!A:C,2,FALSE),"")</f>
        <v/>
      </c>
      <c r="G1541" s="87"/>
      <c r="H1541" s="87"/>
      <c r="I1541" s="19">
        <f t="shared" ref="I1541:I1604" si="24">IFERROR(G1541*H1541,"")</f>
        <v>0</v>
      </c>
    </row>
    <row r="1542" spans="1:9" ht="18.75" x14ac:dyDescent="0.3">
      <c r="A1542" s="92"/>
      <c r="B1542" s="87"/>
      <c r="C1542" s="87"/>
      <c r="D1542" s="87"/>
      <c r="E1542" s="22"/>
      <c r="F1542" s="22" t="str">
        <f>IFERROR(VLOOKUP(E1542,Insumos!A:C,2,FALSE),"")</f>
        <v/>
      </c>
      <c r="G1542" s="87"/>
      <c r="H1542" s="87"/>
      <c r="I1542" s="19">
        <f t="shared" si="24"/>
        <v>0</v>
      </c>
    </row>
    <row r="1543" spans="1:9" ht="18.75" x14ac:dyDescent="0.3">
      <c r="A1543" s="92"/>
      <c r="B1543" s="87"/>
      <c r="C1543" s="87"/>
      <c r="D1543" s="87"/>
      <c r="E1543" s="22"/>
      <c r="F1543" s="22" t="str">
        <f>IFERROR(VLOOKUP(E1543,Insumos!A:C,2,FALSE),"")</f>
        <v/>
      </c>
      <c r="G1543" s="87"/>
      <c r="H1543" s="87"/>
      <c r="I1543" s="19">
        <f t="shared" si="24"/>
        <v>0</v>
      </c>
    </row>
    <row r="1544" spans="1:9" ht="18.75" x14ac:dyDescent="0.3">
      <c r="A1544" s="92"/>
      <c r="B1544" s="87"/>
      <c r="C1544" s="87"/>
      <c r="D1544" s="87"/>
      <c r="E1544" s="22"/>
      <c r="F1544" s="22" t="str">
        <f>IFERROR(VLOOKUP(E1544,Insumos!A:C,2,FALSE),"")</f>
        <v/>
      </c>
      <c r="G1544" s="87"/>
      <c r="H1544" s="87"/>
      <c r="I1544" s="19">
        <f t="shared" si="24"/>
        <v>0</v>
      </c>
    </row>
    <row r="1545" spans="1:9" ht="18.75" x14ac:dyDescent="0.3">
      <c r="A1545" s="92"/>
      <c r="B1545" s="87"/>
      <c r="C1545" s="87"/>
      <c r="D1545" s="87"/>
      <c r="E1545" s="22"/>
      <c r="F1545" s="22" t="str">
        <f>IFERROR(VLOOKUP(E1545,Insumos!A:C,2,FALSE),"")</f>
        <v/>
      </c>
      <c r="G1545" s="87"/>
      <c r="H1545" s="87"/>
      <c r="I1545" s="19">
        <f t="shared" si="24"/>
        <v>0</v>
      </c>
    </row>
    <row r="1546" spans="1:9" ht="18.75" x14ac:dyDescent="0.3">
      <c r="A1546" s="92"/>
      <c r="B1546" s="87"/>
      <c r="C1546" s="87"/>
      <c r="D1546" s="87"/>
      <c r="E1546" s="22"/>
      <c r="F1546" s="22" t="str">
        <f>IFERROR(VLOOKUP(E1546,Insumos!A:C,2,FALSE),"")</f>
        <v/>
      </c>
      <c r="G1546" s="87"/>
      <c r="H1546" s="87"/>
      <c r="I1546" s="19">
        <f t="shared" si="24"/>
        <v>0</v>
      </c>
    </row>
    <row r="1547" spans="1:9" ht="18.75" x14ac:dyDescent="0.3">
      <c r="A1547" s="92"/>
      <c r="B1547" s="87"/>
      <c r="C1547" s="87"/>
      <c r="D1547" s="87"/>
      <c r="E1547" s="22"/>
      <c r="F1547" s="22" t="str">
        <f>IFERROR(VLOOKUP(E1547,Insumos!A:C,2,FALSE),"")</f>
        <v/>
      </c>
      <c r="G1547" s="87"/>
      <c r="H1547" s="87"/>
      <c r="I1547" s="19">
        <f t="shared" si="24"/>
        <v>0</v>
      </c>
    </row>
    <row r="1548" spans="1:9" ht="18.75" x14ac:dyDescent="0.3">
      <c r="A1548" s="92"/>
      <c r="B1548" s="87"/>
      <c r="C1548" s="87"/>
      <c r="D1548" s="87"/>
      <c r="E1548" s="22"/>
      <c r="F1548" s="22" t="str">
        <f>IFERROR(VLOOKUP(E1548,Insumos!A:C,2,FALSE),"")</f>
        <v/>
      </c>
      <c r="G1548" s="87"/>
      <c r="H1548" s="87"/>
      <c r="I1548" s="19">
        <f t="shared" si="24"/>
        <v>0</v>
      </c>
    </row>
    <row r="1549" spans="1:9" ht="18.75" x14ac:dyDescent="0.3">
      <c r="A1549" s="92"/>
      <c r="B1549" s="87"/>
      <c r="C1549" s="87"/>
      <c r="D1549" s="87"/>
      <c r="E1549" s="22"/>
      <c r="F1549" s="22" t="str">
        <f>IFERROR(VLOOKUP(E1549,Insumos!A:C,2,FALSE),"")</f>
        <v/>
      </c>
      <c r="G1549" s="87"/>
      <c r="H1549" s="87"/>
      <c r="I1549" s="19">
        <f t="shared" si="24"/>
        <v>0</v>
      </c>
    </row>
    <row r="1550" spans="1:9" ht="18.75" x14ac:dyDescent="0.3">
      <c r="A1550" s="92"/>
      <c r="B1550" s="87"/>
      <c r="C1550" s="87"/>
      <c r="D1550" s="87"/>
      <c r="E1550" s="22"/>
      <c r="F1550" s="22" t="str">
        <f>IFERROR(VLOOKUP(E1550,Insumos!A:C,2,FALSE),"")</f>
        <v/>
      </c>
      <c r="G1550" s="87"/>
      <c r="H1550" s="87"/>
      <c r="I1550" s="19">
        <f t="shared" si="24"/>
        <v>0</v>
      </c>
    </row>
    <row r="1551" spans="1:9" ht="18.75" x14ac:dyDescent="0.3">
      <c r="A1551" s="92"/>
      <c r="B1551" s="87"/>
      <c r="C1551" s="87"/>
      <c r="D1551" s="87"/>
      <c r="E1551" s="22"/>
      <c r="F1551" s="22" t="str">
        <f>IFERROR(VLOOKUP(E1551,Insumos!A:C,2,FALSE),"")</f>
        <v/>
      </c>
      <c r="G1551" s="87"/>
      <c r="H1551" s="87"/>
      <c r="I1551" s="19">
        <f t="shared" si="24"/>
        <v>0</v>
      </c>
    </row>
    <row r="1552" spans="1:9" ht="18.75" x14ac:dyDescent="0.3">
      <c r="A1552" s="92"/>
      <c r="B1552" s="87"/>
      <c r="C1552" s="87"/>
      <c r="D1552" s="87"/>
      <c r="E1552" s="22"/>
      <c r="F1552" s="22" t="str">
        <f>IFERROR(VLOOKUP(E1552,Insumos!A:C,2,FALSE),"")</f>
        <v/>
      </c>
      <c r="G1552" s="87"/>
      <c r="H1552" s="87"/>
      <c r="I1552" s="19">
        <f t="shared" si="24"/>
        <v>0</v>
      </c>
    </row>
    <row r="1553" spans="1:9" ht="18.75" x14ac:dyDescent="0.3">
      <c r="A1553" s="92"/>
      <c r="B1553" s="87"/>
      <c r="C1553" s="87"/>
      <c r="D1553" s="87"/>
      <c r="E1553" s="22"/>
      <c r="F1553" s="22" t="str">
        <f>IFERROR(VLOOKUP(E1553,Insumos!A:C,2,FALSE),"")</f>
        <v/>
      </c>
      <c r="G1553" s="87"/>
      <c r="H1553" s="87"/>
      <c r="I1553" s="19">
        <f t="shared" si="24"/>
        <v>0</v>
      </c>
    </row>
    <row r="1554" spans="1:9" ht="18.75" x14ac:dyDescent="0.3">
      <c r="A1554" s="92"/>
      <c r="B1554" s="87"/>
      <c r="C1554" s="87"/>
      <c r="D1554" s="87"/>
      <c r="E1554" s="22"/>
      <c r="F1554" s="22" t="str">
        <f>IFERROR(VLOOKUP(E1554,Insumos!A:C,2,FALSE),"")</f>
        <v/>
      </c>
      <c r="G1554" s="87"/>
      <c r="H1554" s="87"/>
      <c r="I1554" s="19">
        <f t="shared" si="24"/>
        <v>0</v>
      </c>
    </row>
    <row r="1555" spans="1:9" ht="18.75" x14ac:dyDescent="0.3">
      <c r="A1555" s="92"/>
      <c r="B1555" s="87"/>
      <c r="C1555" s="87"/>
      <c r="D1555" s="87"/>
      <c r="E1555" s="22"/>
      <c r="F1555" s="22" t="str">
        <f>IFERROR(VLOOKUP(E1555,Insumos!A:C,2,FALSE),"")</f>
        <v/>
      </c>
      <c r="G1555" s="87"/>
      <c r="H1555" s="87"/>
      <c r="I1555" s="19">
        <f t="shared" si="24"/>
        <v>0</v>
      </c>
    </row>
    <row r="1556" spans="1:9" ht="18.75" x14ac:dyDescent="0.3">
      <c r="A1556" s="92"/>
      <c r="B1556" s="87"/>
      <c r="C1556" s="87"/>
      <c r="D1556" s="87"/>
      <c r="E1556" s="22"/>
      <c r="F1556" s="22" t="str">
        <f>IFERROR(VLOOKUP(E1556,Insumos!A:C,2,FALSE),"")</f>
        <v/>
      </c>
      <c r="G1556" s="87"/>
      <c r="H1556" s="87"/>
      <c r="I1556" s="19">
        <f t="shared" si="24"/>
        <v>0</v>
      </c>
    </row>
    <row r="1557" spans="1:9" ht="18.75" x14ac:dyDescent="0.3">
      <c r="A1557" s="92"/>
      <c r="B1557" s="87"/>
      <c r="C1557" s="87"/>
      <c r="D1557" s="87"/>
      <c r="E1557" s="22"/>
      <c r="F1557" s="22" t="str">
        <f>IFERROR(VLOOKUP(E1557,Insumos!A:C,2,FALSE),"")</f>
        <v/>
      </c>
      <c r="G1557" s="87"/>
      <c r="H1557" s="87"/>
      <c r="I1557" s="19">
        <f t="shared" si="24"/>
        <v>0</v>
      </c>
    </row>
    <row r="1558" spans="1:9" ht="18.75" x14ac:dyDescent="0.3">
      <c r="A1558" s="92"/>
      <c r="B1558" s="87"/>
      <c r="C1558" s="87"/>
      <c r="D1558" s="87"/>
      <c r="E1558" s="22"/>
      <c r="F1558" s="22" t="str">
        <f>IFERROR(VLOOKUP(E1558,Insumos!A:C,2,FALSE),"")</f>
        <v/>
      </c>
      <c r="G1558" s="87"/>
      <c r="H1558" s="87"/>
      <c r="I1558" s="19">
        <f t="shared" si="24"/>
        <v>0</v>
      </c>
    </row>
    <row r="1559" spans="1:9" ht="18.75" x14ac:dyDescent="0.3">
      <c r="A1559" s="92"/>
      <c r="B1559" s="87"/>
      <c r="C1559" s="87"/>
      <c r="D1559" s="87"/>
      <c r="E1559" s="22"/>
      <c r="F1559" s="22" t="str">
        <f>IFERROR(VLOOKUP(E1559,Insumos!A:C,2,FALSE),"")</f>
        <v/>
      </c>
      <c r="G1559" s="87"/>
      <c r="H1559" s="87"/>
      <c r="I1559" s="19">
        <f t="shared" si="24"/>
        <v>0</v>
      </c>
    </row>
    <row r="1560" spans="1:9" ht="18.75" x14ac:dyDescent="0.3">
      <c r="A1560" s="92"/>
      <c r="B1560" s="87"/>
      <c r="C1560" s="87"/>
      <c r="D1560" s="87"/>
      <c r="E1560" s="22"/>
      <c r="F1560" s="22" t="str">
        <f>IFERROR(VLOOKUP(E1560,Insumos!A:C,2,FALSE),"")</f>
        <v/>
      </c>
      <c r="G1560" s="87"/>
      <c r="H1560" s="87"/>
      <c r="I1560" s="19">
        <f t="shared" si="24"/>
        <v>0</v>
      </c>
    </row>
    <row r="1561" spans="1:9" ht="18.75" x14ac:dyDescent="0.3">
      <c r="A1561" s="92"/>
      <c r="B1561" s="87"/>
      <c r="C1561" s="87"/>
      <c r="D1561" s="87"/>
      <c r="E1561" s="22"/>
      <c r="F1561" s="22" t="str">
        <f>IFERROR(VLOOKUP(E1561,Insumos!A:C,2,FALSE),"")</f>
        <v/>
      </c>
      <c r="G1561" s="87"/>
      <c r="H1561" s="87"/>
      <c r="I1561" s="19">
        <f t="shared" si="24"/>
        <v>0</v>
      </c>
    </row>
    <row r="1562" spans="1:9" ht="18.75" x14ac:dyDescent="0.3">
      <c r="A1562" s="92"/>
      <c r="B1562" s="87"/>
      <c r="C1562" s="87"/>
      <c r="D1562" s="87"/>
      <c r="E1562" s="22"/>
      <c r="F1562" s="22" t="str">
        <f>IFERROR(VLOOKUP(E1562,Insumos!A:C,2,FALSE),"")</f>
        <v/>
      </c>
      <c r="G1562" s="87"/>
      <c r="H1562" s="87"/>
      <c r="I1562" s="19">
        <f t="shared" si="24"/>
        <v>0</v>
      </c>
    </row>
    <row r="1563" spans="1:9" ht="18.75" x14ac:dyDescent="0.3">
      <c r="A1563" s="92"/>
      <c r="B1563" s="87"/>
      <c r="C1563" s="87"/>
      <c r="D1563" s="87"/>
      <c r="E1563" s="22"/>
      <c r="F1563" s="22" t="str">
        <f>IFERROR(VLOOKUP(E1563,Insumos!A:C,2,FALSE),"")</f>
        <v/>
      </c>
      <c r="G1563" s="87"/>
      <c r="H1563" s="87"/>
      <c r="I1563" s="19">
        <f t="shared" si="24"/>
        <v>0</v>
      </c>
    </row>
    <row r="1564" spans="1:9" ht="18.75" x14ac:dyDescent="0.3">
      <c r="A1564" s="92"/>
      <c r="B1564" s="87"/>
      <c r="C1564" s="87"/>
      <c r="D1564" s="87"/>
      <c r="E1564" s="22"/>
      <c r="F1564" s="22" t="str">
        <f>IFERROR(VLOOKUP(E1564,Insumos!A:C,2,FALSE),"")</f>
        <v/>
      </c>
      <c r="G1564" s="87"/>
      <c r="H1564" s="87"/>
      <c r="I1564" s="19">
        <f t="shared" si="24"/>
        <v>0</v>
      </c>
    </row>
    <row r="1565" spans="1:9" ht="18.75" x14ac:dyDescent="0.3">
      <c r="A1565" s="92"/>
      <c r="B1565" s="87"/>
      <c r="C1565" s="87"/>
      <c r="D1565" s="87"/>
      <c r="E1565" s="22"/>
      <c r="F1565" s="22" t="str">
        <f>IFERROR(VLOOKUP(E1565,Insumos!A:C,2,FALSE),"")</f>
        <v/>
      </c>
      <c r="G1565" s="87"/>
      <c r="H1565" s="87"/>
      <c r="I1565" s="19">
        <f t="shared" si="24"/>
        <v>0</v>
      </c>
    </row>
    <row r="1566" spans="1:9" ht="18.75" x14ac:dyDescent="0.3">
      <c r="A1566" s="92"/>
      <c r="B1566" s="87"/>
      <c r="C1566" s="87"/>
      <c r="D1566" s="87"/>
      <c r="E1566" s="22"/>
      <c r="F1566" s="22" t="str">
        <f>IFERROR(VLOOKUP(E1566,Insumos!A:C,2,FALSE),"")</f>
        <v/>
      </c>
      <c r="G1566" s="87"/>
      <c r="H1566" s="87"/>
      <c r="I1566" s="19">
        <f t="shared" si="24"/>
        <v>0</v>
      </c>
    </row>
    <row r="1567" spans="1:9" ht="18.75" x14ac:dyDescent="0.3">
      <c r="A1567" s="92"/>
      <c r="B1567" s="87"/>
      <c r="C1567" s="87"/>
      <c r="D1567" s="87"/>
      <c r="E1567" s="22"/>
      <c r="F1567" s="22" t="str">
        <f>IFERROR(VLOOKUP(E1567,Insumos!A:C,2,FALSE),"")</f>
        <v/>
      </c>
      <c r="G1567" s="87"/>
      <c r="H1567" s="87"/>
      <c r="I1567" s="19">
        <f t="shared" si="24"/>
        <v>0</v>
      </c>
    </row>
    <row r="1568" spans="1:9" ht="18.75" x14ac:dyDescent="0.3">
      <c r="A1568" s="92"/>
      <c r="B1568" s="87"/>
      <c r="C1568" s="87"/>
      <c r="D1568" s="87"/>
      <c r="E1568" s="22"/>
      <c r="F1568" s="22" t="str">
        <f>IFERROR(VLOOKUP(E1568,Insumos!A:C,2,FALSE),"")</f>
        <v/>
      </c>
      <c r="G1568" s="87"/>
      <c r="H1568" s="87"/>
      <c r="I1568" s="19">
        <f t="shared" si="24"/>
        <v>0</v>
      </c>
    </row>
    <row r="1569" spans="1:9" ht="18.75" x14ac:dyDescent="0.3">
      <c r="A1569" s="92"/>
      <c r="B1569" s="87"/>
      <c r="C1569" s="87"/>
      <c r="D1569" s="87"/>
      <c r="E1569" s="22"/>
      <c r="F1569" s="22" t="str">
        <f>IFERROR(VLOOKUP(E1569,Insumos!A:C,2,FALSE),"")</f>
        <v/>
      </c>
      <c r="G1569" s="87"/>
      <c r="H1569" s="87"/>
      <c r="I1569" s="19">
        <f t="shared" si="24"/>
        <v>0</v>
      </c>
    </row>
    <row r="1570" spans="1:9" ht="18.75" x14ac:dyDescent="0.3">
      <c r="A1570" s="92"/>
      <c r="B1570" s="87"/>
      <c r="C1570" s="87"/>
      <c r="D1570" s="87"/>
      <c r="E1570" s="22"/>
      <c r="F1570" s="22" t="str">
        <f>IFERROR(VLOOKUP(E1570,Insumos!A:C,2,FALSE),"")</f>
        <v/>
      </c>
      <c r="G1570" s="87"/>
      <c r="H1570" s="87"/>
      <c r="I1570" s="19">
        <f t="shared" si="24"/>
        <v>0</v>
      </c>
    </row>
    <row r="1571" spans="1:9" ht="18.75" x14ac:dyDescent="0.3">
      <c r="A1571" s="92"/>
      <c r="B1571" s="87"/>
      <c r="C1571" s="87"/>
      <c r="D1571" s="87"/>
      <c r="E1571" s="22"/>
      <c r="F1571" s="22" t="str">
        <f>IFERROR(VLOOKUP(E1571,Insumos!A:C,2,FALSE),"")</f>
        <v/>
      </c>
      <c r="G1571" s="87"/>
      <c r="H1571" s="87"/>
      <c r="I1571" s="19">
        <f t="shared" si="24"/>
        <v>0</v>
      </c>
    </row>
    <row r="1572" spans="1:9" ht="18.75" x14ac:dyDescent="0.3">
      <c r="A1572" s="92"/>
      <c r="B1572" s="87"/>
      <c r="C1572" s="87"/>
      <c r="D1572" s="87"/>
      <c r="E1572" s="22"/>
      <c r="F1572" s="22" t="str">
        <f>IFERROR(VLOOKUP(E1572,Insumos!A:C,2,FALSE),"")</f>
        <v/>
      </c>
      <c r="G1572" s="87"/>
      <c r="H1572" s="87"/>
      <c r="I1572" s="19">
        <f t="shared" si="24"/>
        <v>0</v>
      </c>
    </row>
    <row r="1573" spans="1:9" ht="18.75" x14ac:dyDescent="0.3">
      <c r="A1573" s="92"/>
      <c r="B1573" s="87"/>
      <c r="C1573" s="87"/>
      <c r="D1573" s="87"/>
      <c r="E1573" s="22"/>
      <c r="F1573" s="22" t="str">
        <f>IFERROR(VLOOKUP(E1573,Insumos!A:C,2,FALSE),"")</f>
        <v/>
      </c>
      <c r="G1573" s="87"/>
      <c r="H1573" s="87"/>
      <c r="I1573" s="19">
        <f t="shared" si="24"/>
        <v>0</v>
      </c>
    </row>
    <row r="1574" spans="1:9" ht="18.75" x14ac:dyDescent="0.3">
      <c r="A1574" s="92"/>
      <c r="B1574" s="87"/>
      <c r="C1574" s="87"/>
      <c r="D1574" s="87"/>
      <c r="E1574" s="22"/>
      <c r="F1574" s="22" t="str">
        <f>IFERROR(VLOOKUP(E1574,Insumos!A:C,2,FALSE),"")</f>
        <v/>
      </c>
      <c r="G1574" s="87"/>
      <c r="H1574" s="87"/>
      <c r="I1574" s="19">
        <f t="shared" si="24"/>
        <v>0</v>
      </c>
    </row>
    <row r="1575" spans="1:9" ht="18.75" x14ac:dyDescent="0.3">
      <c r="A1575" s="92"/>
      <c r="B1575" s="87"/>
      <c r="C1575" s="87"/>
      <c r="D1575" s="87"/>
      <c r="E1575" s="22"/>
      <c r="F1575" s="22" t="str">
        <f>IFERROR(VLOOKUP(E1575,Insumos!A:C,2,FALSE),"")</f>
        <v/>
      </c>
      <c r="G1575" s="87"/>
      <c r="H1575" s="87"/>
      <c r="I1575" s="19">
        <f t="shared" si="24"/>
        <v>0</v>
      </c>
    </row>
    <row r="1576" spans="1:9" ht="18.75" x14ac:dyDescent="0.3">
      <c r="A1576" s="92"/>
      <c r="B1576" s="87"/>
      <c r="C1576" s="87"/>
      <c r="D1576" s="87"/>
      <c r="E1576" s="22"/>
      <c r="F1576" s="22" t="str">
        <f>IFERROR(VLOOKUP(E1576,Insumos!A:C,2,FALSE),"")</f>
        <v/>
      </c>
      <c r="G1576" s="87"/>
      <c r="H1576" s="87"/>
      <c r="I1576" s="19">
        <f t="shared" si="24"/>
        <v>0</v>
      </c>
    </row>
    <row r="1577" spans="1:9" ht="18.75" x14ac:dyDescent="0.3">
      <c r="A1577" s="92"/>
      <c r="B1577" s="87"/>
      <c r="C1577" s="87"/>
      <c r="D1577" s="87"/>
      <c r="E1577" s="22"/>
      <c r="F1577" s="22" t="str">
        <f>IFERROR(VLOOKUP(E1577,Insumos!A:C,2,FALSE),"")</f>
        <v/>
      </c>
      <c r="G1577" s="87"/>
      <c r="H1577" s="87"/>
      <c r="I1577" s="19">
        <f t="shared" si="24"/>
        <v>0</v>
      </c>
    </row>
    <row r="1578" spans="1:9" ht="18.75" x14ac:dyDescent="0.3">
      <c r="A1578" s="92"/>
      <c r="B1578" s="87"/>
      <c r="C1578" s="87"/>
      <c r="D1578" s="87"/>
      <c r="E1578" s="22"/>
      <c r="F1578" s="22" t="str">
        <f>IFERROR(VLOOKUP(E1578,Insumos!A:C,2,FALSE),"")</f>
        <v/>
      </c>
      <c r="G1578" s="87"/>
      <c r="H1578" s="87"/>
      <c r="I1578" s="19">
        <f t="shared" si="24"/>
        <v>0</v>
      </c>
    </row>
    <row r="1579" spans="1:9" ht="18.75" x14ac:dyDescent="0.3">
      <c r="A1579" s="92"/>
      <c r="B1579" s="87"/>
      <c r="C1579" s="87"/>
      <c r="D1579" s="87"/>
      <c r="E1579" s="22"/>
      <c r="F1579" s="22" t="str">
        <f>IFERROR(VLOOKUP(E1579,Insumos!A:C,2,FALSE),"")</f>
        <v/>
      </c>
      <c r="G1579" s="87"/>
      <c r="H1579" s="87"/>
      <c r="I1579" s="19">
        <f t="shared" si="24"/>
        <v>0</v>
      </c>
    </row>
    <row r="1580" spans="1:9" ht="18.75" x14ac:dyDescent="0.3">
      <c r="A1580" s="92"/>
      <c r="B1580" s="87"/>
      <c r="C1580" s="87"/>
      <c r="D1580" s="87"/>
      <c r="E1580" s="22"/>
      <c r="F1580" s="22" t="str">
        <f>IFERROR(VLOOKUP(E1580,Insumos!A:C,2,FALSE),"")</f>
        <v/>
      </c>
      <c r="G1580" s="87"/>
      <c r="H1580" s="87"/>
      <c r="I1580" s="19">
        <f t="shared" si="24"/>
        <v>0</v>
      </c>
    </row>
    <row r="1581" spans="1:9" ht="18.75" x14ac:dyDescent="0.3">
      <c r="A1581" s="92"/>
      <c r="B1581" s="87"/>
      <c r="C1581" s="87"/>
      <c r="D1581" s="87"/>
      <c r="E1581" s="22"/>
      <c r="F1581" s="22" t="str">
        <f>IFERROR(VLOOKUP(E1581,Insumos!A:C,2,FALSE),"")</f>
        <v/>
      </c>
      <c r="G1581" s="87"/>
      <c r="H1581" s="87"/>
      <c r="I1581" s="19">
        <f t="shared" si="24"/>
        <v>0</v>
      </c>
    </row>
    <row r="1582" spans="1:9" ht="18.75" x14ac:dyDescent="0.3">
      <c r="A1582" s="92"/>
      <c r="B1582" s="87"/>
      <c r="C1582" s="87"/>
      <c r="D1582" s="87"/>
      <c r="E1582" s="22"/>
      <c r="F1582" s="22" t="str">
        <f>IFERROR(VLOOKUP(E1582,Insumos!A:C,2,FALSE),"")</f>
        <v/>
      </c>
      <c r="G1582" s="87"/>
      <c r="H1582" s="87"/>
      <c r="I1582" s="19">
        <f t="shared" si="24"/>
        <v>0</v>
      </c>
    </row>
    <row r="1583" spans="1:9" ht="18.75" x14ac:dyDescent="0.3">
      <c r="A1583" s="92"/>
      <c r="B1583" s="87"/>
      <c r="C1583" s="87"/>
      <c r="D1583" s="87"/>
      <c r="E1583" s="22"/>
      <c r="F1583" s="22" t="str">
        <f>IFERROR(VLOOKUP(E1583,Insumos!A:C,2,FALSE),"")</f>
        <v/>
      </c>
      <c r="G1583" s="87"/>
      <c r="H1583" s="87"/>
      <c r="I1583" s="19">
        <f t="shared" si="24"/>
        <v>0</v>
      </c>
    </row>
    <row r="1584" spans="1:9" ht="18.75" x14ac:dyDescent="0.3">
      <c r="A1584" s="92"/>
      <c r="B1584" s="87"/>
      <c r="C1584" s="87"/>
      <c r="D1584" s="87"/>
      <c r="E1584" s="22"/>
      <c r="F1584" s="22" t="str">
        <f>IFERROR(VLOOKUP(E1584,Insumos!A:C,2,FALSE),"")</f>
        <v/>
      </c>
      <c r="G1584" s="87"/>
      <c r="H1584" s="87"/>
      <c r="I1584" s="19">
        <f t="shared" si="24"/>
        <v>0</v>
      </c>
    </row>
    <row r="1585" spans="1:9" ht="18.75" x14ac:dyDescent="0.3">
      <c r="A1585" s="92"/>
      <c r="B1585" s="87"/>
      <c r="C1585" s="87"/>
      <c r="D1585" s="87"/>
      <c r="E1585" s="22"/>
      <c r="F1585" s="22" t="str">
        <f>IFERROR(VLOOKUP(E1585,Insumos!A:C,2,FALSE),"")</f>
        <v/>
      </c>
      <c r="G1585" s="87"/>
      <c r="H1585" s="87"/>
      <c r="I1585" s="19">
        <f t="shared" si="24"/>
        <v>0</v>
      </c>
    </row>
    <row r="1586" spans="1:9" ht="18.75" x14ac:dyDescent="0.3">
      <c r="A1586" s="92"/>
      <c r="B1586" s="87"/>
      <c r="C1586" s="87"/>
      <c r="D1586" s="87"/>
      <c r="E1586" s="22"/>
      <c r="F1586" s="22" t="str">
        <f>IFERROR(VLOOKUP(E1586,Insumos!A:C,2,FALSE),"")</f>
        <v/>
      </c>
      <c r="G1586" s="87"/>
      <c r="H1586" s="87"/>
      <c r="I1586" s="19">
        <f t="shared" si="24"/>
        <v>0</v>
      </c>
    </row>
    <row r="1587" spans="1:9" ht="18.75" x14ac:dyDescent="0.3">
      <c r="A1587" s="92"/>
      <c r="B1587" s="87"/>
      <c r="C1587" s="87"/>
      <c r="D1587" s="87"/>
      <c r="E1587" s="22"/>
      <c r="F1587" s="22" t="str">
        <f>IFERROR(VLOOKUP(E1587,Insumos!A:C,2,FALSE),"")</f>
        <v/>
      </c>
      <c r="G1587" s="87"/>
      <c r="H1587" s="87"/>
      <c r="I1587" s="19">
        <f t="shared" si="24"/>
        <v>0</v>
      </c>
    </row>
    <row r="1588" spans="1:9" ht="18.75" x14ac:dyDescent="0.3">
      <c r="A1588" s="92"/>
      <c r="B1588" s="87"/>
      <c r="C1588" s="87"/>
      <c r="D1588" s="87"/>
      <c r="E1588" s="22"/>
      <c r="F1588" s="22" t="str">
        <f>IFERROR(VLOOKUP(E1588,Insumos!A:C,2,FALSE),"")</f>
        <v/>
      </c>
      <c r="G1588" s="87"/>
      <c r="H1588" s="87"/>
      <c r="I1588" s="19">
        <f t="shared" si="24"/>
        <v>0</v>
      </c>
    </row>
    <row r="1589" spans="1:9" ht="18.75" x14ac:dyDescent="0.3">
      <c r="A1589" s="92"/>
      <c r="B1589" s="87"/>
      <c r="C1589" s="87"/>
      <c r="D1589" s="87"/>
      <c r="E1589" s="22"/>
      <c r="F1589" s="22" t="str">
        <f>IFERROR(VLOOKUP(E1589,Insumos!A:C,2,FALSE),"")</f>
        <v/>
      </c>
      <c r="G1589" s="87"/>
      <c r="H1589" s="87"/>
      <c r="I1589" s="19">
        <f t="shared" si="24"/>
        <v>0</v>
      </c>
    </row>
    <row r="1590" spans="1:9" ht="18.75" x14ac:dyDescent="0.3">
      <c r="A1590" s="92"/>
      <c r="B1590" s="87"/>
      <c r="C1590" s="87"/>
      <c r="D1590" s="87"/>
      <c r="E1590" s="22"/>
      <c r="F1590" s="22" t="str">
        <f>IFERROR(VLOOKUP(E1590,Insumos!A:C,2,FALSE),"")</f>
        <v/>
      </c>
      <c r="G1590" s="87"/>
      <c r="H1590" s="87"/>
      <c r="I1590" s="19">
        <f t="shared" si="24"/>
        <v>0</v>
      </c>
    </row>
    <row r="1591" spans="1:9" ht="18.75" x14ac:dyDescent="0.3">
      <c r="A1591" s="92"/>
      <c r="B1591" s="87"/>
      <c r="C1591" s="87"/>
      <c r="D1591" s="87"/>
      <c r="E1591" s="22"/>
      <c r="F1591" s="22" t="str">
        <f>IFERROR(VLOOKUP(E1591,Insumos!A:C,2,FALSE),"")</f>
        <v/>
      </c>
      <c r="G1591" s="87"/>
      <c r="H1591" s="87"/>
      <c r="I1591" s="19">
        <f t="shared" si="24"/>
        <v>0</v>
      </c>
    </row>
    <row r="1592" spans="1:9" ht="18.75" x14ac:dyDescent="0.3">
      <c r="A1592" s="92"/>
      <c r="B1592" s="87"/>
      <c r="C1592" s="87"/>
      <c r="D1592" s="87"/>
      <c r="E1592" s="22"/>
      <c r="F1592" s="22" t="str">
        <f>IFERROR(VLOOKUP(E1592,Insumos!A:C,2,FALSE),"")</f>
        <v/>
      </c>
      <c r="G1592" s="87"/>
      <c r="H1592" s="87"/>
      <c r="I1592" s="19">
        <f t="shared" si="24"/>
        <v>0</v>
      </c>
    </row>
    <row r="1593" spans="1:9" ht="18.75" x14ac:dyDescent="0.3">
      <c r="A1593" s="92"/>
      <c r="B1593" s="87"/>
      <c r="C1593" s="87"/>
      <c r="D1593" s="87"/>
      <c r="E1593" s="22"/>
      <c r="F1593" s="22" t="str">
        <f>IFERROR(VLOOKUP(E1593,Insumos!A:C,2,FALSE),"")</f>
        <v/>
      </c>
      <c r="G1593" s="87"/>
      <c r="H1593" s="87"/>
      <c r="I1593" s="19">
        <f t="shared" si="24"/>
        <v>0</v>
      </c>
    </row>
    <row r="1594" spans="1:9" ht="18.75" x14ac:dyDescent="0.3">
      <c r="A1594" s="92"/>
      <c r="B1594" s="87"/>
      <c r="C1594" s="87"/>
      <c r="D1594" s="87"/>
      <c r="E1594" s="22"/>
      <c r="F1594" s="22" t="str">
        <f>IFERROR(VLOOKUP(E1594,Insumos!A:C,2,FALSE),"")</f>
        <v/>
      </c>
      <c r="G1594" s="87"/>
      <c r="H1594" s="87"/>
      <c r="I1594" s="19">
        <f t="shared" si="24"/>
        <v>0</v>
      </c>
    </row>
    <row r="1595" spans="1:9" ht="18.75" x14ac:dyDescent="0.3">
      <c r="A1595" s="92"/>
      <c r="B1595" s="87"/>
      <c r="C1595" s="87"/>
      <c r="D1595" s="87"/>
      <c r="E1595" s="22"/>
      <c r="F1595" s="22" t="str">
        <f>IFERROR(VLOOKUP(E1595,Insumos!A:C,2,FALSE),"")</f>
        <v/>
      </c>
      <c r="G1595" s="87"/>
      <c r="H1595" s="87"/>
      <c r="I1595" s="19">
        <f t="shared" si="24"/>
        <v>0</v>
      </c>
    </row>
    <row r="1596" spans="1:9" ht="18.75" x14ac:dyDescent="0.3">
      <c r="A1596" s="92"/>
      <c r="B1596" s="87"/>
      <c r="C1596" s="87"/>
      <c r="D1596" s="87"/>
      <c r="E1596" s="22"/>
      <c r="F1596" s="22" t="str">
        <f>IFERROR(VLOOKUP(E1596,Insumos!A:C,2,FALSE),"")</f>
        <v/>
      </c>
      <c r="G1596" s="87"/>
      <c r="H1596" s="87"/>
      <c r="I1596" s="19">
        <f t="shared" si="24"/>
        <v>0</v>
      </c>
    </row>
    <row r="1597" spans="1:9" ht="18.75" x14ac:dyDescent="0.3">
      <c r="A1597" s="92"/>
      <c r="B1597" s="87"/>
      <c r="C1597" s="87"/>
      <c r="D1597" s="87"/>
      <c r="E1597" s="22"/>
      <c r="F1597" s="22" t="str">
        <f>IFERROR(VLOOKUP(E1597,Insumos!A:C,2,FALSE),"")</f>
        <v/>
      </c>
      <c r="G1597" s="87"/>
      <c r="H1597" s="87"/>
      <c r="I1597" s="19">
        <f t="shared" si="24"/>
        <v>0</v>
      </c>
    </row>
    <row r="1598" spans="1:9" ht="18.75" x14ac:dyDescent="0.3">
      <c r="A1598" s="92"/>
      <c r="B1598" s="87"/>
      <c r="C1598" s="87"/>
      <c r="D1598" s="87"/>
      <c r="E1598" s="22"/>
      <c r="F1598" s="22" t="str">
        <f>IFERROR(VLOOKUP(E1598,Insumos!A:C,2,FALSE),"")</f>
        <v/>
      </c>
      <c r="G1598" s="87"/>
      <c r="H1598" s="87"/>
      <c r="I1598" s="19">
        <f t="shared" si="24"/>
        <v>0</v>
      </c>
    </row>
    <row r="1599" spans="1:9" ht="18.75" x14ac:dyDescent="0.3">
      <c r="A1599" s="92"/>
      <c r="B1599" s="87"/>
      <c r="C1599" s="87"/>
      <c r="D1599" s="87"/>
      <c r="E1599" s="22"/>
      <c r="F1599" s="22" t="str">
        <f>IFERROR(VLOOKUP(E1599,Insumos!A:C,2,FALSE),"")</f>
        <v/>
      </c>
      <c r="G1599" s="87"/>
      <c r="H1599" s="87"/>
      <c r="I1599" s="19">
        <f t="shared" si="24"/>
        <v>0</v>
      </c>
    </row>
    <row r="1600" spans="1:9" ht="18.75" x14ac:dyDescent="0.3">
      <c r="A1600" s="92"/>
      <c r="B1600" s="87"/>
      <c r="C1600" s="87"/>
      <c r="D1600" s="87"/>
      <c r="E1600" s="22"/>
      <c r="F1600" s="22" t="str">
        <f>IFERROR(VLOOKUP(E1600,Insumos!A:C,2,FALSE),"")</f>
        <v/>
      </c>
      <c r="G1600" s="87"/>
      <c r="H1600" s="87"/>
      <c r="I1600" s="19">
        <f t="shared" si="24"/>
        <v>0</v>
      </c>
    </row>
    <row r="1601" spans="1:9" ht="18.75" x14ac:dyDescent="0.3">
      <c r="A1601" s="92"/>
      <c r="B1601" s="87"/>
      <c r="C1601" s="87"/>
      <c r="D1601" s="87"/>
      <c r="E1601" s="22"/>
      <c r="F1601" s="22" t="str">
        <f>IFERROR(VLOOKUP(E1601,Insumos!A:C,2,FALSE),"")</f>
        <v/>
      </c>
      <c r="G1601" s="87"/>
      <c r="H1601" s="87"/>
      <c r="I1601" s="19">
        <f t="shared" si="24"/>
        <v>0</v>
      </c>
    </row>
    <row r="1602" spans="1:9" ht="18.75" x14ac:dyDescent="0.3">
      <c r="A1602" s="92"/>
      <c r="B1602" s="87"/>
      <c r="C1602" s="87"/>
      <c r="D1602" s="87"/>
      <c r="E1602" s="22"/>
      <c r="F1602" s="22" t="str">
        <f>IFERROR(VLOOKUP(E1602,Insumos!A:C,2,FALSE),"")</f>
        <v/>
      </c>
      <c r="G1602" s="87"/>
      <c r="H1602" s="87"/>
      <c r="I1602" s="19">
        <f t="shared" si="24"/>
        <v>0</v>
      </c>
    </row>
    <row r="1603" spans="1:9" ht="18.75" x14ac:dyDescent="0.3">
      <c r="A1603" s="92"/>
      <c r="B1603" s="87"/>
      <c r="C1603" s="87"/>
      <c r="D1603" s="87"/>
      <c r="E1603" s="22"/>
      <c r="F1603" s="22" t="str">
        <f>IFERROR(VLOOKUP(E1603,Insumos!A:C,2,FALSE),"")</f>
        <v/>
      </c>
      <c r="G1603" s="87"/>
      <c r="H1603" s="87"/>
      <c r="I1603" s="19">
        <f t="shared" si="24"/>
        <v>0</v>
      </c>
    </row>
    <row r="1604" spans="1:9" ht="18.75" x14ac:dyDescent="0.3">
      <c r="A1604" s="92"/>
      <c r="B1604" s="87"/>
      <c r="C1604" s="87"/>
      <c r="D1604" s="87"/>
      <c r="E1604" s="22"/>
      <c r="F1604" s="22" t="str">
        <f>IFERROR(VLOOKUP(E1604,Insumos!A:C,2,FALSE),"")</f>
        <v/>
      </c>
      <c r="G1604" s="87"/>
      <c r="H1604" s="87"/>
      <c r="I1604" s="19">
        <f t="shared" si="24"/>
        <v>0</v>
      </c>
    </row>
    <row r="1605" spans="1:9" ht="18.75" x14ac:dyDescent="0.3">
      <c r="A1605" s="92"/>
      <c r="B1605" s="87"/>
      <c r="C1605" s="87"/>
      <c r="D1605" s="87"/>
      <c r="E1605" s="22"/>
      <c r="F1605" s="22" t="str">
        <f>IFERROR(VLOOKUP(E1605,Insumos!A:C,2,FALSE),"")</f>
        <v/>
      </c>
      <c r="G1605" s="87"/>
      <c r="H1605" s="87"/>
      <c r="I1605" s="19">
        <f t="shared" ref="I1605:I1668" si="25">IFERROR(G1605*H1605,"")</f>
        <v>0</v>
      </c>
    </row>
    <row r="1606" spans="1:9" ht="18.75" x14ac:dyDescent="0.3">
      <c r="A1606" s="92"/>
      <c r="B1606" s="87"/>
      <c r="C1606" s="87"/>
      <c r="D1606" s="87"/>
      <c r="E1606" s="22"/>
      <c r="F1606" s="22" t="str">
        <f>IFERROR(VLOOKUP(E1606,Insumos!A:C,2,FALSE),"")</f>
        <v/>
      </c>
      <c r="G1606" s="87"/>
      <c r="H1606" s="87"/>
      <c r="I1606" s="19">
        <f t="shared" si="25"/>
        <v>0</v>
      </c>
    </row>
    <row r="1607" spans="1:9" ht="18.75" x14ac:dyDescent="0.3">
      <c r="A1607" s="92"/>
      <c r="B1607" s="87"/>
      <c r="C1607" s="87"/>
      <c r="D1607" s="87"/>
      <c r="E1607" s="22"/>
      <c r="F1607" s="22" t="str">
        <f>IFERROR(VLOOKUP(E1607,Insumos!A:C,2,FALSE),"")</f>
        <v/>
      </c>
      <c r="G1607" s="87"/>
      <c r="H1607" s="87"/>
      <c r="I1607" s="19">
        <f t="shared" si="25"/>
        <v>0</v>
      </c>
    </row>
    <row r="1608" spans="1:9" ht="18.75" x14ac:dyDescent="0.3">
      <c r="A1608" s="92"/>
      <c r="B1608" s="87"/>
      <c r="C1608" s="87"/>
      <c r="D1608" s="87"/>
      <c r="E1608" s="22"/>
      <c r="F1608" s="22" t="str">
        <f>IFERROR(VLOOKUP(E1608,Insumos!A:C,2,FALSE),"")</f>
        <v/>
      </c>
      <c r="G1608" s="87"/>
      <c r="H1608" s="87"/>
      <c r="I1608" s="19">
        <f t="shared" si="25"/>
        <v>0</v>
      </c>
    </row>
    <row r="1609" spans="1:9" ht="18.75" x14ac:dyDescent="0.3">
      <c r="A1609" s="92"/>
      <c r="B1609" s="87"/>
      <c r="C1609" s="87"/>
      <c r="D1609" s="87"/>
      <c r="E1609" s="22"/>
      <c r="F1609" s="22" t="str">
        <f>IFERROR(VLOOKUP(E1609,Insumos!A:C,2,FALSE),"")</f>
        <v/>
      </c>
      <c r="G1609" s="87"/>
      <c r="H1609" s="87"/>
      <c r="I1609" s="19">
        <f t="shared" si="25"/>
        <v>0</v>
      </c>
    </row>
    <row r="1610" spans="1:9" ht="18.75" x14ac:dyDescent="0.3">
      <c r="A1610" s="92"/>
      <c r="B1610" s="87"/>
      <c r="C1610" s="87"/>
      <c r="D1610" s="87"/>
      <c r="E1610" s="22"/>
      <c r="F1610" s="22" t="str">
        <f>IFERROR(VLOOKUP(E1610,Insumos!A:C,2,FALSE),"")</f>
        <v/>
      </c>
      <c r="G1610" s="87"/>
      <c r="H1610" s="87"/>
      <c r="I1610" s="19">
        <f t="shared" si="25"/>
        <v>0</v>
      </c>
    </row>
    <row r="1611" spans="1:9" ht="18.75" x14ac:dyDescent="0.3">
      <c r="A1611" s="92"/>
      <c r="B1611" s="87"/>
      <c r="C1611" s="87"/>
      <c r="D1611" s="87"/>
      <c r="E1611" s="22"/>
      <c r="F1611" s="22" t="str">
        <f>IFERROR(VLOOKUP(E1611,Insumos!A:C,2,FALSE),"")</f>
        <v/>
      </c>
      <c r="G1611" s="87"/>
      <c r="H1611" s="87"/>
      <c r="I1611" s="19">
        <f t="shared" si="25"/>
        <v>0</v>
      </c>
    </row>
    <row r="1612" spans="1:9" ht="18.75" x14ac:dyDescent="0.3">
      <c r="A1612" s="92"/>
      <c r="B1612" s="87"/>
      <c r="C1612" s="87"/>
      <c r="D1612" s="87"/>
      <c r="E1612" s="22"/>
      <c r="F1612" s="22" t="str">
        <f>IFERROR(VLOOKUP(E1612,Insumos!A:C,2,FALSE),"")</f>
        <v/>
      </c>
      <c r="G1612" s="87"/>
      <c r="H1612" s="87"/>
      <c r="I1612" s="19">
        <f t="shared" si="25"/>
        <v>0</v>
      </c>
    </row>
    <row r="1613" spans="1:9" ht="18.75" x14ac:dyDescent="0.3">
      <c r="A1613" s="92"/>
      <c r="B1613" s="87"/>
      <c r="C1613" s="87"/>
      <c r="D1613" s="87"/>
      <c r="E1613" s="22"/>
      <c r="F1613" s="22" t="str">
        <f>IFERROR(VLOOKUP(E1613,Insumos!A:C,2,FALSE),"")</f>
        <v/>
      </c>
      <c r="G1613" s="87"/>
      <c r="H1613" s="87"/>
      <c r="I1613" s="19">
        <f t="shared" si="25"/>
        <v>0</v>
      </c>
    </row>
    <row r="1614" spans="1:9" ht="18.75" x14ac:dyDescent="0.3">
      <c r="A1614" s="92"/>
      <c r="B1614" s="87"/>
      <c r="C1614" s="87"/>
      <c r="D1614" s="87"/>
      <c r="E1614" s="22"/>
      <c r="F1614" s="22" t="str">
        <f>IFERROR(VLOOKUP(E1614,Insumos!A:C,2,FALSE),"")</f>
        <v/>
      </c>
      <c r="G1614" s="87"/>
      <c r="H1614" s="87"/>
      <c r="I1614" s="19">
        <f t="shared" si="25"/>
        <v>0</v>
      </c>
    </row>
    <row r="1615" spans="1:9" ht="18.75" x14ac:dyDescent="0.3">
      <c r="A1615" s="92"/>
      <c r="B1615" s="87"/>
      <c r="C1615" s="87"/>
      <c r="D1615" s="87"/>
      <c r="E1615" s="22"/>
      <c r="F1615" s="22" t="str">
        <f>IFERROR(VLOOKUP(E1615,Insumos!A:C,2,FALSE),"")</f>
        <v/>
      </c>
      <c r="G1615" s="87"/>
      <c r="H1615" s="87"/>
      <c r="I1615" s="19">
        <f t="shared" si="25"/>
        <v>0</v>
      </c>
    </row>
    <row r="1616" spans="1:9" ht="18.75" x14ac:dyDescent="0.3">
      <c r="A1616" s="92"/>
      <c r="B1616" s="87"/>
      <c r="C1616" s="87"/>
      <c r="D1616" s="87"/>
      <c r="E1616" s="22"/>
      <c r="F1616" s="22" t="str">
        <f>IFERROR(VLOOKUP(E1616,Insumos!A:C,2,FALSE),"")</f>
        <v/>
      </c>
      <c r="G1616" s="87"/>
      <c r="H1616" s="87"/>
      <c r="I1616" s="19">
        <f t="shared" si="25"/>
        <v>0</v>
      </c>
    </row>
    <row r="1617" spans="1:9" ht="18.75" x14ac:dyDescent="0.3">
      <c r="A1617" s="92"/>
      <c r="B1617" s="87"/>
      <c r="C1617" s="87"/>
      <c r="D1617" s="87"/>
      <c r="E1617" s="22"/>
      <c r="F1617" s="22" t="str">
        <f>IFERROR(VLOOKUP(E1617,Insumos!A:C,2,FALSE),"")</f>
        <v/>
      </c>
      <c r="G1617" s="87"/>
      <c r="H1617" s="87"/>
      <c r="I1617" s="19">
        <f t="shared" si="25"/>
        <v>0</v>
      </c>
    </row>
    <row r="1618" spans="1:9" ht="18.75" x14ac:dyDescent="0.3">
      <c r="A1618" s="92"/>
      <c r="B1618" s="87"/>
      <c r="C1618" s="87"/>
      <c r="D1618" s="87"/>
      <c r="E1618" s="22"/>
      <c r="F1618" s="22" t="str">
        <f>IFERROR(VLOOKUP(E1618,Insumos!A:C,2,FALSE),"")</f>
        <v/>
      </c>
      <c r="G1618" s="87"/>
      <c r="H1618" s="87"/>
      <c r="I1618" s="19">
        <f t="shared" si="25"/>
        <v>0</v>
      </c>
    </row>
    <row r="1619" spans="1:9" ht="18.75" x14ac:dyDescent="0.3">
      <c r="A1619" s="92"/>
      <c r="B1619" s="87"/>
      <c r="C1619" s="87"/>
      <c r="D1619" s="87"/>
      <c r="E1619" s="22"/>
      <c r="F1619" s="22" t="str">
        <f>IFERROR(VLOOKUP(E1619,Insumos!A:C,2,FALSE),"")</f>
        <v/>
      </c>
      <c r="G1619" s="87"/>
      <c r="H1619" s="87"/>
      <c r="I1619" s="19">
        <f t="shared" si="25"/>
        <v>0</v>
      </c>
    </row>
    <row r="1620" spans="1:9" ht="18.75" x14ac:dyDescent="0.3">
      <c r="A1620" s="92"/>
      <c r="B1620" s="87"/>
      <c r="C1620" s="87"/>
      <c r="D1620" s="87"/>
      <c r="E1620" s="22"/>
      <c r="F1620" s="22" t="str">
        <f>IFERROR(VLOOKUP(E1620,Insumos!A:C,2,FALSE),"")</f>
        <v/>
      </c>
      <c r="G1620" s="87"/>
      <c r="H1620" s="87"/>
      <c r="I1620" s="19">
        <f t="shared" si="25"/>
        <v>0</v>
      </c>
    </row>
    <row r="1621" spans="1:9" ht="18.75" x14ac:dyDescent="0.3">
      <c r="A1621" s="92"/>
      <c r="B1621" s="87"/>
      <c r="C1621" s="87"/>
      <c r="D1621" s="87"/>
      <c r="E1621" s="22"/>
      <c r="F1621" s="22" t="str">
        <f>IFERROR(VLOOKUP(E1621,Insumos!A:C,2,FALSE),"")</f>
        <v/>
      </c>
      <c r="G1621" s="87"/>
      <c r="H1621" s="87"/>
      <c r="I1621" s="19">
        <f t="shared" si="25"/>
        <v>0</v>
      </c>
    </row>
    <row r="1622" spans="1:9" ht="18.75" x14ac:dyDescent="0.3">
      <c r="A1622" s="92"/>
      <c r="B1622" s="87"/>
      <c r="C1622" s="87"/>
      <c r="D1622" s="87"/>
      <c r="E1622" s="22"/>
      <c r="F1622" s="22" t="str">
        <f>IFERROR(VLOOKUP(E1622,Insumos!A:C,2,FALSE),"")</f>
        <v/>
      </c>
      <c r="G1622" s="87"/>
      <c r="H1622" s="87"/>
      <c r="I1622" s="19">
        <f t="shared" si="25"/>
        <v>0</v>
      </c>
    </row>
    <row r="1623" spans="1:9" ht="18.75" x14ac:dyDescent="0.3">
      <c r="A1623" s="92"/>
      <c r="B1623" s="87"/>
      <c r="C1623" s="87"/>
      <c r="D1623" s="87"/>
      <c r="E1623" s="22"/>
      <c r="F1623" s="22" t="str">
        <f>IFERROR(VLOOKUP(E1623,Insumos!A:C,2,FALSE),"")</f>
        <v/>
      </c>
      <c r="G1623" s="87"/>
      <c r="H1623" s="87"/>
      <c r="I1623" s="19">
        <f t="shared" si="25"/>
        <v>0</v>
      </c>
    </row>
    <row r="1624" spans="1:9" ht="18.75" x14ac:dyDescent="0.3">
      <c r="A1624" s="92"/>
      <c r="B1624" s="87"/>
      <c r="C1624" s="87"/>
      <c r="D1624" s="87"/>
      <c r="E1624" s="22"/>
      <c r="F1624" s="22" t="str">
        <f>IFERROR(VLOOKUP(E1624,Insumos!A:C,2,FALSE),"")</f>
        <v/>
      </c>
      <c r="G1624" s="87"/>
      <c r="H1624" s="87"/>
      <c r="I1624" s="19">
        <f t="shared" si="25"/>
        <v>0</v>
      </c>
    </row>
    <row r="1625" spans="1:9" ht="18.75" x14ac:dyDescent="0.3">
      <c r="A1625" s="92"/>
      <c r="B1625" s="87"/>
      <c r="C1625" s="87"/>
      <c r="D1625" s="87"/>
      <c r="E1625" s="22"/>
      <c r="F1625" s="22" t="str">
        <f>IFERROR(VLOOKUP(E1625,Insumos!A:C,2,FALSE),"")</f>
        <v/>
      </c>
      <c r="G1625" s="87"/>
      <c r="H1625" s="87"/>
      <c r="I1625" s="19">
        <f t="shared" si="25"/>
        <v>0</v>
      </c>
    </row>
    <row r="1626" spans="1:9" ht="18.75" x14ac:dyDescent="0.3">
      <c r="A1626" s="92"/>
      <c r="B1626" s="87"/>
      <c r="C1626" s="87"/>
      <c r="D1626" s="87"/>
      <c r="E1626" s="22"/>
      <c r="F1626" s="22" t="str">
        <f>IFERROR(VLOOKUP(E1626,Insumos!A:C,2,FALSE),"")</f>
        <v/>
      </c>
      <c r="G1626" s="87"/>
      <c r="H1626" s="87"/>
      <c r="I1626" s="19">
        <f t="shared" si="25"/>
        <v>0</v>
      </c>
    </row>
    <row r="1627" spans="1:9" ht="18.75" x14ac:dyDescent="0.3">
      <c r="A1627" s="92"/>
      <c r="B1627" s="87"/>
      <c r="C1627" s="87"/>
      <c r="D1627" s="87"/>
      <c r="E1627" s="22"/>
      <c r="F1627" s="22" t="str">
        <f>IFERROR(VLOOKUP(E1627,Insumos!A:C,2,FALSE),"")</f>
        <v/>
      </c>
      <c r="G1627" s="87"/>
      <c r="H1627" s="87"/>
      <c r="I1627" s="19">
        <f t="shared" si="25"/>
        <v>0</v>
      </c>
    </row>
    <row r="1628" spans="1:9" ht="18.75" x14ac:dyDescent="0.3">
      <c r="A1628" s="92"/>
      <c r="B1628" s="87"/>
      <c r="C1628" s="87"/>
      <c r="D1628" s="87"/>
      <c r="E1628" s="22"/>
      <c r="F1628" s="22" t="str">
        <f>IFERROR(VLOOKUP(E1628,Insumos!A:C,2,FALSE),"")</f>
        <v/>
      </c>
      <c r="G1628" s="87"/>
      <c r="H1628" s="87"/>
      <c r="I1628" s="19">
        <f t="shared" si="25"/>
        <v>0</v>
      </c>
    </row>
    <row r="1629" spans="1:9" ht="18.75" x14ac:dyDescent="0.3">
      <c r="A1629" s="92"/>
      <c r="B1629" s="87"/>
      <c r="C1629" s="87"/>
      <c r="D1629" s="87"/>
      <c r="E1629" s="22"/>
      <c r="F1629" s="22" t="str">
        <f>IFERROR(VLOOKUP(E1629,Insumos!A:C,2,FALSE),"")</f>
        <v/>
      </c>
      <c r="G1629" s="87"/>
      <c r="H1629" s="87"/>
      <c r="I1629" s="19">
        <f t="shared" si="25"/>
        <v>0</v>
      </c>
    </row>
    <row r="1630" spans="1:9" ht="18.75" x14ac:dyDescent="0.3">
      <c r="A1630" s="92"/>
      <c r="B1630" s="87"/>
      <c r="C1630" s="87"/>
      <c r="D1630" s="87"/>
      <c r="E1630" s="22"/>
      <c r="F1630" s="22" t="str">
        <f>IFERROR(VLOOKUP(E1630,Insumos!A:C,2,FALSE),"")</f>
        <v/>
      </c>
      <c r="G1630" s="87"/>
      <c r="H1630" s="87"/>
      <c r="I1630" s="19">
        <f t="shared" si="25"/>
        <v>0</v>
      </c>
    </row>
    <row r="1631" spans="1:9" ht="18.75" x14ac:dyDescent="0.3">
      <c r="A1631" s="92"/>
      <c r="B1631" s="87"/>
      <c r="C1631" s="87"/>
      <c r="D1631" s="87"/>
      <c r="E1631" s="22"/>
      <c r="F1631" s="22" t="str">
        <f>IFERROR(VLOOKUP(E1631,Insumos!A:C,2,FALSE),"")</f>
        <v/>
      </c>
      <c r="G1631" s="87"/>
      <c r="H1631" s="87"/>
      <c r="I1631" s="19">
        <f t="shared" si="25"/>
        <v>0</v>
      </c>
    </row>
    <row r="1632" spans="1:9" ht="18.75" x14ac:dyDescent="0.3">
      <c r="A1632" s="92"/>
      <c r="B1632" s="87"/>
      <c r="C1632" s="87"/>
      <c r="D1632" s="87"/>
      <c r="E1632" s="22"/>
      <c r="F1632" s="22" t="str">
        <f>IFERROR(VLOOKUP(E1632,Insumos!A:C,2,FALSE),"")</f>
        <v/>
      </c>
      <c r="G1632" s="87"/>
      <c r="H1632" s="87"/>
      <c r="I1632" s="19">
        <f t="shared" si="25"/>
        <v>0</v>
      </c>
    </row>
    <row r="1633" spans="1:9" ht="18.75" x14ac:dyDescent="0.3">
      <c r="A1633" s="92"/>
      <c r="B1633" s="87"/>
      <c r="C1633" s="87"/>
      <c r="D1633" s="87"/>
      <c r="E1633" s="22"/>
      <c r="F1633" s="22" t="str">
        <f>IFERROR(VLOOKUP(E1633,Insumos!A:C,2,FALSE),"")</f>
        <v/>
      </c>
      <c r="G1633" s="87"/>
      <c r="H1633" s="87"/>
      <c r="I1633" s="19">
        <f t="shared" si="25"/>
        <v>0</v>
      </c>
    </row>
    <row r="1634" spans="1:9" ht="18.75" x14ac:dyDescent="0.3">
      <c r="A1634" s="92"/>
      <c r="B1634" s="87"/>
      <c r="C1634" s="87"/>
      <c r="D1634" s="87"/>
      <c r="E1634" s="22"/>
      <c r="F1634" s="22" t="str">
        <f>IFERROR(VLOOKUP(E1634,Insumos!A:C,2,FALSE),"")</f>
        <v/>
      </c>
      <c r="G1634" s="87"/>
      <c r="H1634" s="87"/>
      <c r="I1634" s="19">
        <f t="shared" si="25"/>
        <v>0</v>
      </c>
    </row>
    <row r="1635" spans="1:9" ht="18.75" x14ac:dyDescent="0.3">
      <c r="A1635" s="92"/>
      <c r="B1635" s="87"/>
      <c r="C1635" s="87"/>
      <c r="D1635" s="87"/>
      <c r="E1635" s="22"/>
      <c r="F1635" s="22" t="str">
        <f>IFERROR(VLOOKUP(E1635,Insumos!A:C,2,FALSE),"")</f>
        <v/>
      </c>
      <c r="G1635" s="87"/>
      <c r="H1635" s="87"/>
      <c r="I1635" s="19">
        <f t="shared" si="25"/>
        <v>0</v>
      </c>
    </row>
    <row r="1636" spans="1:9" ht="18.75" x14ac:dyDescent="0.3">
      <c r="A1636" s="92"/>
      <c r="B1636" s="87"/>
      <c r="C1636" s="87"/>
      <c r="D1636" s="87"/>
      <c r="E1636" s="22"/>
      <c r="F1636" s="22" t="str">
        <f>IFERROR(VLOOKUP(E1636,Insumos!A:C,2,FALSE),"")</f>
        <v/>
      </c>
      <c r="G1636" s="87"/>
      <c r="H1636" s="87"/>
      <c r="I1636" s="19">
        <f t="shared" si="25"/>
        <v>0</v>
      </c>
    </row>
    <row r="1637" spans="1:9" ht="18.75" x14ac:dyDescent="0.3">
      <c r="A1637" s="92"/>
      <c r="B1637" s="87"/>
      <c r="C1637" s="87"/>
      <c r="D1637" s="87"/>
      <c r="E1637" s="22"/>
      <c r="F1637" s="22" t="str">
        <f>IFERROR(VLOOKUP(E1637,Insumos!A:C,2,FALSE),"")</f>
        <v/>
      </c>
      <c r="G1637" s="87"/>
      <c r="H1637" s="87"/>
      <c r="I1637" s="19">
        <f t="shared" si="25"/>
        <v>0</v>
      </c>
    </row>
    <row r="1638" spans="1:9" ht="18.75" x14ac:dyDescent="0.3">
      <c r="A1638" s="92"/>
      <c r="B1638" s="87"/>
      <c r="C1638" s="87"/>
      <c r="D1638" s="87"/>
      <c r="E1638" s="22"/>
      <c r="F1638" s="22" t="str">
        <f>IFERROR(VLOOKUP(E1638,Insumos!A:C,2,FALSE),"")</f>
        <v/>
      </c>
      <c r="G1638" s="87"/>
      <c r="H1638" s="87"/>
      <c r="I1638" s="19">
        <f t="shared" si="25"/>
        <v>0</v>
      </c>
    </row>
    <row r="1639" spans="1:9" ht="18.75" x14ac:dyDescent="0.3">
      <c r="A1639" s="92"/>
      <c r="B1639" s="87"/>
      <c r="C1639" s="87"/>
      <c r="D1639" s="87"/>
      <c r="E1639" s="22"/>
      <c r="F1639" s="22" t="str">
        <f>IFERROR(VLOOKUP(E1639,Insumos!A:C,2,FALSE),"")</f>
        <v/>
      </c>
      <c r="G1639" s="87"/>
      <c r="H1639" s="87"/>
      <c r="I1639" s="19">
        <f t="shared" si="25"/>
        <v>0</v>
      </c>
    </row>
    <row r="1640" spans="1:9" ht="18.75" x14ac:dyDescent="0.3">
      <c r="A1640" s="92"/>
      <c r="B1640" s="87"/>
      <c r="C1640" s="87"/>
      <c r="D1640" s="87"/>
      <c r="E1640" s="22"/>
      <c r="F1640" s="22" t="str">
        <f>IFERROR(VLOOKUP(E1640,Insumos!A:C,2,FALSE),"")</f>
        <v/>
      </c>
      <c r="G1640" s="87"/>
      <c r="H1640" s="87"/>
      <c r="I1640" s="19">
        <f t="shared" si="25"/>
        <v>0</v>
      </c>
    </row>
    <row r="1641" spans="1:9" ht="18.75" x14ac:dyDescent="0.3">
      <c r="A1641" s="92"/>
      <c r="B1641" s="87"/>
      <c r="C1641" s="87"/>
      <c r="D1641" s="87"/>
      <c r="E1641" s="22"/>
      <c r="F1641" s="22" t="str">
        <f>IFERROR(VLOOKUP(E1641,Insumos!A:C,2,FALSE),"")</f>
        <v/>
      </c>
      <c r="G1641" s="87"/>
      <c r="H1641" s="87"/>
      <c r="I1641" s="19">
        <f t="shared" si="25"/>
        <v>0</v>
      </c>
    </row>
    <row r="1642" spans="1:9" ht="18.75" x14ac:dyDescent="0.3">
      <c r="A1642" s="92"/>
      <c r="B1642" s="87"/>
      <c r="C1642" s="87"/>
      <c r="D1642" s="87"/>
      <c r="E1642" s="22"/>
      <c r="F1642" s="22" t="str">
        <f>IFERROR(VLOOKUP(E1642,Insumos!A:C,2,FALSE),"")</f>
        <v/>
      </c>
      <c r="G1642" s="87"/>
      <c r="H1642" s="87"/>
      <c r="I1642" s="19">
        <f t="shared" si="25"/>
        <v>0</v>
      </c>
    </row>
    <row r="1643" spans="1:9" ht="18.75" x14ac:dyDescent="0.3">
      <c r="A1643" s="92"/>
      <c r="B1643" s="87"/>
      <c r="C1643" s="87"/>
      <c r="D1643" s="87"/>
      <c r="E1643" s="22"/>
      <c r="F1643" s="22" t="str">
        <f>IFERROR(VLOOKUP(E1643,Insumos!A:C,2,FALSE),"")</f>
        <v/>
      </c>
      <c r="G1643" s="87"/>
      <c r="H1643" s="87"/>
      <c r="I1643" s="19">
        <f t="shared" si="25"/>
        <v>0</v>
      </c>
    </row>
    <row r="1644" spans="1:9" ht="18.75" x14ac:dyDescent="0.3">
      <c r="A1644" s="92"/>
      <c r="B1644" s="87"/>
      <c r="C1644" s="87"/>
      <c r="D1644" s="87"/>
      <c r="E1644" s="22"/>
      <c r="F1644" s="22" t="str">
        <f>IFERROR(VLOOKUP(E1644,Insumos!A:C,2,FALSE),"")</f>
        <v/>
      </c>
      <c r="G1644" s="87"/>
      <c r="H1644" s="87"/>
      <c r="I1644" s="19">
        <f t="shared" si="25"/>
        <v>0</v>
      </c>
    </row>
    <row r="1645" spans="1:9" ht="18.75" x14ac:dyDescent="0.3">
      <c r="A1645" s="92"/>
      <c r="B1645" s="87"/>
      <c r="C1645" s="87"/>
      <c r="D1645" s="87"/>
      <c r="E1645" s="22"/>
      <c r="F1645" s="22" t="str">
        <f>IFERROR(VLOOKUP(E1645,Insumos!A:C,2,FALSE),"")</f>
        <v/>
      </c>
      <c r="G1645" s="87"/>
      <c r="H1645" s="87"/>
      <c r="I1645" s="19">
        <f t="shared" si="25"/>
        <v>0</v>
      </c>
    </row>
    <row r="1646" spans="1:9" ht="18.75" x14ac:dyDescent="0.3">
      <c r="A1646" s="92"/>
      <c r="B1646" s="87"/>
      <c r="C1646" s="87"/>
      <c r="D1646" s="87"/>
      <c r="E1646" s="22"/>
      <c r="F1646" s="22" t="str">
        <f>IFERROR(VLOOKUP(E1646,Insumos!A:C,2,FALSE),"")</f>
        <v/>
      </c>
      <c r="G1646" s="87"/>
      <c r="H1646" s="87"/>
      <c r="I1646" s="19">
        <f t="shared" si="25"/>
        <v>0</v>
      </c>
    </row>
    <row r="1647" spans="1:9" ht="18.75" x14ac:dyDescent="0.3">
      <c r="A1647" s="92"/>
      <c r="B1647" s="87"/>
      <c r="C1647" s="87"/>
      <c r="D1647" s="87"/>
      <c r="E1647" s="22"/>
      <c r="F1647" s="22" t="str">
        <f>IFERROR(VLOOKUP(E1647,Insumos!A:C,2,FALSE),"")</f>
        <v/>
      </c>
      <c r="G1647" s="87"/>
      <c r="H1647" s="87"/>
      <c r="I1647" s="19">
        <f t="shared" si="25"/>
        <v>0</v>
      </c>
    </row>
    <row r="1648" spans="1:9" ht="18.75" x14ac:dyDescent="0.3">
      <c r="A1648" s="92"/>
      <c r="B1648" s="87"/>
      <c r="C1648" s="87"/>
      <c r="D1648" s="87"/>
      <c r="E1648" s="22"/>
      <c r="F1648" s="22" t="str">
        <f>IFERROR(VLOOKUP(E1648,Insumos!A:C,2,FALSE),"")</f>
        <v/>
      </c>
      <c r="G1648" s="87"/>
      <c r="H1648" s="87"/>
      <c r="I1648" s="19">
        <f t="shared" si="25"/>
        <v>0</v>
      </c>
    </row>
    <row r="1649" spans="1:9" ht="18.75" x14ac:dyDescent="0.3">
      <c r="A1649" s="92"/>
      <c r="B1649" s="87"/>
      <c r="C1649" s="87"/>
      <c r="D1649" s="87"/>
      <c r="E1649" s="22"/>
      <c r="F1649" s="22" t="str">
        <f>IFERROR(VLOOKUP(E1649,Insumos!A:C,2,FALSE),"")</f>
        <v/>
      </c>
      <c r="G1649" s="87"/>
      <c r="H1649" s="87"/>
      <c r="I1649" s="19">
        <f t="shared" si="25"/>
        <v>0</v>
      </c>
    </row>
    <row r="1650" spans="1:9" ht="18.75" x14ac:dyDescent="0.3">
      <c r="A1650" s="92"/>
      <c r="B1650" s="87"/>
      <c r="C1650" s="87"/>
      <c r="D1650" s="87"/>
      <c r="E1650" s="22"/>
      <c r="F1650" s="22" t="str">
        <f>IFERROR(VLOOKUP(E1650,Insumos!A:C,2,FALSE),"")</f>
        <v/>
      </c>
      <c r="G1650" s="87"/>
      <c r="H1650" s="87"/>
      <c r="I1650" s="19">
        <f t="shared" si="25"/>
        <v>0</v>
      </c>
    </row>
    <row r="1651" spans="1:9" ht="18.75" x14ac:dyDescent="0.3">
      <c r="A1651" s="92"/>
      <c r="B1651" s="87"/>
      <c r="C1651" s="87"/>
      <c r="D1651" s="87"/>
      <c r="E1651" s="22"/>
      <c r="F1651" s="22" t="str">
        <f>IFERROR(VLOOKUP(E1651,Insumos!A:C,2,FALSE),"")</f>
        <v/>
      </c>
      <c r="G1651" s="87"/>
      <c r="H1651" s="87"/>
      <c r="I1651" s="19">
        <f t="shared" si="25"/>
        <v>0</v>
      </c>
    </row>
    <row r="1652" spans="1:9" ht="18.75" x14ac:dyDescent="0.3">
      <c r="A1652" s="92"/>
      <c r="B1652" s="87"/>
      <c r="C1652" s="87"/>
      <c r="D1652" s="87"/>
      <c r="E1652" s="22"/>
      <c r="F1652" s="22" t="str">
        <f>IFERROR(VLOOKUP(E1652,Insumos!A:C,2,FALSE),"")</f>
        <v/>
      </c>
      <c r="G1652" s="87"/>
      <c r="H1652" s="87"/>
      <c r="I1652" s="19">
        <f t="shared" si="25"/>
        <v>0</v>
      </c>
    </row>
    <row r="1653" spans="1:9" ht="18.75" x14ac:dyDescent="0.3">
      <c r="A1653" s="92"/>
      <c r="B1653" s="87"/>
      <c r="C1653" s="87"/>
      <c r="D1653" s="87"/>
      <c r="E1653" s="22"/>
      <c r="F1653" s="22" t="str">
        <f>IFERROR(VLOOKUP(E1653,Insumos!A:C,2,FALSE),"")</f>
        <v/>
      </c>
      <c r="G1653" s="87"/>
      <c r="H1653" s="87"/>
      <c r="I1653" s="19">
        <f t="shared" si="25"/>
        <v>0</v>
      </c>
    </row>
    <row r="1654" spans="1:9" ht="18.75" x14ac:dyDescent="0.3">
      <c r="A1654" s="92"/>
      <c r="B1654" s="87"/>
      <c r="C1654" s="87"/>
      <c r="D1654" s="87"/>
      <c r="E1654" s="22"/>
      <c r="F1654" s="22" t="str">
        <f>IFERROR(VLOOKUP(E1654,Insumos!A:C,2,FALSE),"")</f>
        <v/>
      </c>
      <c r="G1654" s="87"/>
      <c r="H1654" s="87"/>
      <c r="I1654" s="19">
        <f t="shared" si="25"/>
        <v>0</v>
      </c>
    </row>
    <row r="1655" spans="1:9" ht="18.75" x14ac:dyDescent="0.3">
      <c r="A1655" s="92"/>
      <c r="B1655" s="87"/>
      <c r="C1655" s="87"/>
      <c r="D1655" s="87"/>
      <c r="E1655" s="22"/>
      <c r="F1655" s="22" t="str">
        <f>IFERROR(VLOOKUP(E1655,Insumos!A:C,2,FALSE),"")</f>
        <v/>
      </c>
      <c r="G1655" s="87"/>
      <c r="H1655" s="87"/>
      <c r="I1655" s="19">
        <f t="shared" si="25"/>
        <v>0</v>
      </c>
    </row>
    <row r="1656" spans="1:9" ht="18.75" x14ac:dyDescent="0.3">
      <c r="A1656" s="92"/>
      <c r="B1656" s="87"/>
      <c r="C1656" s="87"/>
      <c r="D1656" s="87"/>
      <c r="E1656" s="22"/>
      <c r="F1656" s="22" t="str">
        <f>IFERROR(VLOOKUP(E1656,Insumos!A:C,2,FALSE),"")</f>
        <v/>
      </c>
      <c r="G1656" s="87"/>
      <c r="H1656" s="87"/>
      <c r="I1656" s="19">
        <f t="shared" si="25"/>
        <v>0</v>
      </c>
    </row>
    <row r="1657" spans="1:9" ht="18.75" x14ac:dyDescent="0.3">
      <c r="A1657" s="92"/>
      <c r="B1657" s="87"/>
      <c r="C1657" s="87"/>
      <c r="D1657" s="87"/>
      <c r="E1657" s="22"/>
      <c r="F1657" s="22" t="str">
        <f>IFERROR(VLOOKUP(E1657,Insumos!A:C,2,FALSE),"")</f>
        <v/>
      </c>
      <c r="G1657" s="87"/>
      <c r="H1657" s="87"/>
      <c r="I1657" s="19">
        <f t="shared" si="25"/>
        <v>0</v>
      </c>
    </row>
    <row r="1658" spans="1:9" ht="18.75" x14ac:dyDescent="0.3">
      <c r="A1658" s="92"/>
      <c r="B1658" s="87"/>
      <c r="C1658" s="87"/>
      <c r="D1658" s="87"/>
      <c r="E1658" s="22"/>
      <c r="F1658" s="22" t="str">
        <f>IFERROR(VLOOKUP(E1658,Insumos!A:C,2,FALSE),"")</f>
        <v/>
      </c>
      <c r="G1658" s="87"/>
      <c r="H1658" s="87"/>
      <c r="I1658" s="19">
        <f t="shared" si="25"/>
        <v>0</v>
      </c>
    </row>
    <row r="1659" spans="1:9" ht="18.75" x14ac:dyDescent="0.3">
      <c r="A1659" s="92"/>
      <c r="B1659" s="87"/>
      <c r="C1659" s="87"/>
      <c r="D1659" s="87"/>
      <c r="E1659" s="22"/>
      <c r="F1659" s="22" t="str">
        <f>IFERROR(VLOOKUP(E1659,Insumos!A:C,2,FALSE),"")</f>
        <v/>
      </c>
      <c r="G1659" s="87"/>
      <c r="H1659" s="87"/>
      <c r="I1659" s="19">
        <f t="shared" si="25"/>
        <v>0</v>
      </c>
    </row>
    <row r="1660" spans="1:9" ht="18.75" x14ac:dyDescent="0.3">
      <c r="A1660" s="92"/>
      <c r="B1660" s="87"/>
      <c r="C1660" s="87"/>
      <c r="D1660" s="87"/>
      <c r="E1660" s="22"/>
      <c r="F1660" s="22" t="str">
        <f>IFERROR(VLOOKUP(E1660,Insumos!A:C,2,FALSE),"")</f>
        <v/>
      </c>
      <c r="G1660" s="87"/>
      <c r="H1660" s="87"/>
      <c r="I1660" s="19">
        <f t="shared" si="25"/>
        <v>0</v>
      </c>
    </row>
    <row r="1661" spans="1:9" ht="18.75" x14ac:dyDescent="0.3">
      <c r="A1661" s="92"/>
      <c r="B1661" s="87"/>
      <c r="C1661" s="87"/>
      <c r="D1661" s="87"/>
      <c r="E1661" s="22"/>
      <c r="F1661" s="22" t="str">
        <f>IFERROR(VLOOKUP(E1661,Insumos!A:C,2,FALSE),"")</f>
        <v/>
      </c>
      <c r="G1661" s="87"/>
      <c r="H1661" s="87"/>
      <c r="I1661" s="19">
        <f t="shared" si="25"/>
        <v>0</v>
      </c>
    </row>
    <row r="1662" spans="1:9" ht="18.75" x14ac:dyDescent="0.3">
      <c r="A1662" s="92"/>
      <c r="B1662" s="87"/>
      <c r="C1662" s="87"/>
      <c r="D1662" s="87"/>
      <c r="E1662" s="22"/>
      <c r="F1662" s="22" t="str">
        <f>IFERROR(VLOOKUP(E1662,Insumos!A:C,2,FALSE),"")</f>
        <v/>
      </c>
      <c r="G1662" s="87"/>
      <c r="H1662" s="87"/>
      <c r="I1662" s="19">
        <f t="shared" si="25"/>
        <v>0</v>
      </c>
    </row>
    <row r="1663" spans="1:9" ht="18.75" x14ac:dyDescent="0.3">
      <c r="A1663" s="92"/>
      <c r="B1663" s="87"/>
      <c r="C1663" s="87"/>
      <c r="D1663" s="87"/>
      <c r="E1663" s="22"/>
      <c r="F1663" s="22" t="str">
        <f>IFERROR(VLOOKUP(E1663,Insumos!A:C,2,FALSE),"")</f>
        <v/>
      </c>
      <c r="G1663" s="87"/>
      <c r="H1663" s="87"/>
      <c r="I1663" s="19">
        <f t="shared" si="25"/>
        <v>0</v>
      </c>
    </row>
    <row r="1664" spans="1:9" ht="18.75" x14ac:dyDescent="0.3">
      <c r="A1664" s="92"/>
      <c r="B1664" s="87"/>
      <c r="C1664" s="87"/>
      <c r="D1664" s="87"/>
      <c r="E1664" s="22"/>
      <c r="F1664" s="22" t="str">
        <f>IFERROR(VLOOKUP(E1664,Insumos!A:C,2,FALSE),"")</f>
        <v/>
      </c>
      <c r="G1664" s="87"/>
      <c r="H1664" s="87"/>
      <c r="I1664" s="19">
        <f t="shared" si="25"/>
        <v>0</v>
      </c>
    </row>
    <row r="1665" spans="1:9" ht="18.75" x14ac:dyDescent="0.3">
      <c r="A1665" s="92"/>
      <c r="B1665" s="87"/>
      <c r="C1665" s="87"/>
      <c r="D1665" s="87"/>
      <c r="E1665" s="22"/>
      <c r="F1665" s="22" t="str">
        <f>IFERROR(VLOOKUP(E1665,Insumos!A:C,2,FALSE),"")</f>
        <v/>
      </c>
      <c r="G1665" s="87"/>
      <c r="H1665" s="87"/>
      <c r="I1665" s="19">
        <f t="shared" si="25"/>
        <v>0</v>
      </c>
    </row>
    <row r="1666" spans="1:9" ht="18.75" x14ac:dyDescent="0.3">
      <c r="A1666" s="92"/>
      <c r="B1666" s="87"/>
      <c r="C1666" s="87"/>
      <c r="D1666" s="87"/>
      <c r="E1666" s="22"/>
      <c r="F1666" s="22" t="str">
        <f>IFERROR(VLOOKUP(E1666,Insumos!A:C,2,FALSE),"")</f>
        <v/>
      </c>
      <c r="G1666" s="87"/>
      <c r="H1666" s="87"/>
      <c r="I1666" s="19">
        <f t="shared" si="25"/>
        <v>0</v>
      </c>
    </row>
    <row r="1667" spans="1:9" ht="18.75" x14ac:dyDescent="0.3">
      <c r="A1667" s="92"/>
      <c r="B1667" s="87"/>
      <c r="C1667" s="87"/>
      <c r="D1667" s="87"/>
      <c r="E1667" s="22"/>
      <c r="F1667" s="22" t="str">
        <f>IFERROR(VLOOKUP(E1667,Insumos!A:C,2,FALSE),"")</f>
        <v/>
      </c>
      <c r="G1667" s="87"/>
      <c r="H1667" s="87"/>
      <c r="I1667" s="19">
        <f t="shared" si="25"/>
        <v>0</v>
      </c>
    </row>
    <row r="1668" spans="1:9" ht="18.75" x14ac:dyDescent="0.3">
      <c r="A1668" s="92"/>
      <c r="B1668" s="87"/>
      <c r="C1668" s="87"/>
      <c r="D1668" s="87"/>
      <c r="E1668" s="22"/>
      <c r="F1668" s="22" t="str">
        <f>IFERROR(VLOOKUP(E1668,Insumos!A:C,2,FALSE),"")</f>
        <v/>
      </c>
      <c r="G1668" s="87"/>
      <c r="H1668" s="87"/>
      <c r="I1668" s="19">
        <f t="shared" si="25"/>
        <v>0</v>
      </c>
    </row>
    <row r="1669" spans="1:9" ht="18.75" x14ac:dyDescent="0.3">
      <c r="A1669" s="92"/>
      <c r="B1669" s="87"/>
      <c r="C1669" s="87"/>
      <c r="D1669" s="87"/>
      <c r="E1669" s="22"/>
      <c r="F1669" s="22" t="str">
        <f>IFERROR(VLOOKUP(E1669,Insumos!A:C,2,FALSE),"")</f>
        <v/>
      </c>
      <c r="G1669" s="87"/>
      <c r="H1669" s="87"/>
      <c r="I1669" s="19">
        <f t="shared" ref="I1669:I1732" si="26">IFERROR(G1669*H1669,"")</f>
        <v>0</v>
      </c>
    </row>
    <row r="1670" spans="1:9" ht="18.75" x14ac:dyDescent="0.3">
      <c r="A1670" s="92"/>
      <c r="B1670" s="87"/>
      <c r="C1670" s="87"/>
      <c r="D1670" s="87"/>
      <c r="E1670" s="22"/>
      <c r="F1670" s="22" t="str">
        <f>IFERROR(VLOOKUP(E1670,Insumos!A:C,2,FALSE),"")</f>
        <v/>
      </c>
      <c r="G1670" s="87"/>
      <c r="H1670" s="87"/>
      <c r="I1670" s="19">
        <f t="shared" si="26"/>
        <v>0</v>
      </c>
    </row>
    <row r="1671" spans="1:9" ht="18.75" x14ac:dyDescent="0.3">
      <c r="A1671" s="92"/>
      <c r="B1671" s="87"/>
      <c r="C1671" s="87"/>
      <c r="D1671" s="87"/>
      <c r="E1671" s="22"/>
      <c r="F1671" s="22" t="str">
        <f>IFERROR(VLOOKUP(E1671,Insumos!A:C,2,FALSE),"")</f>
        <v/>
      </c>
      <c r="G1671" s="87"/>
      <c r="H1671" s="87"/>
      <c r="I1671" s="19">
        <f t="shared" si="26"/>
        <v>0</v>
      </c>
    </row>
    <row r="1672" spans="1:9" ht="18.75" x14ac:dyDescent="0.3">
      <c r="A1672" s="92"/>
      <c r="B1672" s="87"/>
      <c r="C1672" s="87"/>
      <c r="D1672" s="87"/>
      <c r="E1672" s="22"/>
      <c r="F1672" s="22" t="str">
        <f>IFERROR(VLOOKUP(E1672,Insumos!A:C,2,FALSE),"")</f>
        <v/>
      </c>
      <c r="G1672" s="87"/>
      <c r="H1672" s="87"/>
      <c r="I1672" s="19">
        <f t="shared" si="26"/>
        <v>0</v>
      </c>
    </row>
    <row r="1673" spans="1:9" ht="18.75" x14ac:dyDescent="0.3">
      <c r="A1673" s="92"/>
      <c r="B1673" s="87"/>
      <c r="C1673" s="87"/>
      <c r="D1673" s="87"/>
      <c r="E1673" s="22"/>
      <c r="F1673" s="22" t="str">
        <f>IFERROR(VLOOKUP(E1673,Insumos!A:C,2,FALSE),"")</f>
        <v/>
      </c>
      <c r="G1673" s="87"/>
      <c r="H1673" s="87"/>
      <c r="I1673" s="19">
        <f t="shared" si="26"/>
        <v>0</v>
      </c>
    </row>
    <row r="1674" spans="1:9" ht="18.75" x14ac:dyDescent="0.3">
      <c r="A1674" s="92"/>
      <c r="B1674" s="87"/>
      <c r="C1674" s="87"/>
      <c r="D1674" s="87"/>
      <c r="E1674" s="22"/>
      <c r="F1674" s="22" t="str">
        <f>IFERROR(VLOOKUP(E1674,Insumos!A:C,2,FALSE),"")</f>
        <v/>
      </c>
      <c r="G1674" s="87"/>
      <c r="H1674" s="87"/>
      <c r="I1674" s="19">
        <f t="shared" si="26"/>
        <v>0</v>
      </c>
    </row>
    <row r="1675" spans="1:9" ht="18.75" x14ac:dyDescent="0.3">
      <c r="A1675" s="92"/>
      <c r="B1675" s="87"/>
      <c r="C1675" s="87"/>
      <c r="D1675" s="87"/>
      <c r="E1675" s="22"/>
      <c r="F1675" s="22" t="str">
        <f>IFERROR(VLOOKUP(E1675,Insumos!A:C,2,FALSE),"")</f>
        <v/>
      </c>
      <c r="G1675" s="87"/>
      <c r="H1675" s="87"/>
      <c r="I1675" s="19">
        <f t="shared" si="26"/>
        <v>0</v>
      </c>
    </row>
    <row r="1676" spans="1:9" ht="18.75" x14ac:dyDescent="0.3">
      <c r="A1676" s="92"/>
      <c r="B1676" s="87"/>
      <c r="C1676" s="87"/>
      <c r="D1676" s="87"/>
      <c r="E1676" s="22"/>
      <c r="F1676" s="22" t="str">
        <f>IFERROR(VLOOKUP(E1676,Insumos!A:C,2,FALSE),"")</f>
        <v/>
      </c>
      <c r="G1676" s="87"/>
      <c r="H1676" s="87"/>
      <c r="I1676" s="19">
        <f t="shared" si="26"/>
        <v>0</v>
      </c>
    </row>
    <row r="1677" spans="1:9" ht="18.75" x14ac:dyDescent="0.3">
      <c r="A1677" s="92"/>
      <c r="B1677" s="87"/>
      <c r="C1677" s="87"/>
      <c r="D1677" s="87"/>
      <c r="E1677" s="22"/>
      <c r="F1677" s="22" t="str">
        <f>IFERROR(VLOOKUP(E1677,Insumos!A:C,2,FALSE),"")</f>
        <v/>
      </c>
      <c r="G1677" s="87"/>
      <c r="H1677" s="87"/>
      <c r="I1677" s="19">
        <f t="shared" si="26"/>
        <v>0</v>
      </c>
    </row>
    <row r="1678" spans="1:9" ht="18.75" x14ac:dyDescent="0.3">
      <c r="A1678" s="92"/>
      <c r="B1678" s="87"/>
      <c r="C1678" s="87"/>
      <c r="D1678" s="87"/>
      <c r="E1678" s="22"/>
      <c r="F1678" s="22" t="str">
        <f>IFERROR(VLOOKUP(E1678,Insumos!A:C,2,FALSE),"")</f>
        <v/>
      </c>
      <c r="G1678" s="87"/>
      <c r="H1678" s="87"/>
      <c r="I1678" s="19">
        <f t="shared" si="26"/>
        <v>0</v>
      </c>
    </row>
    <row r="1679" spans="1:9" ht="18.75" x14ac:dyDescent="0.3">
      <c r="A1679" s="92"/>
      <c r="B1679" s="87"/>
      <c r="C1679" s="87"/>
      <c r="D1679" s="87"/>
      <c r="E1679" s="22"/>
      <c r="F1679" s="22" t="str">
        <f>IFERROR(VLOOKUP(E1679,Insumos!A:C,2,FALSE),"")</f>
        <v/>
      </c>
      <c r="G1679" s="87"/>
      <c r="H1679" s="87"/>
      <c r="I1679" s="19">
        <f t="shared" si="26"/>
        <v>0</v>
      </c>
    </row>
    <row r="1680" spans="1:9" ht="18.75" x14ac:dyDescent="0.3">
      <c r="A1680" s="92"/>
      <c r="B1680" s="87"/>
      <c r="C1680" s="87"/>
      <c r="D1680" s="87"/>
      <c r="E1680" s="22"/>
      <c r="F1680" s="22" t="str">
        <f>IFERROR(VLOOKUP(E1680,Insumos!A:C,2,FALSE),"")</f>
        <v/>
      </c>
      <c r="G1680" s="87"/>
      <c r="H1680" s="87"/>
      <c r="I1680" s="19">
        <f t="shared" si="26"/>
        <v>0</v>
      </c>
    </row>
    <row r="1681" spans="1:9" ht="18.75" x14ac:dyDescent="0.3">
      <c r="A1681" s="92"/>
      <c r="B1681" s="87"/>
      <c r="C1681" s="87"/>
      <c r="D1681" s="87"/>
      <c r="E1681" s="22"/>
      <c r="F1681" s="22" t="str">
        <f>IFERROR(VLOOKUP(E1681,Insumos!A:C,2,FALSE),"")</f>
        <v/>
      </c>
      <c r="G1681" s="87"/>
      <c r="H1681" s="87"/>
      <c r="I1681" s="19">
        <f t="shared" si="26"/>
        <v>0</v>
      </c>
    </row>
    <row r="1682" spans="1:9" ht="18.75" x14ac:dyDescent="0.3">
      <c r="A1682" s="92"/>
      <c r="B1682" s="87"/>
      <c r="C1682" s="87"/>
      <c r="D1682" s="87"/>
      <c r="E1682" s="22"/>
      <c r="F1682" s="22" t="str">
        <f>IFERROR(VLOOKUP(E1682,Insumos!A:C,2,FALSE),"")</f>
        <v/>
      </c>
      <c r="G1682" s="87"/>
      <c r="H1682" s="87"/>
      <c r="I1682" s="19">
        <f t="shared" si="26"/>
        <v>0</v>
      </c>
    </row>
    <row r="1683" spans="1:9" ht="18.75" x14ac:dyDescent="0.3">
      <c r="A1683" s="92"/>
      <c r="B1683" s="87"/>
      <c r="C1683" s="87"/>
      <c r="D1683" s="87"/>
      <c r="E1683" s="22"/>
      <c r="F1683" s="22" t="str">
        <f>IFERROR(VLOOKUP(E1683,Insumos!A:C,2,FALSE),"")</f>
        <v/>
      </c>
      <c r="G1683" s="87"/>
      <c r="H1683" s="87"/>
      <c r="I1683" s="19">
        <f t="shared" si="26"/>
        <v>0</v>
      </c>
    </row>
    <row r="1684" spans="1:9" ht="18.75" x14ac:dyDescent="0.3">
      <c r="A1684" s="92"/>
      <c r="B1684" s="87"/>
      <c r="C1684" s="87"/>
      <c r="D1684" s="87"/>
      <c r="E1684" s="22"/>
      <c r="F1684" s="22" t="str">
        <f>IFERROR(VLOOKUP(E1684,Insumos!A:C,2,FALSE),"")</f>
        <v/>
      </c>
      <c r="G1684" s="87"/>
      <c r="H1684" s="87"/>
      <c r="I1684" s="19">
        <f t="shared" si="26"/>
        <v>0</v>
      </c>
    </row>
    <row r="1685" spans="1:9" ht="18.75" x14ac:dyDescent="0.3">
      <c r="A1685" s="92"/>
      <c r="B1685" s="87"/>
      <c r="C1685" s="87"/>
      <c r="D1685" s="87"/>
      <c r="E1685" s="22"/>
      <c r="F1685" s="22" t="str">
        <f>IFERROR(VLOOKUP(E1685,Insumos!A:C,2,FALSE),"")</f>
        <v/>
      </c>
      <c r="G1685" s="87"/>
      <c r="H1685" s="87"/>
      <c r="I1685" s="19">
        <f t="shared" si="26"/>
        <v>0</v>
      </c>
    </row>
    <row r="1686" spans="1:9" ht="18.75" x14ac:dyDescent="0.3">
      <c r="A1686" s="92"/>
      <c r="B1686" s="87"/>
      <c r="C1686" s="87"/>
      <c r="D1686" s="87"/>
      <c r="E1686" s="22"/>
      <c r="F1686" s="22" t="str">
        <f>IFERROR(VLOOKUP(E1686,Insumos!A:C,2,FALSE),"")</f>
        <v/>
      </c>
      <c r="G1686" s="87"/>
      <c r="H1686" s="87"/>
      <c r="I1686" s="19">
        <f t="shared" si="26"/>
        <v>0</v>
      </c>
    </row>
    <row r="1687" spans="1:9" ht="18.75" x14ac:dyDescent="0.3">
      <c r="A1687" s="92"/>
      <c r="B1687" s="87"/>
      <c r="C1687" s="87"/>
      <c r="D1687" s="87"/>
      <c r="E1687" s="22"/>
      <c r="F1687" s="22" t="str">
        <f>IFERROR(VLOOKUP(E1687,Insumos!A:C,2,FALSE),"")</f>
        <v/>
      </c>
      <c r="G1687" s="87"/>
      <c r="H1687" s="87"/>
      <c r="I1687" s="19">
        <f t="shared" si="26"/>
        <v>0</v>
      </c>
    </row>
    <row r="1688" spans="1:9" ht="18.75" x14ac:dyDescent="0.3">
      <c r="A1688" s="92"/>
      <c r="B1688" s="87"/>
      <c r="C1688" s="87"/>
      <c r="D1688" s="87"/>
      <c r="E1688" s="22"/>
      <c r="F1688" s="22" t="str">
        <f>IFERROR(VLOOKUP(E1688,Insumos!A:C,2,FALSE),"")</f>
        <v/>
      </c>
      <c r="G1688" s="87"/>
      <c r="H1688" s="87"/>
      <c r="I1688" s="19">
        <f t="shared" si="26"/>
        <v>0</v>
      </c>
    </row>
    <row r="1689" spans="1:9" ht="18.75" x14ac:dyDescent="0.3">
      <c r="A1689" s="92"/>
      <c r="B1689" s="87"/>
      <c r="C1689" s="87"/>
      <c r="D1689" s="87"/>
      <c r="E1689" s="22"/>
      <c r="F1689" s="22" t="str">
        <f>IFERROR(VLOOKUP(E1689,Insumos!A:C,2,FALSE),"")</f>
        <v/>
      </c>
      <c r="G1689" s="87"/>
      <c r="H1689" s="87"/>
      <c r="I1689" s="19">
        <f t="shared" si="26"/>
        <v>0</v>
      </c>
    </row>
    <row r="1690" spans="1:9" ht="18.75" x14ac:dyDescent="0.3">
      <c r="A1690" s="92"/>
      <c r="B1690" s="87"/>
      <c r="C1690" s="87"/>
      <c r="D1690" s="87"/>
      <c r="E1690" s="22"/>
      <c r="F1690" s="22" t="str">
        <f>IFERROR(VLOOKUP(E1690,Insumos!A:C,2,FALSE),"")</f>
        <v/>
      </c>
      <c r="G1690" s="87"/>
      <c r="H1690" s="87"/>
      <c r="I1690" s="19">
        <f t="shared" si="26"/>
        <v>0</v>
      </c>
    </row>
    <row r="1691" spans="1:9" ht="18.75" x14ac:dyDescent="0.3">
      <c r="A1691" s="92"/>
      <c r="B1691" s="87"/>
      <c r="C1691" s="87"/>
      <c r="D1691" s="87"/>
      <c r="E1691" s="22"/>
      <c r="F1691" s="22" t="str">
        <f>IFERROR(VLOOKUP(E1691,Insumos!A:C,2,FALSE),"")</f>
        <v/>
      </c>
      <c r="G1691" s="87"/>
      <c r="H1691" s="87"/>
      <c r="I1691" s="19">
        <f t="shared" si="26"/>
        <v>0</v>
      </c>
    </row>
    <row r="1692" spans="1:9" ht="18.75" x14ac:dyDescent="0.3">
      <c r="A1692" s="92"/>
      <c r="B1692" s="87"/>
      <c r="C1692" s="87"/>
      <c r="D1692" s="87"/>
      <c r="E1692" s="22"/>
      <c r="F1692" s="22" t="str">
        <f>IFERROR(VLOOKUP(E1692,Insumos!A:C,2,FALSE),"")</f>
        <v/>
      </c>
      <c r="G1692" s="87"/>
      <c r="H1692" s="87"/>
      <c r="I1692" s="19">
        <f t="shared" si="26"/>
        <v>0</v>
      </c>
    </row>
    <row r="1693" spans="1:9" ht="18.75" x14ac:dyDescent="0.3">
      <c r="A1693" s="92"/>
      <c r="B1693" s="87"/>
      <c r="C1693" s="87"/>
      <c r="D1693" s="87"/>
      <c r="E1693" s="22"/>
      <c r="F1693" s="22" t="str">
        <f>IFERROR(VLOOKUP(E1693,Insumos!A:C,2,FALSE),"")</f>
        <v/>
      </c>
      <c r="G1693" s="87"/>
      <c r="H1693" s="87"/>
      <c r="I1693" s="19">
        <f t="shared" si="26"/>
        <v>0</v>
      </c>
    </row>
    <row r="1694" spans="1:9" ht="18.75" x14ac:dyDescent="0.3">
      <c r="A1694" s="92"/>
      <c r="B1694" s="87"/>
      <c r="C1694" s="87"/>
      <c r="D1694" s="87"/>
      <c r="E1694" s="22"/>
      <c r="F1694" s="22" t="str">
        <f>IFERROR(VLOOKUP(E1694,Insumos!A:C,2,FALSE),"")</f>
        <v/>
      </c>
      <c r="G1694" s="87"/>
      <c r="H1694" s="87"/>
      <c r="I1694" s="19">
        <f t="shared" si="26"/>
        <v>0</v>
      </c>
    </row>
    <row r="1695" spans="1:9" ht="18.75" x14ac:dyDescent="0.3">
      <c r="A1695" s="92"/>
      <c r="B1695" s="87"/>
      <c r="C1695" s="87"/>
      <c r="D1695" s="87"/>
      <c r="E1695" s="22"/>
      <c r="F1695" s="22" t="str">
        <f>IFERROR(VLOOKUP(E1695,Insumos!A:C,2,FALSE),"")</f>
        <v/>
      </c>
      <c r="G1695" s="87"/>
      <c r="H1695" s="87"/>
      <c r="I1695" s="19">
        <f t="shared" si="26"/>
        <v>0</v>
      </c>
    </row>
    <row r="1696" spans="1:9" ht="18.75" x14ac:dyDescent="0.3">
      <c r="A1696" s="92"/>
      <c r="B1696" s="87"/>
      <c r="C1696" s="87"/>
      <c r="D1696" s="87"/>
      <c r="E1696" s="22"/>
      <c r="F1696" s="22" t="str">
        <f>IFERROR(VLOOKUP(E1696,Insumos!A:C,2,FALSE),"")</f>
        <v/>
      </c>
      <c r="G1696" s="87"/>
      <c r="H1696" s="87"/>
      <c r="I1696" s="19">
        <f t="shared" si="26"/>
        <v>0</v>
      </c>
    </row>
    <row r="1697" spans="1:9" ht="18.75" x14ac:dyDescent="0.3">
      <c r="A1697" s="92"/>
      <c r="B1697" s="87"/>
      <c r="C1697" s="87"/>
      <c r="D1697" s="87"/>
      <c r="E1697" s="22"/>
      <c r="F1697" s="22" t="str">
        <f>IFERROR(VLOOKUP(E1697,Insumos!A:C,2,FALSE),"")</f>
        <v/>
      </c>
      <c r="G1697" s="87"/>
      <c r="H1697" s="87"/>
      <c r="I1697" s="19">
        <f t="shared" si="26"/>
        <v>0</v>
      </c>
    </row>
    <row r="1698" spans="1:9" ht="18.75" x14ac:dyDescent="0.3">
      <c r="A1698" s="92"/>
      <c r="B1698" s="87"/>
      <c r="C1698" s="87"/>
      <c r="D1698" s="87"/>
      <c r="E1698" s="22"/>
      <c r="F1698" s="22" t="str">
        <f>IFERROR(VLOOKUP(E1698,Insumos!A:C,2,FALSE),"")</f>
        <v/>
      </c>
      <c r="G1698" s="87"/>
      <c r="H1698" s="87"/>
      <c r="I1698" s="19">
        <f t="shared" si="26"/>
        <v>0</v>
      </c>
    </row>
    <row r="1699" spans="1:9" ht="18.75" x14ac:dyDescent="0.3">
      <c r="A1699" s="92"/>
      <c r="B1699" s="87"/>
      <c r="C1699" s="87"/>
      <c r="D1699" s="87"/>
      <c r="E1699" s="22"/>
      <c r="F1699" s="22" t="str">
        <f>IFERROR(VLOOKUP(E1699,Insumos!A:C,2,FALSE),"")</f>
        <v/>
      </c>
      <c r="G1699" s="87"/>
      <c r="H1699" s="87"/>
      <c r="I1699" s="19">
        <f t="shared" si="26"/>
        <v>0</v>
      </c>
    </row>
    <row r="1700" spans="1:9" ht="18.75" x14ac:dyDescent="0.3">
      <c r="A1700" s="92"/>
      <c r="B1700" s="87"/>
      <c r="C1700" s="87"/>
      <c r="D1700" s="87"/>
      <c r="E1700" s="22"/>
      <c r="F1700" s="22" t="str">
        <f>IFERROR(VLOOKUP(E1700,Insumos!A:C,2,FALSE),"")</f>
        <v/>
      </c>
      <c r="G1700" s="87"/>
      <c r="H1700" s="87"/>
      <c r="I1700" s="19">
        <f t="shared" si="26"/>
        <v>0</v>
      </c>
    </row>
    <row r="1701" spans="1:9" ht="18.75" x14ac:dyDescent="0.3">
      <c r="A1701" s="92"/>
      <c r="B1701" s="87"/>
      <c r="C1701" s="87"/>
      <c r="D1701" s="87"/>
      <c r="E1701" s="22"/>
      <c r="F1701" s="22" t="str">
        <f>IFERROR(VLOOKUP(E1701,Insumos!A:C,2,FALSE),"")</f>
        <v/>
      </c>
      <c r="G1701" s="87"/>
      <c r="H1701" s="87"/>
      <c r="I1701" s="19">
        <f t="shared" si="26"/>
        <v>0</v>
      </c>
    </row>
    <row r="1702" spans="1:9" ht="18.75" x14ac:dyDescent="0.3">
      <c r="A1702" s="92"/>
      <c r="B1702" s="87"/>
      <c r="C1702" s="87"/>
      <c r="D1702" s="87"/>
      <c r="E1702" s="22"/>
      <c r="F1702" s="22" t="str">
        <f>IFERROR(VLOOKUP(E1702,Insumos!A:C,2,FALSE),"")</f>
        <v/>
      </c>
      <c r="G1702" s="87"/>
      <c r="H1702" s="87"/>
      <c r="I1702" s="19">
        <f t="shared" si="26"/>
        <v>0</v>
      </c>
    </row>
    <row r="1703" spans="1:9" ht="18.75" x14ac:dyDescent="0.3">
      <c r="A1703" s="92"/>
      <c r="B1703" s="87"/>
      <c r="C1703" s="87"/>
      <c r="D1703" s="87"/>
      <c r="E1703" s="22"/>
      <c r="F1703" s="22" t="str">
        <f>IFERROR(VLOOKUP(E1703,Insumos!A:C,2,FALSE),"")</f>
        <v/>
      </c>
      <c r="G1703" s="87"/>
      <c r="H1703" s="87"/>
      <c r="I1703" s="19">
        <f t="shared" si="26"/>
        <v>0</v>
      </c>
    </row>
    <row r="1704" spans="1:9" ht="18.75" x14ac:dyDescent="0.3">
      <c r="A1704" s="92"/>
      <c r="B1704" s="87"/>
      <c r="C1704" s="87"/>
      <c r="D1704" s="87"/>
      <c r="E1704" s="22"/>
      <c r="F1704" s="22" t="str">
        <f>IFERROR(VLOOKUP(E1704,Insumos!A:C,2,FALSE),"")</f>
        <v/>
      </c>
      <c r="G1704" s="87"/>
      <c r="H1704" s="87"/>
      <c r="I1704" s="19">
        <f t="shared" si="26"/>
        <v>0</v>
      </c>
    </row>
    <row r="1705" spans="1:9" ht="18.75" x14ac:dyDescent="0.3">
      <c r="A1705" s="92"/>
      <c r="B1705" s="87"/>
      <c r="C1705" s="87"/>
      <c r="D1705" s="87"/>
      <c r="E1705" s="22"/>
      <c r="F1705" s="22" t="str">
        <f>IFERROR(VLOOKUP(E1705,Insumos!A:C,2,FALSE),"")</f>
        <v/>
      </c>
      <c r="G1705" s="87"/>
      <c r="H1705" s="87"/>
      <c r="I1705" s="19">
        <f t="shared" si="26"/>
        <v>0</v>
      </c>
    </row>
    <row r="1706" spans="1:9" ht="18.75" x14ac:dyDescent="0.3">
      <c r="A1706" s="92"/>
      <c r="B1706" s="87"/>
      <c r="C1706" s="87"/>
      <c r="D1706" s="87"/>
      <c r="E1706" s="22"/>
      <c r="F1706" s="22" t="str">
        <f>IFERROR(VLOOKUP(E1706,Insumos!A:C,2,FALSE),"")</f>
        <v/>
      </c>
      <c r="G1706" s="87"/>
      <c r="H1706" s="87"/>
      <c r="I1706" s="19">
        <f t="shared" si="26"/>
        <v>0</v>
      </c>
    </row>
    <row r="1707" spans="1:9" ht="18.75" x14ac:dyDescent="0.3">
      <c r="A1707" s="92"/>
      <c r="B1707" s="87"/>
      <c r="C1707" s="87"/>
      <c r="D1707" s="87"/>
      <c r="E1707" s="22"/>
      <c r="F1707" s="22" t="str">
        <f>IFERROR(VLOOKUP(E1707,Insumos!A:C,2,FALSE),"")</f>
        <v/>
      </c>
      <c r="G1707" s="87"/>
      <c r="H1707" s="87"/>
      <c r="I1707" s="19">
        <f t="shared" si="26"/>
        <v>0</v>
      </c>
    </row>
    <row r="1708" spans="1:9" ht="18.75" x14ac:dyDescent="0.3">
      <c r="A1708" s="92"/>
      <c r="B1708" s="87"/>
      <c r="C1708" s="87"/>
      <c r="D1708" s="87"/>
      <c r="E1708" s="22"/>
      <c r="F1708" s="22" t="str">
        <f>IFERROR(VLOOKUP(E1708,Insumos!A:C,2,FALSE),"")</f>
        <v/>
      </c>
      <c r="G1708" s="87"/>
      <c r="H1708" s="87"/>
      <c r="I1708" s="19">
        <f t="shared" si="26"/>
        <v>0</v>
      </c>
    </row>
    <row r="1709" spans="1:9" ht="18.75" x14ac:dyDescent="0.3">
      <c r="A1709" s="92"/>
      <c r="B1709" s="87"/>
      <c r="C1709" s="87"/>
      <c r="D1709" s="87"/>
      <c r="E1709" s="22"/>
      <c r="F1709" s="22" t="str">
        <f>IFERROR(VLOOKUP(E1709,Insumos!A:C,2,FALSE),"")</f>
        <v/>
      </c>
      <c r="G1709" s="87"/>
      <c r="H1709" s="87"/>
      <c r="I1709" s="19">
        <f t="shared" si="26"/>
        <v>0</v>
      </c>
    </row>
    <row r="1710" spans="1:9" ht="18.75" x14ac:dyDescent="0.3">
      <c r="A1710" s="92"/>
      <c r="B1710" s="87"/>
      <c r="C1710" s="87"/>
      <c r="D1710" s="87"/>
      <c r="E1710" s="22"/>
      <c r="F1710" s="22" t="str">
        <f>IFERROR(VLOOKUP(E1710,Insumos!A:C,2,FALSE),"")</f>
        <v/>
      </c>
      <c r="G1710" s="87"/>
      <c r="H1710" s="87"/>
      <c r="I1710" s="19">
        <f t="shared" si="26"/>
        <v>0</v>
      </c>
    </row>
    <row r="1711" spans="1:9" ht="18.75" x14ac:dyDescent="0.3">
      <c r="A1711" s="92"/>
      <c r="B1711" s="87"/>
      <c r="C1711" s="87"/>
      <c r="D1711" s="87"/>
      <c r="E1711" s="22"/>
      <c r="F1711" s="22" t="str">
        <f>IFERROR(VLOOKUP(E1711,Insumos!A:C,2,FALSE),"")</f>
        <v/>
      </c>
      <c r="G1711" s="87"/>
      <c r="H1711" s="87"/>
      <c r="I1711" s="19">
        <f t="shared" si="26"/>
        <v>0</v>
      </c>
    </row>
    <row r="1712" spans="1:9" ht="18.75" x14ac:dyDescent="0.3">
      <c r="A1712" s="92"/>
      <c r="B1712" s="87"/>
      <c r="C1712" s="87"/>
      <c r="D1712" s="87"/>
      <c r="E1712" s="22"/>
      <c r="F1712" s="22" t="str">
        <f>IFERROR(VLOOKUP(E1712,Insumos!A:C,2,FALSE),"")</f>
        <v/>
      </c>
      <c r="G1712" s="87"/>
      <c r="H1712" s="87"/>
      <c r="I1712" s="19">
        <f t="shared" si="26"/>
        <v>0</v>
      </c>
    </row>
    <row r="1713" spans="1:9" ht="18.75" x14ac:dyDescent="0.3">
      <c r="A1713" s="92"/>
      <c r="B1713" s="87"/>
      <c r="C1713" s="87"/>
      <c r="D1713" s="87"/>
      <c r="E1713" s="22"/>
      <c r="F1713" s="22" t="str">
        <f>IFERROR(VLOOKUP(E1713,Insumos!A:C,2,FALSE),"")</f>
        <v/>
      </c>
      <c r="G1713" s="87"/>
      <c r="H1713" s="87"/>
      <c r="I1713" s="19">
        <f t="shared" si="26"/>
        <v>0</v>
      </c>
    </row>
    <row r="1714" spans="1:9" ht="18.75" x14ac:dyDescent="0.3">
      <c r="A1714" s="92"/>
      <c r="B1714" s="87"/>
      <c r="C1714" s="87"/>
      <c r="D1714" s="87"/>
      <c r="E1714" s="22"/>
      <c r="F1714" s="22" t="str">
        <f>IFERROR(VLOOKUP(E1714,Insumos!A:C,2,FALSE),"")</f>
        <v/>
      </c>
      <c r="G1714" s="87"/>
      <c r="H1714" s="87"/>
      <c r="I1714" s="19">
        <f t="shared" si="26"/>
        <v>0</v>
      </c>
    </row>
    <row r="1715" spans="1:9" ht="18.75" x14ac:dyDescent="0.3">
      <c r="A1715" s="92"/>
      <c r="B1715" s="87"/>
      <c r="C1715" s="87"/>
      <c r="D1715" s="87"/>
      <c r="E1715" s="22"/>
      <c r="F1715" s="22" t="str">
        <f>IFERROR(VLOOKUP(E1715,Insumos!A:C,2,FALSE),"")</f>
        <v/>
      </c>
      <c r="G1715" s="87"/>
      <c r="H1715" s="87"/>
      <c r="I1715" s="19">
        <f t="shared" si="26"/>
        <v>0</v>
      </c>
    </row>
    <row r="1716" spans="1:9" ht="18.75" x14ac:dyDescent="0.3">
      <c r="A1716" s="92"/>
      <c r="B1716" s="87"/>
      <c r="C1716" s="87"/>
      <c r="D1716" s="87"/>
      <c r="E1716" s="22"/>
      <c r="F1716" s="22" t="str">
        <f>IFERROR(VLOOKUP(E1716,Insumos!A:C,2,FALSE),"")</f>
        <v/>
      </c>
      <c r="G1716" s="87"/>
      <c r="H1716" s="87"/>
      <c r="I1716" s="19">
        <f t="shared" si="26"/>
        <v>0</v>
      </c>
    </row>
    <row r="1717" spans="1:9" ht="18.75" x14ac:dyDescent="0.3">
      <c r="A1717" s="92"/>
      <c r="B1717" s="87"/>
      <c r="C1717" s="87"/>
      <c r="D1717" s="87"/>
      <c r="E1717" s="22"/>
      <c r="F1717" s="22" t="str">
        <f>IFERROR(VLOOKUP(E1717,Insumos!A:C,2,FALSE),"")</f>
        <v/>
      </c>
      <c r="G1717" s="87"/>
      <c r="H1717" s="87"/>
      <c r="I1717" s="19">
        <f t="shared" si="26"/>
        <v>0</v>
      </c>
    </row>
    <row r="1718" spans="1:9" ht="18.75" x14ac:dyDescent="0.3">
      <c r="A1718" s="92"/>
      <c r="B1718" s="87"/>
      <c r="C1718" s="87"/>
      <c r="D1718" s="87"/>
      <c r="E1718" s="22"/>
      <c r="F1718" s="22" t="str">
        <f>IFERROR(VLOOKUP(E1718,Insumos!A:C,2,FALSE),"")</f>
        <v/>
      </c>
      <c r="G1718" s="87"/>
      <c r="H1718" s="87"/>
      <c r="I1718" s="19">
        <f t="shared" si="26"/>
        <v>0</v>
      </c>
    </row>
    <row r="1719" spans="1:9" ht="18.75" x14ac:dyDescent="0.3">
      <c r="A1719" s="92"/>
      <c r="B1719" s="87"/>
      <c r="C1719" s="87"/>
      <c r="D1719" s="87"/>
      <c r="E1719" s="22"/>
      <c r="F1719" s="22" t="str">
        <f>IFERROR(VLOOKUP(E1719,Insumos!A:C,2,FALSE),"")</f>
        <v/>
      </c>
      <c r="G1719" s="87"/>
      <c r="H1719" s="87"/>
      <c r="I1719" s="19">
        <f t="shared" si="26"/>
        <v>0</v>
      </c>
    </row>
    <row r="1720" spans="1:9" ht="18.75" x14ac:dyDescent="0.3">
      <c r="A1720" s="92"/>
      <c r="B1720" s="87"/>
      <c r="C1720" s="87"/>
      <c r="D1720" s="87"/>
      <c r="E1720" s="22"/>
      <c r="F1720" s="22" t="str">
        <f>IFERROR(VLOOKUP(E1720,Insumos!A:C,2,FALSE),"")</f>
        <v/>
      </c>
      <c r="G1720" s="87"/>
      <c r="H1720" s="87"/>
      <c r="I1720" s="19">
        <f t="shared" si="26"/>
        <v>0</v>
      </c>
    </row>
    <row r="1721" spans="1:9" ht="18.75" x14ac:dyDescent="0.3">
      <c r="A1721" s="92"/>
      <c r="B1721" s="87"/>
      <c r="C1721" s="87"/>
      <c r="D1721" s="87"/>
      <c r="E1721" s="22"/>
      <c r="F1721" s="22" t="str">
        <f>IFERROR(VLOOKUP(E1721,Insumos!A:C,2,FALSE),"")</f>
        <v/>
      </c>
      <c r="G1721" s="87"/>
      <c r="H1721" s="87"/>
      <c r="I1721" s="19">
        <f t="shared" si="26"/>
        <v>0</v>
      </c>
    </row>
    <row r="1722" spans="1:9" ht="18.75" x14ac:dyDescent="0.3">
      <c r="A1722" s="92"/>
      <c r="B1722" s="87"/>
      <c r="C1722" s="87"/>
      <c r="D1722" s="87"/>
      <c r="E1722" s="22"/>
      <c r="F1722" s="22" t="str">
        <f>IFERROR(VLOOKUP(E1722,Insumos!A:C,2,FALSE),"")</f>
        <v/>
      </c>
      <c r="G1722" s="87"/>
      <c r="H1722" s="87"/>
      <c r="I1722" s="19">
        <f t="shared" si="26"/>
        <v>0</v>
      </c>
    </row>
    <row r="1723" spans="1:9" ht="18.75" x14ac:dyDescent="0.3">
      <c r="A1723" s="92"/>
      <c r="B1723" s="87"/>
      <c r="C1723" s="87"/>
      <c r="D1723" s="87"/>
      <c r="E1723" s="22"/>
      <c r="F1723" s="22" t="str">
        <f>IFERROR(VLOOKUP(E1723,Insumos!A:C,2,FALSE),"")</f>
        <v/>
      </c>
      <c r="G1723" s="87"/>
      <c r="H1723" s="87"/>
      <c r="I1723" s="19">
        <f t="shared" si="26"/>
        <v>0</v>
      </c>
    </row>
    <row r="1724" spans="1:9" ht="18.75" x14ac:dyDescent="0.3">
      <c r="A1724" s="92"/>
      <c r="B1724" s="87"/>
      <c r="C1724" s="87"/>
      <c r="D1724" s="87"/>
      <c r="E1724" s="22"/>
      <c r="F1724" s="22" t="str">
        <f>IFERROR(VLOOKUP(E1724,Insumos!A:C,2,FALSE),"")</f>
        <v/>
      </c>
      <c r="G1724" s="87"/>
      <c r="H1724" s="87"/>
      <c r="I1724" s="19">
        <f t="shared" si="26"/>
        <v>0</v>
      </c>
    </row>
    <row r="1725" spans="1:9" ht="18.75" x14ac:dyDescent="0.3">
      <c r="A1725" s="92"/>
      <c r="B1725" s="87"/>
      <c r="C1725" s="87"/>
      <c r="D1725" s="87"/>
      <c r="E1725" s="22"/>
      <c r="F1725" s="22" t="str">
        <f>IFERROR(VLOOKUP(E1725,Insumos!A:C,2,FALSE),"")</f>
        <v/>
      </c>
      <c r="G1725" s="87"/>
      <c r="H1725" s="87"/>
      <c r="I1725" s="19">
        <f t="shared" si="26"/>
        <v>0</v>
      </c>
    </row>
    <row r="1726" spans="1:9" ht="18.75" x14ac:dyDescent="0.3">
      <c r="A1726" s="92"/>
      <c r="B1726" s="87"/>
      <c r="C1726" s="87"/>
      <c r="D1726" s="87"/>
      <c r="E1726" s="22"/>
      <c r="F1726" s="22" t="str">
        <f>IFERROR(VLOOKUP(E1726,Insumos!A:C,2,FALSE),"")</f>
        <v/>
      </c>
      <c r="G1726" s="87"/>
      <c r="H1726" s="87"/>
      <c r="I1726" s="19">
        <f t="shared" si="26"/>
        <v>0</v>
      </c>
    </row>
    <row r="1727" spans="1:9" ht="18.75" x14ac:dyDescent="0.3">
      <c r="A1727" s="92"/>
      <c r="B1727" s="87"/>
      <c r="C1727" s="87"/>
      <c r="D1727" s="87"/>
      <c r="E1727" s="22"/>
      <c r="F1727" s="22" t="str">
        <f>IFERROR(VLOOKUP(E1727,Insumos!A:C,2,FALSE),"")</f>
        <v/>
      </c>
      <c r="G1727" s="87"/>
      <c r="H1727" s="87"/>
      <c r="I1727" s="19">
        <f t="shared" si="26"/>
        <v>0</v>
      </c>
    </row>
    <row r="1728" spans="1:9" ht="18.75" x14ac:dyDescent="0.3">
      <c r="A1728" s="92"/>
      <c r="B1728" s="87"/>
      <c r="C1728" s="87"/>
      <c r="D1728" s="87"/>
      <c r="E1728" s="22"/>
      <c r="F1728" s="22" t="str">
        <f>IFERROR(VLOOKUP(E1728,Insumos!A:C,2,FALSE),"")</f>
        <v/>
      </c>
      <c r="G1728" s="87"/>
      <c r="H1728" s="87"/>
      <c r="I1728" s="19">
        <f t="shared" si="26"/>
        <v>0</v>
      </c>
    </row>
    <row r="1729" spans="1:9" ht="18.75" x14ac:dyDescent="0.3">
      <c r="A1729" s="92"/>
      <c r="B1729" s="87"/>
      <c r="C1729" s="87"/>
      <c r="D1729" s="87"/>
      <c r="E1729" s="22"/>
      <c r="F1729" s="22" t="str">
        <f>IFERROR(VLOOKUP(E1729,Insumos!A:C,2,FALSE),"")</f>
        <v/>
      </c>
      <c r="G1729" s="87"/>
      <c r="H1729" s="87"/>
      <c r="I1729" s="19">
        <f t="shared" si="26"/>
        <v>0</v>
      </c>
    </row>
    <row r="1730" spans="1:9" ht="18.75" x14ac:dyDescent="0.3">
      <c r="A1730" s="92"/>
      <c r="B1730" s="87"/>
      <c r="C1730" s="87"/>
      <c r="D1730" s="87"/>
      <c r="E1730" s="22"/>
      <c r="F1730" s="22" t="str">
        <f>IFERROR(VLOOKUP(E1730,Insumos!A:C,2,FALSE),"")</f>
        <v/>
      </c>
      <c r="G1730" s="87"/>
      <c r="H1730" s="87"/>
      <c r="I1730" s="19">
        <f t="shared" si="26"/>
        <v>0</v>
      </c>
    </row>
    <row r="1731" spans="1:9" ht="18.75" x14ac:dyDescent="0.3">
      <c r="A1731" s="92"/>
      <c r="B1731" s="87"/>
      <c r="C1731" s="87"/>
      <c r="D1731" s="87"/>
      <c r="E1731" s="22"/>
      <c r="F1731" s="22" t="str">
        <f>IFERROR(VLOOKUP(E1731,Insumos!A:C,2,FALSE),"")</f>
        <v/>
      </c>
      <c r="G1731" s="87"/>
      <c r="H1731" s="87"/>
      <c r="I1731" s="19">
        <f t="shared" si="26"/>
        <v>0</v>
      </c>
    </row>
    <row r="1732" spans="1:9" ht="18.75" x14ac:dyDescent="0.3">
      <c r="A1732" s="92"/>
      <c r="B1732" s="87"/>
      <c r="C1732" s="87"/>
      <c r="D1732" s="87"/>
      <c r="E1732" s="22"/>
      <c r="F1732" s="22" t="str">
        <f>IFERROR(VLOOKUP(E1732,Insumos!A:C,2,FALSE),"")</f>
        <v/>
      </c>
      <c r="G1732" s="87"/>
      <c r="H1732" s="87"/>
      <c r="I1732" s="19">
        <f t="shared" si="26"/>
        <v>0</v>
      </c>
    </row>
    <row r="1733" spans="1:9" ht="18.75" x14ac:dyDescent="0.3">
      <c r="A1733" s="92"/>
      <c r="B1733" s="87"/>
      <c r="C1733" s="87"/>
      <c r="D1733" s="87"/>
      <c r="E1733" s="22"/>
      <c r="F1733" s="22" t="str">
        <f>IFERROR(VLOOKUP(E1733,Insumos!A:C,2,FALSE),"")</f>
        <v/>
      </c>
      <c r="G1733" s="87"/>
      <c r="H1733" s="87"/>
      <c r="I1733" s="19">
        <f t="shared" ref="I1733:I1796" si="27">IFERROR(G1733*H1733,"")</f>
        <v>0</v>
      </c>
    </row>
    <row r="1734" spans="1:9" ht="18.75" x14ac:dyDescent="0.3">
      <c r="A1734" s="92"/>
      <c r="B1734" s="87"/>
      <c r="C1734" s="87"/>
      <c r="D1734" s="87"/>
      <c r="E1734" s="22"/>
      <c r="F1734" s="22" t="str">
        <f>IFERROR(VLOOKUP(E1734,Insumos!A:C,2,FALSE),"")</f>
        <v/>
      </c>
      <c r="G1734" s="87"/>
      <c r="H1734" s="87"/>
      <c r="I1734" s="19">
        <f t="shared" si="27"/>
        <v>0</v>
      </c>
    </row>
    <row r="1735" spans="1:9" ht="18.75" x14ac:dyDescent="0.3">
      <c r="A1735" s="92"/>
      <c r="B1735" s="87"/>
      <c r="C1735" s="87"/>
      <c r="D1735" s="87"/>
      <c r="E1735" s="22"/>
      <c r="F1735" s="22" t="str">
        <f>IFERROR(VLOOKUP(E1735,Insumos!A:C,2,FALSE),"")</f>
        <v/>
      </c>
      <c r="G1735" s="87"/>
      <c r="H1735" s="87"/>
      <c r="I1735" s="19">
        <f t="shared" si="27"/>
        <v>0</v>
      </c>
    </row>
    <row r="1736" spans="1:9" ht="18.75" x14ac:dyDescent="0.3">
      <c r="A1736" s="92"/>
      <c r="B1736" s="87"/>
      <c r="C1736" s="87"/>
      <c r="D1736" s="87"/>
      <c r="E1736" s="22"/>
      <c r="F1736" s="22" t="str">
        <f>IFERROR(VLOOKUP(E1736,Insumos!A:C,2,FALSE),"")</f>
        <v/>
      </c>
      <c r="G1736" s="87"/>
      <c r="H1736" s="87"/>
      <c r="I1736" s="19">
        <f t="shared" si="27"/>
        <v>0</v>
      </c>
    </row>
    <row r="1737" spans="1:9" ht="18.75" x14ac:dyDescent="0.3">
      <c r="A1737" s="92"/>
      <c r="B1737" s="87"/>
      <c r="C1737" s="87"/>
      <c r="D1737" s="87"/>
      <c r="E1737" s="22"/>
      <c r="F1737" s="22" t="str">
        <f>IFERROR(VLOOKUP(E1737,Insumos!A:C,2,FALSE),"")</f>
        <v/>
      </c>
      <c r="G1737" s="87"/>
      <c r="H1737" s="87"/>
      <c r="I1737" s="19">
        <f t="shared" si="27"/>
        <v>0</v>
      </c>
    </row>
    <row r="1738" spans="1:9" ht="18.75" x14ac:dyDescent="0.3">
      <c r="A1738" s="92"/>
      <c r="B1738" s="87"/>
      <c r="C1738" s="87"/>
      <c r="D1738" s="87"/>
      <c r="E1738" s="22"/>
      <c r="F1738" s="22" t="str">
        <f>IFERROR(VLOOKUP(E1738,Insumos!A:C,2,FALSE),"")</f>
        <v/>
      </c>
      <c r="G1738" s="87"/>
      <c r="H1738" s="87"/>
      <c r="I1738" s="19">
        <f t="shared" si="27"/>
        <v>0</v>
      </c>
    </row>
    <row r="1739" spans="1:9" ht="18.75" x14ac:dyDescent="0.3">
      <c r="A1739" s="92"/>
      <c r="B1739" s="87"/>
      <c r="C1739" s="87"/>
      <c r="D1739" s="87"/>
      <c r="E1739" s="22"/>
      <c r="F1739" s="22" t="str">
        <f>IFERROR(VLOOKUP(E1739,Insumos!A:C,2,FALSE),"")</f>
        <v/>
      </c>
      <c r="G1739" s="87"/>
      <c r="H1739" s="87"/>
      <c r="I1739" s="19">
        <f t="shared" si="27"/>
        <v>0</v>
      </c>
    </row>
    <row r="1740" spans="1:9" ht="18.75" x14ac:dyDescent="0.3">
      <c r="A1740" s="92"/>
      <c r="B1740" s="87"/>
      <c r="C1740" s="87"/>
      <c r="D1740" s="87"/>
      <c r="E1740" s="22"/>
      <c r="F1740" s="22" t="str">
        <f>IFERROR(VLOOKUP(E1740,Insumos!A:C,2,FALSE),"")</f>
        <v/>
      </c>
      <c r="G1740" s="87"/>
      <c r="H1740" s="87"/>
      <c r="I1740" s="19">
        <f t="shared" si="27"/>
        <v>0</v>
      </c>
    </row>
    <row r="1741" spans="1:9" ht="18.75" x14ac:dyDescent="0.3">
      <c r="A1741" s="92"/>
      <c r="B1741" s="87"/>
      <c r="C1741" s="87"/>
      <c r="D1741" s="87"/>
      <c r="E1741" s="22"/>
      <c r="F1741" s="22" t="str">
        <f>IFERROR(VLOOKUP(E1741,Insumos!A:C,2,FALSE),"")</f>
        <v/>
      </c>
      <c r="G1741" s="87"/>
      <c r="H1741" s="87"/>
      <c r="I1741" s="19">
        <f t="shared" si="27"/>
        <v>0</v>
      </c>
    </row>
    <row r="1742" spans="1:9" ht="18.75" x14ac:dyDescent="0.3">
      <c r="A1742" s="92"/>
      <c r="B1742" s="87"/>
      <c r="C1742" s="87"/>
      <c r="D1742" s="87"/>
      <c r="E1742" s="22"/>
      <c r="F1742" s="22" t="str">
        <f>IFERROR(VLOOKUP(E1742,Insumos!A:C,2,FALSE),"")</f>
        <v/>
      </c>
      <c r="G1742" s="87"/>
      <c r="H1742" s="87"/>
      <c r="I1742" s="19">
        <f t="shared" si="27"/>
        <v>0</v>
      </c>
    </row>
    <row r="1743" spans="1:9" ht="18.75" x14ac:dyDescent="0.3">
      <c r="A1743" s="92"/>
      <c r="B1743" s="87"/>
      <c r="C1743" s="87"/>
      <c r="D1743" s="87"/>
      <c r="E1743" s="22"/>
      <c r="F1743" s="22" t="str">
        <f>IFERROR(VLOOKUP(E1743,Insumos!A:C,2,FALSE),"")</f>
        <v/>
      </c>
      <c r="G1743" s="87"/>
      <c r="H1743" s="87"/>
      <c r="I1743" s="19">
        <f t="shared" si="27"/>
        <v>0</v>
      </c>
    </row>
    <row r="1744" spans="1:9" ht="18.75" x14ac:dyDescent="0.3">
      <c r="A1744" s="92"/>
      <c r="B1744" s="87"/>
      <c r="C1744" s="87"/>
      <c r="D1744" s="87"/>
      <c r="E1744" s="22"/>
      <c r="F1744" s="22" t="str">
        <f>IFERROR(VLOOKUP(E1744,Insumos!A:C,2,FALSE),"")</f>
        <v/>
      </c>
      <c r="G1744" s="87"/>
      <c r="H1744" s="87"/>
      <c r="I1744" s="19">
        <f t="shared" si="27"/>
        <v>0</v>
      </c>
    </row>
    <row r="1745" spans="1:9" ht="18.75" x14ac:dyDescent="0.3">
      <c r="A1745" s="92"/>
      <c r="B1745" s="87"/>
      <c r="C1745" s="87"/>
      <c r="D1745" s="87"/>
      <c r="E1745" s="22"/>
      <c r="F1745" s="22" t="str">
        <f>IFERROR(VLOOKUP(E1745,Insumos!A:C,2,FALSE),"")</f>
        <v/>
      </c>
      <c r="G1745" s="87"/>
      <c r="H1745" s="87"/>
      <c r="I1745" s="19">
        <f t="shared" si="27"/>
        <v>0</v>
      </c>
    </row>
    <row r="1746" spans="1:9" ht="18.75" x14ac:dyDescent="0.3">
      <c r="A1746" s="92"/>
      <c r="B1746" s="87"/>
      <c r="C1746" s="87"/>
      <c r="D1746" s="87"/>
      <c r="E1746" s="22"/>
      <c r="F1746" s="22" t="str">
        <f>IFERROR(VLOOKUP(E1746,Insumos!A:C,2,FALSE),"")</f>
        <v/>
      </c>
      <c r="G1746" s="87"/>
      <c r="H1746" s="87"/>
      <c r="I1746" s="19">
        <f t="shared" si="27"/>
        <v>0</v>
      </c>
    </row>
    <row r="1747" spans="1:9" ht="18.75" x14ac:dyDescent="0.3">
      <c r="A1747" s="92"/>
      <c r="B1747" s="87"/>
      <c r="C1747" s="87"/>
      <c r="D1747" s="87"/>
      <c r="E1747" s="22"/>
      <c r="F1747" s="22" t="str">
        <f>IFERROR(VLOOKUP(E1747,Insumos!A:C,2,FALSE),"")</f>
        <v/>
      </c>
      <c r="G1747" s="87"/>
      <c r="H1747" s="87"/>
      <c r="I1747" s="19">
        <f t="shared" si="27"/>
        <v>0</v>
      </c>
    </row>
    <row r="1748" spans="1:9" ht="18.75" x14ac:dyDescent="0.3">
      <c r="A1748" s="92"/>
      <c r="B1748" s="87"/>
      <c r="C1748" s="87"/>
      <c r="D1748" s="87"/>
      <c r="E1748" s="22"/>
      <c r="F1748" s="22" t="str">
        <f>IFERROR(VLOOKUP(E1748,Insumos!A:C,2,FALSE),"")</f>
        <v/>
      </c>
      <c r="G1748" s="87"/>
      <c r="H1748" s="87"/>
      <c r="I1748" s="19">
        <f t="shared" si="27"/>
        <v>0</v>
      </c>
    </row>
    <row r="1749" spans="1:9" ht="18.75" x14ac:dyDescent="0.3">
      <c r="A1749" s="92"/>
      <c r="B1749" s="87"/>
      <c r="C1749" s="87"/>
      <c r="D1749" s="87"/>
      <c r="E1749" s="22"/>
      <c r="F1749" s="22" t="str">
        <f>IFERROR(VLOOKUP(E1749,Insumos!A:C,2,FALSE),"")</f>
        <v/>
      </c>
      <c r="G1749" s="87"/>
      <c r="H1749" s="87"/>
      <c r="I1749" s="19">
        <f t="shared" si="27"/>
        <v>0</v>
      </c>
    </row>
    <row r="1750" spans="1:9" ht="18.75" x14ac:dyDescent="0.3">
      <c r="A1750" s="92"/>
      <c r="B1750" s="87"/>
      <c r="C1750" s="87"/>
      <c r="D1750" s="87"/>
      <c r="E1750" s="22"/>
      <c r="F1750" s="22" t="str">
        <f>IFERROR(VLOOKUP(E1750,Insumos!A:C,2,FALSE),"")</f>
        <v/>
      </c>
      <c r="G1750" s="87"/>
      <c r="H1750" s="87"/>
      <c r="I1750" s="19">
        <f t="shared" si="27"/>
        <v>0</v>
      </c>
    </row>
    <row r="1751" spans="1:9" ht="18.75" x14ac:dyDescent="0.3">
      <c r="A1751" s="92"/>
      <c r="B1751" s="87"/>
      <c r="C1751" s="87"/>
      <c r="D1751" s="87"/>
      <c r="E1751" s="22"/>
      <c r="F1751" s="22" t="str">
        <f>IFERROR(VLOOKUP(E1751,Insumos!A:C,2,FALSE),"")</f>
        <v/>
      </c>
      <c r="G1751" s="87"/>
      <c r="H1751" s="87"/>
      <c r="I1751" s="19">
        <f t="shared" si="27"/>
        <v>0</v>
      </c>
    </row>
    <row r="1752" spans="1:9" ht="18.75" x14ac:dyDescent="0.3">
      <c r="A1752" s="92"/>
      <c r="B1752" s="87"/>
      <c r="C1752" s="87"/>
      <c r="D1752" s="87"/>
      <c r="E1752" s="22"/>
      <c r="F1752" s="22" t="str">
        <f>IFERROR(VLOOKUP(E1752,Insumos!A:C,2,FALSE),"")</f>
        <v/>
      </c>
      <c r="G1752" s="87"/>
      <c r="H1752" s="87"/>
      <c r="I1752" s="19">
        <f t="shared" si="27"/>
        <v>0</v>
      </c>
    </row>
    <row r="1753" spans="1:9" ht="18.75" x14ac:dyDescent="0.3">
      <c r="A1753" s="92"/>
      <c r="B1753" s="87"/>
      <c r="C1753" s="87"/>
      <c r="D1753" s="87"/>
      <c r="E1753" s="22"/>
      <c r="F1753" s="22" t="str">
        <f>IFERROR(VLOOKUP(E1753,Insumos!A:C,2,FALSE),"")</f>
        <v/>
      </c>
      <c r="G1753" s="87"/>
      <c r="H1753" s="87"/>
      <c r="I1753" s="19">
        <f t="shared" si="27"/>
        <v>0</v>
      </c>
    </row>
    <row r="1754" spans="1:9" ht="18.75" x14ac:dyDescent="0.3">
      <c r="A1754" s="92"/>
      <c r="B1754" s="87"/>
      <c r="C1754" s="87"/>
      <c r="D1754" s="87"/>
      <c r="E1754" s="22"/>
      <c r="F1754" s="22" t="str">
        <f>IFERROR(VLOOKUP(E1754,Insumos!A:C,2,FALSE),"")</f>
        <v/>
      </c>
      <c r="G1754" s="87"/>
      <c r="H1754" s="87"/>
      <c r="I1754" s="19">
        <f t="shared" si="27"/>
        <v>0</v>
      </c>
    </row>
    <row r="1755" spans="1:9" ht="18.75" x14ac:dyDescent="0.3">
      <c r="A1755" s="92"/>
      <c r="B1755" s="87"/>
      <c r="C1755" s="87"/>
      <c r="D1755" s="87"/>
      <c r="E1755" s="22"/>
      <c r="F1755" s="22" t="str">
        <f>IFERROR(VLOOKUP(E1755,Insumos!A:C,2,FALSE),"")</f>
        <v/>
      </c>
      <c r="G1755" s="87"/>
      <c r="H1755" s="87"/>
      <c r="I1755" s="19">
        <f t="shared" si="27"/>
        <v>0</v>
      </c>
    </row>
    <row r="1756" spans="1:9" ht="18.75" x14ac:dyDescent="0.3">
      <c r="A1756" s="92"/>
      <c r="B1756" s="87"/>
      <c r="C1756" s="87"/>
      <c r="D1756" s="87"/>
      <c r="E1756" s="22"/>
      <c r="F1756" s="22" t="str">
        <f>IFERROR(VLOOKUP(E1756,Insumos!A:C,2,FALSE),"")</f>
        <v/>
      </c>
      <c r="G1756" s="87"/>
      <c r="H1756" s="87"/>
      <c r="I1756" s="19">
        <f t="shared" si="27"/>
        <v>0</v>
      </c>
    </row>
    <row r="1757" spans="1:9" ht="18.75" x14ac:dyDescent="0.3">
      <c r="A1757" s="92"/>
      <c r="B1757" s="87"/>
      <c r="C1757" s="87"/>
      <c r="D1757" s="87"/>
      <c r="E1757" s="22"/>
      <c r="F1757" s="22" t="str">
        <f>IFERROR(VLOOKUP(E1757,Insumos!A:C,2,FALSE),"")</f>
        <v/>
      </c>
      <c r="G1757" s="87"/>
      <c r="H1757" s="87"/>
      <c r="I1757" s="19">
        <f t="shared" si="27"/>
        <v>0</v>
      </c>
    </row>
    <row r="1758" spans="1:9" ht="18.75" x14ac:dyDescent="0.3">
      <c r="A1758" s="92"/>
      <c r="B1758" s="87"/>
      <c r="C1758" s="87"/>
      <c r="D1758" s="87"/>
      <c r="E1758" s="22"/>
      <c r="F1758" s="22" t="str">
        <f>IFERROR(VLOOKUP(E1758,Insumos!A:C,2,FALSE),"")</f>
        <v/>
      </c>
      <c r="G1758" s="87"/>
      <c r="H1758" s="87"/>
      <c r="I1758" s="19">
        <f t="shared" si="27"/>
        <v>0</v>
      </c>
    </row>
    <row r="1759" spans="1:9" ht="18.75" x14ac:dyDescent="0.3">
      <c r="A1759" s="92"/>
      <c r="B1759" s="87"/>
      <c r="C1759" s="87"/>
      <c r="D1759" s="87"/>
      <c r="E1759" s="22"/>
      <c r="F1759" s="22" t="str">
        <f>IFERROR(VLOOKUP(E1759,Insumos!A:C,2,FALSE),"")</f>
        <v/>
      </c>
      <c r="G1759" s="87"/>
      <c r="H1759" s="87"/>
      <c r="I1759" s="19">
        <f t="shared" si="27"/>
        <v>0</v>
      </c>
    </row>
    <row r="1760" spans="1:9" ht="18.75" x14ac:dyDescent="0.3">
      <c r="A1760" s="92"/>
      <c r="B1760" s="87"/>
      <c r="C1760" s="87"/>
      <c r="D1760" s="87"/>
      <c r="E1760" s="22"/>
      <c r="F1760" s="22" t="str">
        <f>IFERROR(VLOOKUP(E1760,Insumos!A:C,2,FALSE),"")</f>
        <v/>
      </c>
      <c r="G1760" s="87"/>
      <c r="H1760" s="87"/>
      <c r="I1760" s="19">
        <f t="shared" si="27"/>
        <v>0</v>
      </c>
    </row>
    <row r="1761" spans="1:9" ht="18.75" x14ac:dyDescent="0.3">
      <c r="A1761" s="92"/>
      <c r="B1761" s="87"/>
      <c r="C1761" s="87"/>
      <c r="D1761" s="87"/>
      <c r="E1761" s="22"/>
      <c r="F1761" s="22" t="str">
        <f>IFERROR(VLOOKUP(E1761,Insumos!A:C,2,FALSE),"")</f>
        <v/>
      </c>
      <c r="G1761" s="87"/>
      <c r="H1761" s="87"/>
      <c r="I1761" s="19">
        <f t="shared" si="27"/>
        <v>0</v>
      </c>
    </row>
    <row r="1762" spans="1:9" ht="18.75" x14ac:dyDescent="0.3">
      <c r="A1762" s="92"/>
      <c r="B1762" s="87"/>
      <c r="C1762" s="87"/>
      <c r="D1762" s="87"/>
      <c r="E1762" s="22"/>
      <c r="F1762" s="22" t="str">
        <f>IFERROR(VLOOKUP(E1762,Insumos!A:C,2,FALSE),"")</f>
        <v/>
      </c>
      <c r="G1762" s="87"/>
      <c r="H1762" s="87"/>
      <c r="I1762" s="19">
        <f t="shared" si="27"/>
        <v>0</v>
      </c>
    </row>
    <row r="1763" spans="1:9" ht="18.75" x14ac:dyDescent="0.3">
      <c r="A1763" s="92"/>
      <c r="B1763" s="87"/>
      <c r="C1763" s="87"/>
      <c r="D1763" s="87"/>
      <c r="E1763" s="22"/>
      <c r="F1763" s="22" t="str">
        <f>IFERROR(VLOOKUP(E1763,Insumos!A:C,2,FALSE),"")</f>
        <v/>
      </c>
      <c r="G1763" s="87"/>
      <c r="H1763" s="87"/>
      <c r="I1763" s="19">
        <f t="shared" si="27"/>
        <v>0</v>
      </c>
    </row>
    <row r="1764" spans="1:9" ht="18.75" x14ac:dyDescent="0.3">
      <c r="A1764" s="92"/>
      <c r="B1764" s="87"/>
      <c r="C1764" s="87"/>
      <c r="D1764" s="87"/>
      <c r="E1764" s="22"/>
      <c r="F1764" s="22" t="str">
        <f>IFERROR(VLOOKUP(E1764,Insumos!A:C,2,FALSE),"")</f>
        <v/>
      </c>
      <c r="G1764" s="87"/>
      <c r="H1764" s="87"/>
      <c r="I1764" s="19">
        <f t="shared" si="27"/>
        <v>0</v>
      </c>
    </row>
    <row r="1765" spans="1:9" ht="18.75" x14ac:dyDescent="0.3">
      <c r="A1765" s="92"/>
      <c r="B1765" s="87"/>
      <c r="C1765" s="87"/>
      <c r="D1765" s="87"/>
      <c r="E1765" s="22"/>
      <c r="F1765" s="22" t="str">
        <f>IFERROR(VLOOKUP(E1765,Insumos!A:C,2,FALSE),"")</f>
        <v/>
      </c>
      <c r="G1765" s="87"/>
      <c r="H1765" s="87"/>
      <c r="I1765" s="19">
        <f t="shared" si="27"/>
        <v>0</v>
      </c>
    </row>
    <row r="1766" spans="1:9" ht="18.75" x14ac:dyDescent="0.3">
      <c r="A1766" s="92"/>
      <c r="B1766" s="87"/>
      <c r="C1766" s="87"/>
      <c r="D1766" s="87"/>
      <c r="E1766" s="22"/>
      <c r="F1766" s="22" t="str">
        <f>IFERROR(VLOOKUP(E1766,Insumos!A:C,2,FALSE),"")</f>
        <v/>
      </c>
      <c r="G1766" s="87"/>
      <c r="H1766" s="87"/>
      <c r="I1766" s="19">
        <f t="shared" si="27"/>
        <v>0</v>
      </c>
    </row>
    <row r="1767" spans="1:9" ht="18.75" x14ac:dyDescent="0.3">
      <c r="A1767" s="92"/>
      <c r="B1767" s="87"/>
      <c r="C1767" s="87"/>
      <c r="D1767" s="87"/>
      <c r="E1767" s="22"/>
      <c r="F1767" s="22" t="str">
        <f>IFERROR(VLOOKUP(E1767,Insumos!A:C,2,FALSE),"")</f>
        <v/>
      </c>
      <c r="G1767" s="87"/>
      <c r="H1767" s="87"/>
      <c r="I1767" s="19">
        <f t="shared" si="27"/>
        <v>0</v>
      </c>
    </row>
    <row r="1768" spans="1:9" ht="18.75" x14ac:dyDescent="0.3">
      <c r="A1768" s="92"/>
      <c r="B1768" s="87"/>
      <c r="C1768" s="87"/>
      <c r="D1768" s="87"/>
      <c r="E1768" s="22"/>
      <c r="F1768" s="22" t="str">
        <f>IFERROR(VLOOKUP(E1768,Insumos!A:C,2,FALSE),"")</f>
        <v/>
      </c>
      <c r="G1768" s="87"/>
      <c r="H1768" s="87"/>
      <c r="I1768" s="19">
        <f t="shared" si="27"/>
        <v>0</v>
      </c>
    </row>
    <row r="1769" spans="1:9" ht="18.75" x14ac:dyDescent="0.3">
      <c r="A1769" s="92"/>
      <c r="B1769" s="87"/>
      <c r="C1769" s="87"/>
      <c r="D1769" s="87"/>
      <c r="E1769" s="22"/>
      <c r="F1769" s="22" t="str">
        <f>IFERROR(VLOOKUP(E1769,Insumos!A:C,2,FALSE),"")</f>
        <v/>
      </c>
      <c r="G1769" s="87"/>
      <c r="H1769" s="87"/>
      <c r="I1769" s="19">
        <f t="shared" si="27"/>
        <v>0</v>
      </c>
    </row>
    <row r="1770" spans="1:9" ht="18.75" x14ac:dyDescent="0.3">
      <c r="A1770" s="92"/>
      <c r="B1770" s="87"/>
      <c r="C1770" s="87"/>
      <c r="D1770" s="87"/>
      <c r="E1770" s="22"/>
      <c r="F1770" s="22" t="str">
        <f>IFERROR(VLOOKUP(E1770,Insumos!A:C,2,FALSE),"")</f>
        <v/>
      </c>
      <c r="G1770" s="87"/>
      <c r="H1770" s="87"/>
      <c r="I1770" s="19">
        <f t="shared" si="27"/>
        <v>0</v>
      </c>
    </row>
    <row r="1771" spans="1:9" ht="18.75" x14ac:dyDescent="0.3">
      <c r="A1771" s="92"/>
      <c r="B1771" s="87"/>
      <c r="C1771" s="87"/>
      <c r="D1771" s="87"/>
      <c r="E1771" s="22"/>
      <c r="F1771" s="22" t="str">
        <f>IFERROR(VLOOKUP(E1771,Insumos!A:C,2,FALSE),"")</f>
        <v/>
      </c>
      <c r="G1771" s="87"/>
      <c r="H1771" s="87"/>
      <c r="I1771" s="19">
        <f t="shared" si="27"/>
        <v>0</v>
      </c>
    </row>
    <row r="1772" spans="1:9" ht="18.75" x14ac:dyDescent="0.3">
      <c r="A1772" s="92"/>
      <c r="B1772" s="87"/>
      <c r="C1772" s="87"/>
      <c r="D1772" s="87"/>
      <c r="E1772" s="22"/>
      <c r="F1772" s="22" t="str">
        <f>IFERROR(VLOOKUP(E1772,Insumos!A:C,2,FALSE),"")</f>
        <v/>
      </c>
      <c r="G1772" s="87"/>
      <c r="H1772" s="87"/>
      <c r="I1772" s="19">
        <f t="shared" si="27"/>
        <v>0</v>
      </c>
    </row>
    <row r="1773" spans="1:9" ht="18.75" x14ac:dyDescent="0.3">
      <c r="A1773" s="92"/>
      <c r="B1773" s="87"/>
      <c r="C1773" s="87"/>
      <c r="D1773" s="87"/>
      <c r="E1773" s="22"/>
      <c r="F1773" s="22" t="str">
        <f>IFERROR(VLOOKUP(E1773,Insumos!A:C,2,FALSE),"")</f>
        <v/>
      </c>
      <c r="G1773" s="87"/>
      <c r="H1773" s="87"/>
      <c r="I1773" s="19">
        <f t="shared" si="27"/>
        <v>0</v>
      </c>
    </row>
    <row r="1774" spans="1:9" ht="18.75" x14ac:dyDescent="0.3">
      <c r="A1774" s="92"/>
      <c r="B1774" s="87"/>
      <c r="C1774" s="87"/>
      <c r="D1774" s="87"/>
      <c r="E1774" s="22"/>
      <c r="F1774" s="22" t="str">
        <f>IFERROR(VLOOKUP(E1774,Insumos!A:C,2,FALSE),"")</f>
        <v/>
      </c>
      <c r="G1774" s="87"/>
      <c r="H1774" s="87"/>
      <c r="I1774" s="19">
        <f t="shared" si="27"/>
        <v>0</v>
      </c>
    </row>
    <row r="1775" spans="1:9" ht="18.75" x14ac:dyDescent="0.3">
      <c r="A1775" s="92"/>
      <c r="B1775" s="87"/>
      <c r="C1775" s="87"/>
      <c r="D1775" s="87"/>
      <c r="E1775" s="22"/>
      <c r="F1775" s="22" t="str">
        <f>IFERROR(VLOOKUP(E1775,Insumos!A:C,2,FALSE),"")</f>
        <v/>
      </c>
      <c r="G1775" s="87"/>
      <c r="H1775" s="87"/>
      <c r="I1775" s="19">
        <f t="shared" si="27"/>
        <v>0</v>
      </c>
    </row>
    <row r="1776" spans="1:9" ht="18.75" x14ac:dyDescent="0.3">
      <c r="A1776" s="92"/>
      <c r="B1776" s="87"/>
      <c r="C1776" s="87"/>
      <c r="D1776" s="87"/>
      <c r="E1776" s="22"/>
      <c r="F1776" s="22" t="str">
        <f>IFERROR(VLOOKUP(E1776,Insumos!A:C,2,FALSE),"")</f>
        <v/>
      </c>
      <c r="G1776" s="87"/>
      <c r="H1776" s="87"/>
      <c r="I1776" s="19">
        <f t="shared" si="27"/>
        <v>0</v>
      </c>
    </row>
    <row r="1777" spans="1:9" ht="18.75" x14ac:dyDescent="0.3">
      <c r="A1777" s="92"/>
      <c r="B1777" s="87"/>
      <c r="C1777" s="87"/>
      <c r="D1777" s="87"/>
      <c r="E1777" s="22"/>
      <c r="F1777" s="22" t="str">
        <f>IFERROR(VLOOKUP(E1777,Insumos!A:C,2,FALSE),"")</f>
        <v/>
      </c>
      <c r="G1777" s="87"/>
      <c r="H1777" s="87"/>
      <c r="I1777" s="19">
        <f t="shared" si="27"/>
        <v>0</v>
      </c>
    </row>
    <row r="1778" spans="1:9" ht="18.75" x14ac:dyDescent="0.3">
      <c r="A1778" s="92"/>
      <c r="B1778" s="87"/>
      <c r="C1778" s="87"/>
      <c r="D1778" s="87"/>
      <c r="E1778" s="22"/>
      <c r="F1778" s="22" t="str">
        <f>IFERROR(VLOOKUP(E1778,Insumos!A:C,2,FALSE),"")</f>
        <v/>
      </c>
      <c r="G1778" s="87"/>
      <c r="H1778" s="87"/>
      <c r="I1778" s="19">
        <f t="shared" si="27"/>
        <v>0</v>
      </c>
    </row>
    <row r="1779" spans="1:9" ht="18.75" x14ac:dyDescent="0.3">
      <c r="A1779" s="92"/>
      <c r="B1779" s="87"/>
      <c r="C1779" s="87"/>
      <c r="D1779" s="87"/>
      <c r="E1779" s="22"/>
      <c r="F1779" s="22" t="str">
        <f>IFERROR(VLOOKUP(E1779,Insumos!A:C,2,FALSE),"")</f>
        <v/>
      </c>
      <c r="G1779" s="87"/>
      <c r="H1779" s="87"/>
      <c r="I1779" s="19">
        <f t="shared" si="27"/>
        <v>0</v>
      </c>
    </row>
    <row r="1780" spans="1:9" ht="18.75" x14ac:dyDescent="0.3">
      <c r="A1780" s="92"/>
      <c r="B1780" s="87"/>
      <c r="C1780" s="87"/>
      <c r="D1780" s="87"/>
      <c r="E1780" s="22"/>
      <c r="F1780" s="22" t="str">
        <f>IFERROR(VLOOKUP(E1780,Insumos!A:C,2,FALSE),"")</f>
        <v/>
      </c>
      <c r="G1780" s="87"/>
      <c r="H1780" s="87"/>
      <c r="I1780" s="19">
        <f t="shared" si="27"/>
        <v>0</v>
      </c>
    </row>
    <row r="1781" spans="1:9" ht="18.75" x14ac:dyDescent="0.3">
      <c r="A1781" s="92"/>
      <c r="B1781" s="87"/>
      <c r="C1781" s="87"/>
      <c r="D1781" s="87"/>
      <c r="E1781" s="22"/>
      <c r="F1781" s="22" t="str">
        <f>IFERROR(VLOOKUP(E1781,Insumos!A:C,2,FALSE),"")</f>
        <v/>
      </c>
      <c r="G1781" s="87"/>
      <c r="H1781" s="87"/>
      <c r="I1781" s="19">
        <f t="shared" si="27"/>
        <v>0</v>
      </c>
    </row>
    <row r="1782" spans="1:9" ht="18.75" x14ac:dyDescent="0.3">
      <c r="A1782" s="92"/>
      <c r="B1782" s="87"/>
      <c r="C1782" s="87"/>
      <c r="D1782" s="87"/>
      <c r="E1782" s="22"/>
      <c r="F1782" s="22" t="str">
        <f>IFERROR(VLOOKUP(E1782,Insumos!A:C,2,FALSE),"")</f>
        <v/>
      </c>
      <c r="G1782" s="87"/>
      <c r="H1782" s="87"/>
      <c r="I1782" s="19">
        <f t="shared" si="27"/>
        <v>0</v>
      </c>
    </row>
    <row r="1783" spans="1:9" ht="18.75" x14ac:dyDescent="0.3">
      <c r="A1783" s="92"/>
      <c r="B1783" s="87"/>
      <c r="C1783" s="87"/>
      <c r="D1783" s="87"/>
      <c r="E1783" s="22"/>
      <c r="F1783" s="22" t="str">
        <f>IFERROR(VLOOKUP(E1783,Insumos!A:C,2,FALSE),"")</f>
        <v/>
      </c>
      <c r="G1783" s="87"/>
      <c r="H1783" s="87"/>
      <c r="I1783" s="19">
        <f t="shared" si="27"/>
        <v>0</v>
      </c>
    </row>
    <row r="1784" spans="1:9" ht="18.75" x14ac:dyDescent="0.3">
      <c r="A1784" s="92"/>
      <c r="B1784" s="87"/>
      <c r="C1784" s="87"/>
      <c r="D1784" s="87"/>
      <c r="E1784" s="22"/>
      <c r="F1784" s="22" t="str">
        <f>IFERROR(VLOOKUP(E1784,Insumos!A:C,2,FALSE),"")</f>
        <v/>
      </c>
      <c r="G1784" s="87"/>
      <c r="H1784" s="87"/>
      <c r="I1784" s="19">
        <f t="shared" si="27"/>
        <v>0</v>
      </c>
    </row>
    <row r="1785" spans="1:9" ht="18.75" x14ac:dyDescent="0.3">
      <c r="A1785" s="92"/>
      <c r="B1785" s="87"/>
      <c r="C1785" s="87"/>
      <c r="D1785" s="87"/>
      <c r="E1785" s="22"/>
      <c r="F1785" s="22" t="str">
        <f>IFERROR(VLOOKUP(E1785,Insumos!A:C,2,FALSE),"")</f>
        <v/>
      </c>
      <c r="G1785" s="87"/>
      <c r="H1785" s="87"/>
      <c r="I1785" s="19">
        <f t="shared" si="27"/>
        <v>0</v>
      </c>
    </row>
    <row r="1786" spans="1:9" ht="18.75" x14ac:dyDescent="0.3">
      <c r="A1786" s="92"/>
      <c r="B1786" s="87"/>
      <c r="C1786" s="87"/>
      <c r="D1786" s="87"/>
      <c r="E1786" s="22"/>
      <c r="F1786" s="22" t="str">
        <f>IFERROR(VLOOKUP(E1786,Insumos!A:C,2,FALSE),"")</f>
        <v/>
      </c>
      <c r="G1786" s="87"/>
      <c r="H1786" s="87"/>
      <c r="I1786" s="19">
        <f t="shared" si="27"/>
        <v>0</v>
      </c>
    </row>
    <row r="1787" spans="1:9" ht="18.75" x14ac:dyDescent="0.3">
      <c r="A1787" s="92"/>
      <c r="B1787" s="87"/>
      <c r="C1787" s="87"/>
      <c r="D1787" s="87"/>
      <c r="E1787" s="22"/>
      <c r="F1787" s="22" t="str">
        <f>IFERROR(VLOOKUP(E1787,Insumos!A:C,2,FALSE),"")</f>
        <v/>
      </c>
      <c r="G1787" s="87"/>
      <c r="H1787" s="87"/>
      <c r="I1787" s="19">
        <f t="shared" si="27"/>
        <v>0</v>
      </c>
    </row>
    <row r="1788" spans="1:9" ht="18.75" x14ac:dyDescent="0.3">
      <c r="A1788" s="92"/>
      <c r="B1788" s="87"/>
      <c r="C1788" s="87"/>
      <c r="D1788" s="87"/>
      <c r="E1788" s="22"/>
      <c r="F1788" s="22" t="str">
        <f>IFERROR(VLOOKUP(E1788,Insumos!A:C,2,FALSE),"")</f>
        <v/>
      </c>
      <c r="G1788" s="87"/>
      <c r="H1788" s="87"/>
      <c r="I1788" s="19">
        <f t="shared" si="27"/>
        <v>0</v>
      </c>
    </row>
    <row r="1789" spans="1:9" ht="18.75" x14ac:dyDescent="0.3">
      <c r="A1789" s="92"/>
      <c r="B1789" s="87"/>
      <c r="C1789" s="87"/>
      <c r="D1789" s="87"/>
      <c r="E1789" s="22"/>
      <c r="F1789" s="22" t="str">
        <f>IFERROR(VLOOKUP(E1789,Insumos!A:C,2,FALSE),"")</f>
        <v/>
      </c>
      <c r="G1789" s="87"/>
      <c r="H1789" s="87"/>
      <c r="I1789" s="19">
        <f t="shared" si="27"/>
        <v>0</v>
      </c>
    </row>
    <row r="1790" spans="1:9" ht="18.75" x14ac:dyDescent="0.3">
      <c r="A1790" s="92"/>
      <c r="B1790" s="87"/>
      <c r="C1790" s="87"/>
      <c r="D1790" s="87"/>
      <c r="E1790" s="22"/>
      <c r="F1790" s="22" t="str">
        <f>IFERROR(VLOOKUP(E1790,Insumos!A:C,2,FALSE),"")</f>
        <v/>
      </c>
      <c r="G1790" s="87"/>
      <c r="H1790" s="87"/>
      <c r="I1790" s="19">
        <f t="shared" si="27"/>
        <v>0</v>
      </c>
    </row>
    <row r="1791" spans="1:9" ht="18.75" x14ac:dyDescent="0.3">
      <c r="A1791" s="92"/>
      <c r="B1791" s="87"/>
      <c r="C1791" s="87"/>
      <c r="D1791" s="87"/>
      <c r="E1791" s="22"/>
      <c r="F1791" s="22" t="str">
        <f>IFERROR(VLOOKUP(E1791,Insumos!A:C,2,FALSE),"")</f>
        <v/>
      </c>
      <c r="G1791" s="87"/>
      <c r="H1791" s="87"/>
      <c r="I1791" s="19">
        <f t="shared" si="27"/>
        <v>0</v>
      </c>
    </row>
    <row r="1792" spans="1:9" ht="18.75" x14ac:dyDescent="0.3">
      <c r="A1792" s="92"/>
      <c r="B1792" s="87"/>
      <c r="C1792" s="87"/>
      <c r="D1792" s="87"/>
      <c r="E1792" s="22"/>
      <c r="F1792" s="22" t="str">
        <f>IFERROR(VLOOKUP(E1792,Insumos!A:C,2,FALSE),"")</f>
        <v/>
      </c>
      <c r="G1792" s="87"/>
      <c r="H1792" s="87"/>
      <c r="I1792" s="19">
        <f t="shared" si="27"/>
        <v>0</v>
      </c>
    </row>
    <row r="1793" spans="1:9" ht="18.75" x14ac:dyDescent="0.3">
      <c r="A1793" s="92"/>
      <c r="B1793" s="87"/>
      <c r="C1793" s="87"/>
      <c r="D1793" s="87"/>
      <c r="E1793" s="22"/>
      <c r="F1793" s="22" t="str">
        <f>IFERROR(VLOOKUP(E1793,Insumos!A:C,2,FALSE),"")</f>
        <v/>
      </c>
      <c r="G1793" s="87"/>
      <c r="H1793" s="87"/>
      <c r="I1793" s="19">
        <f t="shared" si="27"/>
        <v>0</v>
      </c>
    </row>
    <row r="1794" spans="1:9" ht="18.75" x14ac:dyDescent="0.3">
      <c r="A1794" s="92"/>
      <c r="B1794" s="87"/>
      <c r="C1794" s="87"/>
      <c r="D1794" s="87"/>
      <c r="E1794" s="22"/>
      <c r="F1794" s="22" t="str">
        <f>IFERROR(VLOOKUP(E1794,Insumos!A:C,2,FALSE),"")</f>
        <v/>
      </c>
      <c r="G1794" s="87"/>
      <c r="H1794" s="87"/>
      <c r="I1794" s="19">
        <f t="shared" si="27"/>
        <v>0</v>
      </c>
    </row>
    <row r="1795" spans="1:9" ht="18.75" x14ac:dyDescent="0.3">
      <c r="A1795" s="92"/>
      <c r="B1795" s="87"/>
      <c r="C1795" s="87"/>
      <c r="D1795" s="87"/>
      <c r="E1795" s="22"/>
      <c r="F1795" s="22" t="str">
        <f>IFERROR(VLOOKUP(E1795,Insumos!A:C,2,FALSE),"")</f>
        <v/>
      </c>
      <c r="G1795" s="87"/>
      <c r="H1795" s="87"/>
      <c r="I1795" s="19">
        <f t="shared" si="27"/>
        <v>0</v>
      </c>
    </row>
    <row r="1796" spans="1:9" ht="18.75" x14ac:dyDescent="0.3">
      <c r="A1796" s="92"/>
      <c r="B1796" s="87"/>
      <c r="C1796" s="87"/>
      <c r="D1796" s="87"/>
      <c r="E1796" s="22"/>
      <c r="F1796" s="22" t="str">
        <f>IFERROR(VLOOKUP(E1796,Insumos!A:C,2,FALSE),"")</f>
        <v/>
      </c>
      <c r="G1796" s="87"/>
      <c r="H1796" s="87"/>
      <c r="I1796" s="19">
        <f t="shared" si="27"/>
        <v>0</v>
      </c>
    </row>
    <row r="1797" spans="1:9" ht="18.75" x14ac:dyDescent="0.3">
      <c r="A1797" s="92"/>
      <c r="B1797" s="87"/>
      <c r="C1797" s="87"/>
      <c r="D1797" s="87"/>
      <c r="E1797" s="22"/>
      <c r="F1797" s="22" t="str">
        <f>IFERROR(VLOOKUP(E1797,Insumos!A:C,2,FALSE),"")</f>
        <v/>
      </c>
      <c r="G1797" s="87"/>
      <c r="H1797" s="87"/>
      <c r="I1797" s="19">
        <f t="shared" ref="I1797:I1860" si="28">IFERROR(G1797*H1797,"")</f>
        <v>0</v>
      </c>
    </row>
    <row r="1798" spans="1:9" ht="18.75" x14ac:dyDescent="0.3">
      <c r="A1798" s="92"/>
      <c r="B1798" s="87"/>
      <c r="C1798" s="87"/>
      <c r="D1798" s="87"/>
      <c r="E1798" s="22"/>
      <c r="F1798" s="22" t="str">
        <f>IFERROR(VLOOKUP(E1798,Insumos!A:C,2,FALSE),"")</f>
        <v/>
      </c>
      <c r="G1798" s="87"/>
      <c r="H1798" s="87"/>
      <c r="I1798" s="19">
        <f t="shared" si="28"/>
        <v>0</v>
      </c>
    </row>
    <row r="1799" spans="1:9" ht="18.75" x14ac:dyDescent="0.3">
      <c r="A1799" s="92"/>
      <c r="B1799" s="87"/>
      <c r="C1799" s="87"/>
      <c r="D1799" s="87"/>
      <c r="E1799" s="22"/>
      <c r="F1799" s="22" t="str">
        <f>IFERROR(VLOOKUP(E1799,Insumos!A:C,2,FALSE),"")</f>
        <v/>
      </c>
      <c r="G1799" s="87"/>
      <c r="H1799" s="87"/>
      <c r="I1799" s="19">
        <f t="shared" si="28"/>
        <v>0</v>
      </c>
    </row>
    <row r="1800" spans="1:9" ht="18.75" x14ac:dyDescent="0.3">
      <c r="A1800" s="92"/>
      <c r="B1800" s="87"/>
      <c r="C1800" s="87"/>
      <c r="D1800" s="87"/>
      <c r="E1800" s="22"/>
      <c r="F1800" s="22" t="str">
        <f>IFERROR(VLOOKUP(E1800,Insumos!A:C,2,FALSE),"")</f>
        <v/>
      </c>
      <c r="G1800" s="87"/>
      <c r="H1800" s="87"/>
      <c r="I1800" s="19">
        <f t="shared" si="28"/>
        <v>0</v>
      </c>
    </row>
    <row r="1801" spans="1:9" ht="18.75" x14ac:dyDescent="0.3">
      <c r="A1801" s="92"/>
      <c r="B1801" s="87"/>
      <c r="C1801" s="87"/>
      <c r="D1801" s="87"/>
      <c r="E1801" s="22"/>
      <c r="F1801" s="22" t="str">
        <f>IFERROR(VLOOKUP(E1801,Insumos!A:C,2,FALSE),"")</f>
        <v/>
      </c>
      <c r="G1801" s="87"/>
      <c r="H1801" s="87"/>
      <c r="I1801" s="19">
        <f t="shared" si="28"/>
        <v>0</v>
      </c>
    </row>
    <row r="1802" spans="1:9" ht="18.75" x14ac:dyDescent="0.3">
      <c r="A1802" s="92"/>
      <c r="B1802" s="87"/>
      <c r="C1802" s="87"/>
      <c r="D1802" s="87"/>
      <c r="E1802" s="22"/>
      <c r="F1802" s="22" t="str">
        <f>IFERROR(VLOOKUP(E1802,Insumos!A:C,2,FALSE),"")</f>
        <v/>
      </c>
      <c r="G1802" s="87"/>
      <c r="H1802" s="87"/>
      <c r="I1802" s="19">
        <f t="shared" si="28"/>
        <v>0</v>
      </c>
    </row>
    <row r="1803" spans="1:9" ht="18.75" x14ac:dyDescent="0.3">
      <c r="A1803" s="92"/>
      <c r="B1803" s="87"/>
      <c r="C1803" s="87"/>
      <c r="D1803" s="87"/>
      <c r="E1803" s="22"/>
      <c r="F1803" s="22" t="str">
        <f>IFERROR(VLOOKUP(E1803,Insumos!A:C,2,FALSE),"")</f>
        <v/>
      </c>
      <c r="G1803" s="87"/>
      <c r="H1803" s="87"/>
      <c r="I1803" s="19">
        <f t="shared" si="28"/>
        <v>0</v>
      </c>
    </row>
    <row r="1804" spans="1:9" ht="18.75" x14ac:dyDescent="0.3">
      <c r="A1804" s="92"/>
      <c r="B1804" s="87"/>
      <c r="C1804" s="87"/>
      <c r="D1804" s="87"/>
      <c r="E1804" s="22"/>
      <c r="F1804" s="22" t="str">
        <f>IFERROR(VLOOKUP(E1804,Insumos!A:C,2,FALSE),"")</f>
        <v/>
      </c>
      <c r="G1804" s="87"/>
      <c r="H1804" s="87"/>
      <c r="I1804" s="19">
        <f t="shared" si="28"/>
        <v>0</v>
      </c>
    </row>
    <row r="1805" spans="1:9" ht="18.75" x14ac:dyDescent="0.3">
      <c r="A1805" s="92"/>
      <c r="B1805" s="87"/>
      <c r="C1805" s="87"/>
      <c r="D1805" s="87"/>
      <c r="E1805" s="22"/>
      <c r="F1805" s="22" t="str">
        <f>IFERROR(VLOOKUP(E1805,Insumos!A:C,2,FALSE),"")</f>
        <v/>
      </c>
      <c r="G1805" s="87"/>
      <c r="H1805" s="87"/>
      <c r="I1805" s="19">
        <f t="shared" si="28"/>
        <v>0</v>
      </c>
    </row>
    <row r="1806" spans="1:9" ht="18.75" x14ac:dyDescent="0.3">
      <c r="A1806" s="92"/>
      <c r="B1806" s="87"/>
      <c r="C1806" s="87"/>
      <c r="D1806" s="87"/>
      <c r="E1806" s="22"/>
      <c r="F1806" s="22" t="str">
        <f>IFERROR(VLOOKUP(E1806,Insumos!A:C,2,FALSE),"")</f>
        <v/>
      </c>
      <c r="G1806" s="87"/>
      <c r="H1806" s="87"/>
      <c r="I1806" s="19">
        <f t="shared" si="28"/>
        <v>0</v>
      </c>
    </row>
    <row r="1807" spans="1:9" ht="18.75" x14ac:dyDescent="0.3">
      <c r="A1807" s="92"/>
      <c r="B1807" s="87"/>
      <c r="C1807" s="87"/>
      <c r="D1807" s="87"/>
      <c r="E1807" s="22"/>
      <c r="F1807" s="22" t="str">
        <f>IFERROR(VLOOKUP(E1807,Insumos!A:C,2,FALSE),"")</f>
        <v/>
      </c>
      <c r="G1807" s="87"/>
      <c r="H1807" s="87"/>
      <c r="I1807" s="19">
        <f t="shared" si="28"/>
        <v>0</v>
      </c>
    </row>
    <row r="1808" spans="1:9" ht="18.75" x14ac:dyDescent="0.3">
      <c r="A1808" s="92"/>
      <c r="B1808" s="87"/>
      <c r="C1808" s="87"/>
      <c r="D1808" s="87"/>
      <c r="E1808" s="22"/>
      <c r="F1808" s="22" t="str">
        <f>IFERROR(VLOOKUP(E1808,Insumos!A:C,2,FALSE),"")</f>
        <v/>
      </c>
      <c r="G1808" s="87"/>
      <c r="H1808" s="87"/>
      <c r="I1808" s="19">
        <f t="shared" si="28"/>
        <v>0</v>
      </c>
    </row>
    <row r="1809" spans="1:9" ht="18.75" x14ac:dyDescent="0.3">
      <c r="A1809" s="92"/>
      <c r="B1809" s="87"/>
      <c r="C1809" s="87"/>
      <c r="D1809" s="87"/>
      <c r="E1809" s="22"/>
      <c r="F1809" s="22" t="str">
        <f>IFERROR(VLOOKUP(E1809,Insumos!A:C,2,FALSE),"")</f>
        <v/>
      </c>
      <c r="G1809" s="87"/>
      <c r="H1809" s="87"/>
      <c r="I1809" s="19">
        <f t="shared" si="28"/>
        <v>0</v>
      </c>
    </row>
    <row r="1810" spans="1:9" ht="18.75" x14ac:dyDescent="0.3">
      <c r="A1810" s="92"/>
      <c r="B1810" s="87"/>
      <c r="C1810" s="87"/>
      <c r="D1810" s="87"/>
      <c r="E1810" s="22"/>
      <c r="F1810" s="22" t="str">
        <f>IFERROR(VLOOKUP(E1810,Insumos!A:C,2,FALSE),"")</f>
        <v/>
      </c>
      <c r="G1810" s="87"/>
      <c r="H1810" s="87"/>
      <c r="I1810" s="19">
        <f t="shared" si="28"/>
        <v>0</v>
      </c>
    </row>
    <row r="1811" spans="1:9" ht="18.75" x14ac:dyDescent="0.3">
      <c r="A1811" s="92"/>
      <c r="B1811" s="87"/>
      <c r="C1811" s="87"/>
      <c r="D1811" s="87"/>
      <c r="E1811" s="22"/>
      <c r="F1811" s="22" t="str">
        <f>IFERROR(VLOOKUP(E1811,Insumos!A:C,2,FALSE),"")</f>
        <v/>
      </c>
      <c r="G1811" s="87"/>
      <c r="H1811" s="87"/>
      <c r="I1811" s="19">
        <f t="shared" si="28"/>
        <v>0</v>
      </c>
    </row>
    <row r="1812" spans="1:9" ht="18.75" x14ac:dyDescent="0.3">
      <c r="A1812" s="92"/>
      <c r="B1812" s="87"/>
      <c r="C1812" s="87"/>
      <c r="D1812" s="87"/>
      <c r="E1812" s="22"/>
      <c r="F1812" s="22" t="str">
        <f>IFERROR(VLOOKUP(E1812,Insumos!A:C,2,FALSE),"")</f>
        <v/>
      </c>
      <c r="G1812" s="87"/>
      <c r="H1812" s="87"/>
      <c r="I1812" s="19">
        <f t="shared" si="28"/>
        <v>0</v>
      </c>
    </row>
    <row r="1813" spans="1:9" ht="18.75" x14ac:dyDescent="0.3">
      <c r="A1813" s="92"/>
      <c r="B1813" s="87"/>
      <c r="C1813" s="87"/>
      <c r="D1813" s="87"/>
      <c r="E1813" s="22"/>
      <c r="F1813" s="22" t="str">
        <f>IFERROR(VLOOKUP(E1813,Insumos!A:C,2,FALSE),"")</f>
        <v/>
      </c>
      <c r="G1813" s="87"/>
      <c r="H1813" s="87"/>
      <c r="I1813" s="19">
        <f t="shared" si="28"/>
        <v>0</v>
      </c>
    </row>
    <row r="1814" spans="1:9" ht="18.75" x14ac:dyDescent="0.3">
      <c r="A1814" s="92"/>
      <c r="B1814" s="87"/>
      <c r="C1814" s="87"/>
      <c r="D1814" s="87"/>
      <c r="E1814" s="22"/>
      <c r="F1814" s="22" t="str">
        <f>IFERROR(VLOOKUP(E1814,Insumos!A:C,2,FALSE),"")</f>
        <v/>
      </c>
      <c r="G1814" s="87"/>
      <c r="H1814" s="87"/>
      <c r="I1814" s="19">
        <f t="shared" si="28"/>
        <v>0</v>
      </c>
    </row>
    <row r="1815" spans="1:9" ht="18.75" x14ac:dyDescent="0.3">
      <c r="A1815" s="92"/>
      <c r="B1815" s="87"/>
      <c r="C1815" s="87"/>
      <c r="D1815" s="87"/>
      <c r="E1815" s="22"/>
      <c r="F1815" s="22" t="str">
        <f>IFERROR(VLOOKUP(E1815,Insumos!A:C,2,FALSE),"")</f>
        <v/>
      </c>
      <c r="G1815" s="87"/>
      <c r="H1815" s="87"/>
      <c r="I1815" s="19">
        <f t="shared" si="28"/>
        <v>0</v>
      </c>
    </row>
    <row r="1816" spans="1:9" ht="18.75" x14ac:dyDescent="0.3">
      <c r="A1816" s="92"/>
      <c r="B1816" s="87"/>
      <c r="C1816" s="87"/>
      <c r="D1816" s="87"/>
      <c r="E1816" s="22"/>
      <c r="F1816" s="22" t="str">
        <f>IFERROR(VLOOKUP(E1816,Insumos!A:C,2,FALSE),"")</f>
        <v/>
      </c>
      <c r="G1816" s="87"/>
      <c r="H1816" s="87"/>
      <c r="I1816" s="19">
        <f t="shared" si="28"/>
        <v>0</v>
      </c>
    </row>
    <row r="1817" spans="1:9" ht="18.75" x14ac:dyDescent="0.3">
      <c r="A1817" s="92"/>
      <c r="B1817" s="87"/>
      <c r="C1817" s="87"/>
      <c r="D1817" s="87"/>
      <c r="E1817" s="22"/>
      <c r="F1817" s="22" t="str">
        <f>IFERROR(VLOOKUP(E1817,Insumos!A:C,2,FALSE),"")</f>
        <v/>
      </c>
      <c r="G1817" s="87"/>
      <c r="H1817" s="87"/>
      <c r="I1817" s="19">
        <f t="shared" si="28"/>
        <v>0</v>
      </c>
    </row>
    <row r="1818" spans="1:9" ht="18.75" x14ac:dyDescent="0.3">
      <c r="A1818" s="92"/>
      <c r="B1818" s="87"/>
      <c r="C1818" s="87"/>
      <c r="D1818" s="87"/>
      <c r="E1818" s="22"/>
      <c r="F1818" s="22" t="str">
        <f>IFERROR(VLOOKUP(E1818,Insumos!A:C,2,FALSE),"")</f>
        <v/>
      </c>
      <c r="G1818" s="87"/>
      <c r="H1818" s="87"/>
      <c r="I1818" s="19">
        <f t="shared" si="28"/>
        <v>0</v>
      </c>
    </row>
    <row r="1819" spans="1:9" ht="18.75" x14ac:dyDescent="0.3">
      <c r="A1819" s="92"/>
      <c r="B1819" s="87"/>
      <c r="C1819" s="87"/>
      <c r="D1819" s="87"/>
      <c r="E1819" s="22"/>
      <c r="F1819" s="22" t="str">
        <f>IFERROR(VLOOKUP(E1819,Insumos!A:C,2,FALSE),"")</f>
        <v/>
      </c>
      <c r="G1819" s="87"/>
      <c r="H1819" s="87"/>
      <c r="I1819" s="19">
        <f t="shared" si="28"/>
        <v>0</v>
      </c>
    </row>
    <row r="1820" spans="1:9" ht="18.75" x14ac:dyDescent="0.3">
      <c r="A1820" s="92"/>
      <c r="B1820" s="87"/>
      <c r="C1820" s="87"/>
      <c r="D1820" s="87"/>
      <c r="E1820" s="22"/>
      <c r="F1820" s="22" t="str">
        <f>IFERROR(VLOOKUP(E1820,Insumos!A:C,2,FALSE),"")</f>
        <v/>
      </c>
      <c r="G1820" s="87"/>
      <c r="H1820" s="87"/>
      <c r="I1820" s="19">
        <f t="shared" si="28"/>
        <v>0</v>
      </c>
    </row>
    <row r="1821" spans="1:9" ht="18.75" x14ac:dyDescent="0.3">
      <c r="A1821" s="92"/>
      <c r="B1821" s="87"/>
      <c r="C1821" s="87"/>
      <c r="D1821" s="87"/>
      <c r="E1821" s="22"/>
      <c r="F1821" s="22" t="str">
        <f>IFERROR(VLOOKUP(E1821,Insumos!A:C,2,FALSE),"")</f>
        <v/>
      </c>
      <c r="G1821" s="87"/>
      <c r="H1821" s="87"/>
      <c r="I1821" s="19">
        <f t="shared" si="28"/>
        <v>0</v>
      </c>
    </row>
    <row r="1822" spans="1:9" ht="18.75" x14ac:dyDescent="0.3">
      <c r="A1822" s="92"/>
      <c r="B1822" s="87"/>
      <c r="C1822" s="87"/>
      <c r="D1822" s="87"/>
      <c r="E1822" s="22"/>
      <c r="F1822" s="22" t="str">
        <f>IFERROR(VLOOKUP(E1822,Insumos!A:C,2,FALSE),"")</f>
        <v/>
      </c>
      <c r="G1822" s="87"/>
      <c r="H1822" s="87"/>
      <c r="I1822" s="19">
        <f t="shared" si="28"/>
        <v>0</v>
      </c>
    </row>
    <row r="1823" spans="1:9" ht="18.75" x14ac:dyDescent="0.3">
      <c r="A1823" s="92"/>
      <c r="B1823" s="87"/>
      <c r="C1823" s="87"/>
      <c r="D1823" s="87"/>
      <c r="E1823" s="22"/>
      <c r="F1823" s="22" t="str">
        <f>IFERROR(VLOOKUP(E1823,Insumos!A:C,2,FALSE),"")</f>
        <v/>
      </c>
      <c r="G1823" s="87"/>
      <c r="H1823" s="87"/>
      <c r="I1823" s="19">
        <f t="shared" si="28"/>
        <v>0</v>
      </c>
    </row>
    <row r="1824" spans="1:9" ht="18.75" x14ac:dyDescent="0.3">
      <c r="A1824" s="92"/>
      <c r="B1824" s="87"/>
      <c r="C1824" s="87"/>
      <c r="D1824" s="87"/>
      <c r="E1824" s="22"/>
      <c r="F1824" s="22" t="str">
        <f>IFERROR(VLOOKUP(E1824,Insumos!A:C,2,FALSE),"")</f>
        <v/>
      </c>
      <c r="G1824" s="87"/>
      <c r="H1824" s="87"/>
      <c r="I1824" s="19">
        <f t="shared" si="28"/>
        <v>0</v>
      </c>
    </row>
    <row r="1825" spans="1:9" ht="18.75" x14ac:dyDescent="0.3">
      <c r="A1825" s="92"/>
      <c r="B1825" s="87"/>
      <c r="C1825" s="87"/>
      <c r="D1825" s="87"/>
      <c r="E1825" s="22"/>
      <c r="F1825" s="22" t="str">
        <f>IFERROR(VLOOKUP(E1825,Insumos!A:C,2,FALSE),"")</f>
        <v/>
      </c>
      <c r="G1825" s="87"/>
      <c r="H1825" s="87"/>
      <c r="I1825" s="19">
        <f t="shared" si="28"/>
        <v>0</v>
      </c>
    </row>
    <row r="1826" spans="1:9" ht="18.75" x14ac:dyDescent="0.3">
      <c r="A1826" s="92"/>
      <c r="B1826" s="87"/>
      <c r="C1826" s="87"/>
      <c r="D1826" s="87"/>
      <c r="E1826" s="22"/>
      <c r="F1826" s="22" t="str">
        <f>IFERROR(VLOOKUP(E1826,Insumos!A:C,2,FALSE),"")</f>
        <v/>
      </c>
      <c r="G1826" s="87"/>
      <c r="H1826" s="87"/>
      <c r="I1826" s="19">
        <f t="shared" si="28"/>
        <v>0</v>
      </c>
    </row>
    <row r="1827" spans="1:9" ht="18.75" x14ac:dyDescent="0.3">
      <c r="A1827" s="92"/>
      <c r="B1827" s="87"/>
      <c r="C1827" s="87"/>
      <c r="D1827" s="87"/>
      <c r="E1827" s="22"/>
      <c r="F1827" s="22" t="str">
        <f>IFERROR(VLOOKUP(E1827,Insumos!A:C,2,FALSE),"")</f>
        <v/>
      </c>
      <c r="G1827" s="87"/>
      <c r="H1827" s="87"/>
      <c r="I1827" s="19">
        <f t="shared" si="28"/>
        <v>0</v>
      </c>
    </row>
    <row r="1828" spans="1:9" ht="18.75" x14ac:dyDescent="0.3">
      <c r="A1828" s="92"/>
      <c r="B1828" s="87"/>
      <c r="C1828" s="87"/>
      <c r="D1828" s="87"/>
      <c r="E1828" s="22"/>
      <c r="F1828" s="22" t="str">
        <f>IFERROR(VLOOKUP(E1828,Insumos!A:C,2,FALSE),"")</f>
        <v/>
      </c>
      <c r="G1828" s="87"/>
      <c r="H1828" s="87"/>
      <c r="I1828" s="19">
        <f t="shared" si="28"/>
        <v>0</v>
      </c>
    </row>
    <row r="1829" spans="1:9" ht="18.75" x14ac:dyDescent="0.3">
      <c r="A1829" s="92"/>
      <c r="B1829" s="87"/>
      <c r="C1829" s="87"/>
      <c r="D1829" s="87"/>
      <c r="E1829" s="22"/>
      <c r="F1829" s="22" t="str">
        <f>IFERROR(VLOOKUP(E1829,Insumos!A:C,2,FALSE),"")</f>
        <v/>
      </c>
      <c r="G1829" s="87"/>
      <c r="H1829" s="87"/>
      <c r="I1829" s="19">
        <f t="shared" si="28"/>
        <v>0</v>
      </c>
    </row>
    <row r="1830" spans="1:9" ht="18.75" x14ac:dyDescent="0.3">
      <c r="A1830" s="92"/>
      <c r="B1830" s="87"/>
      <c r="C1830" s="87"/>
      <c r="D1830" s="87"/>
      <c r="E1830" s="22"/>
      <c r="F1830" s="22" t="str">
        <f>IFERROR(VLOOKUP(E1830,Insumos!A:C,2,FALSE),"")</f>
        <v/>
      </c>
      <c r="G1830" s="87"/>
      <c r="H1830" s="87"/>
      <c r="I1830" s="19">
        <f t="shared" si="28"/>
        <v>0</v>
      </c>
    </row>
    <row r="1831" spans="1:9" ht="18.75" x14ac:dyDescent="0.3">
      <c r="A1831" s="92"/>
      <c r="B1831" s="87"/>
      <c r="C1831" s="87"/>
      <c r="D1831" s="87"/>
      <c r="E1831" s="22"/>
      <c r="F1831" s="22" t="str">
        <f>IFERROR(VLOOKUP(E1831,Insumos!A:C,2,FALSE),"")</f>
        <v/>
      </c>
      <c r="G1831" s="87"/>
      <c r="H1831" s="87"/>
      <c r="I1831" s="19">
        <f t="shared" si="28"/>
        <v>0</v>
      </c>
    </row>
    <row r="1832" spans="1:9" ht="18.75" x14ac:dyDescent="0.3">
      <c r="A1832" s="92"/>
      <c r="B1832" s="87"/>
      <c r="C1832" s="87"/>
      <c r="D1832" s="87"/>
      <c r="E1832" s="22"/>
      <c r="F1832" s="22" t="str">
        <f>IFERROR(VLOOKUP(E1832,Insumos!A:C,2,FALSE),"")</f>
        <v/>
      </c>
      <c r="G1832" s="87"/>
      <c r="H1832" s="87"/>
      <c r="I1832" s="19">
        <f t="shared" si="28"/>
        <v>0</v>
      </c>
    </row>
    <row r="1833" spans="1:9" ht="18.75" x14ac:dyDescent="0.3">
      <c r="A1833" s="92"/>
      <c r="B1833" s="87"/>
      <c r="C1833" s="87"/>
      <c r="D1833" s="87"/>
      <c r="E1833" s="22"/>
      <c r="F1833" s="22" t="str">
        <f>IFERROR(VLOOKUP(E1833,Insumos!A:C,2,FALSE),"")</f>
        <v/>
      </c>
      <c r="G1833" s="87"/>
      <c r="H1833" s="87"/>
      <c r="I1833" s="19">
        <f t="shared" si="28"/>
        <v>0</v>
      </c>
    </row>
    <row r="1834" spans="1:9" ht="18.75" x14ac:dyDescent="0.3">
      <c r="A1834" s="92"/>
      <c r="B1834" s="87"/>
      <c r="C1834" s="87"/>
      <c r="D1834" s="87"/>
      <c r="E1834" s="22"/>
      <c r="F1834" s="22" t="str">
        <f>IFERROR(VLOOKUP(E1834,Insumos!A:C,2,FALSE),"")</f>
        <v/>
      </c>
      <c r="G1834" s="87"/>
      <c r="H1834" s="87"/>
      <c r="I1834" s="19">
        <f t="shared" si="28"/>
        <v>0</v>
      </c>
    </row>
    <row r="1835" spans="1:9" ht="18.75" x14ac:dyDescent="0.3">
      <c r="A1835" s="92"/>
      <c r="B1835" s="87"/>
      <c r="C1835" s="87"/>
      <c r="D1835" s="87"/>
      <c r="E1835" s="22"/>
      <c r="F1835" s="22" t="str">
        <f>IFERROR(VLOOKUP(E1835,Insumos!A:C,2,FALSE),"")</f>
        <v/>
      </c>
      <c r="G1835" s="87"/>
      <c r="H1835" s="87"/>
      <c r="I1835" s="19">
        <f t="shared" si="28"/>
        <v>0</v>
      </c>
    </row>
    <row r="1836" spans="1:9" ht="18.75" x14ac:dyDescent="0.3">
      <c r="A1836" s="92"/>
      <c r="B1836" s="87"/>
      <c r="C1836" s="87"/>
      <c r="D1836" s="87"/>
      <c r="E1836" s="22"/>
      <c r="F1836" s="22" t="str">
        <f>IFERROR(VLOOKUP(E1836,Insumos!A:C,2,FALSE),"")</f>
        <v/>
      </c>
      <c r="G1836" s="87"/>
      <c r="H1836" s="87"/>
      <c r="I1836" s="19">
        <f t="shared" si="28"/>
        <v>0</v>
      </c>
    </row>
    <row r="1837" spans="1:9" ht="18.75" x14ac:dyDescent="0.3">
      <c r="A1837" s="92"/>
      <c r="B1837" s="87"/>
      <c r="C1837" s="87"/>
      <c r="D1837" s="87"/>
      <c r="E1837" s="22"/>
      <c r="F1837" s="22" t="str">
        <f>IFERROR(VLOOKUP(E1837,Insumos!A:C,2,FALSE),"")</f>
        <v/>
      </c>
      <c r="G1837" s="87"/>
      <c r="H1837" s="87"/>
      <c r="I1837" s="19">
        <f t="shared" si="28"/>
        <v>0</v>
      </c>
    </row>
    <row r="1838" spans="1:9" ht="18.75" x14ac:dyDescent="0.3">
      <c r="A1838" s="92"/>
      <c r="B1838" s="87"/>
      <c r="C1838" s="87"/>
      <c r="D1838" s="87"/>
      <c r="E1838" s="22"/>
      <c r="F1838" s="22" t="str">
        <f>IFERROR(VLOOKUP(E1838,Insumos!A:C,2,FALSE),"")</f>
        <v/>
      </c>
      <c r="G1838" s="87"/>
      <c r="H1838" s="87"/>
      <c r="I1838" s="19">
        <f t="shared" si="28"/>
        <v>0</v>
      </c>
    </row>
    <row r="1839" spans="1:9" ht="18.75" x14ac:dyDescent="0.3">
      <c r="A1839" s="92"/>
      <c r="B1839" s="87"/>
      <c r="C1839" s="87"/>
      <c r="D1839" s="87"/>
      <c r="E1839" s="22"/>
      <c r="F1839" s="22" t="str">
        <f>IFERROR(VLOOKUP(E1839,Insumos!A:C,2,FALSE),"")</f>
        <v/>
      </c>
      <c r="G1839" s="87"/>
      <c r="H1839" s="87"/>
      <c r="I1839" s="19">
        <f t="shared" si="28"/>
        <v>0</v>
      </c>
    </row>
    <row r="1840" spans="1:9" ht="18.75" x14ac:dyDescent="0.3">
      <c r="A1840" s="92"/>
      <c r="B1840" s="87"/>
      <c r="C1840" s="87"/>
      <c r="D1840" s="87"/>
      <c r="E1840" s="22"/>
      <c r="F1840" s="22" t="str">
        <f>IFERROR(VLOOKUP(E1840,Insumos!A:C,2,FALSE),"")</f>
        <v/>
      </c>
      <c r="G1840" s="87"/>
      <c r="H1840" s="87"/>
      <c r="I1840" s="19">
        <f t="shared" si="28"/>
        <v>0</v>
      </c>
    </row>
    <row r="1841" spans="1:9" ht="18.75" x14ac:dyDescent="0.3">
      <c r="A1841" s="92"/>
      <c r="B1841" s="87"/>
      <c r="C1841" s="87"/>
      <c r="D1841" s="87"/>
      <c r="E1841" s="22"/>
      <c r="F1841" s="22" t="str">
        <f>IFERROR(VLOOKUP(E1841,Insumos!A:C,2,FALSE),"")</f>
        <v/>
      </c>
      <c r="G1841" s="87"/>
      <c r="H1841" s="87"/>
      <c r="I1841" s="19">
        <f t="shared" si="28"/>
        <v>0</v>
      </c>
    </row>
    <row r="1842" spans="1:9" ht="18.75" x14ac:dyDescent="0.3">
      <c r="A1842" s="92"/>
      <c r="B1842" s="87"/>
      <c r="C1842" s="87"/>
      <c r="D1842" s="87"/>
      <c r="E1842" s="22"/>
      <c r="F1842" s="22" t="str">
        <f>IFERROR(VLOOKUP(E1842,Insumos!A:C,2,FALSE),"")</f>
        <v/>
      </c>
      <c r="G1842" s="87"/>
      <c r="H1842" s="87"/>
      <c r="I1842" s="19">
        <f t="shared" si="28"/>
        <v>0</v>
      </c>
    </row>
    <row r="1843" spans="1:9" ht="18.75" x14ac:dyDescent="0.3">
      <c r="A1843" s="92"/>
      <c r="B1843" s="87"/>
      <c r="C1843" s="87"/>
      <c r="D1843" s="87"/>
      <c r="E1843" s="22"/>
      <c r="F1843" s="22" t="str">
        <f>IFERROR(VLOOKUP(E1843,Insumos!A:C,2,FALSE),"")</f>
        <v/>
      </c>
      <c r="G1843" s="87"/>
      <c r="H1843" s="87"/>
      <c r="I1843" s="19">
        <f t="shared" si="28"/>
        <v>0</v>
      </c>
    </row>
    <row r="1844" spans="1:9" ht="18.75" x14ac:dyDescent="0.3">
      <c r="A1844" s="92"/>
      <c r="B1844" s="87"/>
      <c r="C1844" s="87"/>
      <c r="D1844" s="87"/>
      <c r="E1844" s="22"/>
      <c r="F1844" s="22" t="str">
        <f>IFERROR(VLOOKUP(E1844,Insumos!A:C,2,FALSE),"")</f>
        <v/>
      </c>
      <c r="G1844" s="87"/>
      <c r="H1844" s="87"/>
      <c r="I1844" s="19">
        <f t="shared" si="28"/>
        <v>0</v>
      </c>
    </row>
    <row r="1845" spans="1:9" ht="18.75" x14ac:dyDescent="0.3">
      <c r="A1845" s="92"/>
      <c r="B1845" s="87"/>
      <c r="C1845" s="87"/>
      <c r="D1845" s="87"/>
      <c r="E1845" s="22"/>
      <c r="F1845" s="22" t="str">
        <f>IFERROR(VLOOKUP(E1845,Insumos!A:C,2,FALSE),"")</f>
        <v/>
      </c>
      <c r="G1845" s="87"/>
      <c r="H1845" s="87"/>
      <c r="I1845" s="19">
        <f t="shared" si="28"/>
        <v>0</v>
      </c>
    </row>
    <row r="1846" spans="1:9" ht="18.75" x14ac:dyDescent="0.3">
      <c r="A1846" s="92"/>
      <c r="B1846" s="87"/>
      <c r="C1846" s="87"/>
      <c r="D1846" s="87"/>
      <c r="E1846" s="22"/>
      <c r="F1846" s="22" t="str">
        <f>IFERROR(VLOOKUP(E1846,Insumos!A:C,2,FALSE),"")</f>
        <v/>
      </c>
      <c r="G1846" s="87"/>
      <c r="H1846" s="87"/>
      <c r="I1846" s="19">
        <f t="shared" si="28"/>
        <v>0</v>
      </c>
    </row>
    <row r="1847" spans="1:9" ht="18.75" x14ac:dyDescent="0.3">
      <c r="A1847" s="92"/>
      <c r="B1847" s="87"/>
      <c r="C1847" s="87"/>
      <c r="D1847" s="87"/>
      <c r="E1847" s="22"/>
      <c r="F1847" s="22" t="str">
        <f>IFERROR(VLOOKUP(E1847,Insumos!A:C,2,FALSE),"")</f>
        <v/>
      </c>
      <c r="G1847" s="87"/>
      <c r="H1847" s="87"/>
      <c r="I1847" s="19">
        <f t="shared" si="28"/>
        <v>0</v>
      </c>
    </row>
    <row r="1848" spans="1:9" ht="18.75" x14ac:dyDescent="0.3">
      <c r="A1848" s="92"/>
      <c r="B1848" s="87"/>
      <c r="C1848" s="87"/>
      <c r="D1848" s="87"/>
      <c r="E1848" s="22"/>
      <c r="F1848" s="22" t="str">
        <f>IFERROR(VLOOKUP(E1848,Insumos!A:C,2,FALSE),"")</f>
        <v/>
      </c>
      <c r="G1848" s="87"/>
      <c r="H1848" s="87"/>
      <c r="I1848" s="19">
        <f t="shared" si="28"/>
        <v>0</v>
      </c>
    </row>
    <row r="1849" spans="1:9" ht="18.75" x14ac:dyDescent="0.3">
      <c r="A1849" s="92"/>
      <c r="B1849" s="87"/>
      <c r="C1849" s="87"/>
      <c r="D1849" s="87"/>
      <c r="E1849" s="22"/>
      <c r="F1849" s="22" t="str">
        <f>IFERROR(VLOOKUP(E1849,Insumos!A:C,2,FALSE),"")</f>
        <v/>
      </c>
      <c r="G1849" s="87"/>
      <c r="H1849" s="87"/>
      <c r="I1849" s="19">
        <f t="shared" si="28"/>
        <v>0</v>
      </c>
    </row>
    <row r="1850" spans="1:9" ht="18.75" x14ac:dyDescent="0.3">
      <c r="A1850" s="92"/>
      <c r="B1850" s="87"/>
      <c r="C1850" s="87"/>
      <c r="D1850" s="87"/>
      <c r="E1850" s="22"/>
      <c r="F1850" s="22" t="str">
        <f>IFERROR(VLOOKUP(E1850,Insumos!A:C,2,FALSE),"")</f>
        <v/>
      </c>
      <c r="G1850" s="87"/>
      <c r="H1850" s="87"/>
      <c r="I1850" s="19">
        <f t="shared" si="28"/>
        <v>0</v>
      </c>
    </row>
    <row r="1851" spans="1:9" ht="18.75" x14ac:dyDescent="0.3">
      <c r="A1851" s="92"/>
      <c r="B1851" s="87"/>
      <c r="C1851" s="87"/>
      <c r="D1851" s="87"/>
      <c r="E1851" s="22"/>
      <c r="F1851" s="22" t="str">
        <f>IFERROR(VLOOKUP(E1851,Insumos!A:C,2,FALSE),"")</f>
        <v/>
      </c>
      <c r="G1851" s="87"/>
      <c r="H1851" s="87"/>
      <c r="I1851" s="19">
        <f t="shared" si="28"/>
        <v>0</v>
      </c>
    </row>
    <row r="1852" spans="1:9" ht="18.75" x14ac:dyDescent="0.3">
      <c r="A1852" s="92"/>
      <c r="B1852" s="87"/>
      <c r="C1852" s="87"/>
      <c r="D1852" s="87"/>
      <c r="E1852" s="22"/>
      <c r="F1852" s="22" t="str">
        <f>IFERROR(VLOOKUP(E1852,Insumos!A:C,2,FALSE),"")</f>
        <v/>
      </c>
      <c r="G1852" s="87"/>
      <c r="H1852" s="87"/>
      <c r="I1852" s="19">
        <f t="shared" si="28"/>
        <v>0</v>
      </c>
    </row>
    <row r="1853" spans="1:9" ht="18.75" x14ac:dyDescent="0.3">
      <c r="A1853" s="92"/>
      <c r="B1853" s="87"/>
      <c r="C1853" s="87"/>
      <c r="D1853" s="87"/>
      <c r="E1853" s="22"/>
      <c r="F1853" s="22" t="str">
        <f>IFERROR(VLOOKUP(E1853,Insumos!A:C,2,FALSE),"")</f>
        <v/>
      </c>
      <c r="G1853" s="87"/>
      <c r="H1853" s="87"/>
      <c r="I1853" s="19">
        <f t="shared" si="28"/>
        <v>0</v>
      </c>
    </row>
    <row r="1854" spans="1:9" ht="18.75" x14ac:dyDescent="0.3">
      <c r="A1854" s="92"/>
      <c r="B1854" s="87"/>
      <c r="C1854" s="87"/>
      <c r="D1854" s="87"/>
      <c r="E1854" s="22"/>
      <c r="F1854" s="22" t="str">
        <f>IFERROR(VLOOKUP(E1854,Insumos!A:C,2,FALSE),"")</f>
        <v/>
      </c>
      <c r="G1854" s="87"/>
      <c r="H1854" s="87"/>
      <c r="I1854" s="19">
        <f t="shared" si="28"/>
        <v>0</v>
      </c>
    </row>
    <row r="1855" spans="1:9" ht="18.75" x14ac:dyDescent="0.3">
      <c r="A1855" s="92"/>
      <c r="B1855" s="87"/>
      <c r="C1855" s="87"/>
      <c r="D1855" s="87"/>
      <c r="E1855" s="22"/>
      <c r="F1855" s="22" t="str">
        <f>IFERROR(VLOOKUP(E1855,Insumos!A:C,2,FALSE),"")</f>
        <v/>
      </c>
      <c r="G1855" s="87"/>
      <c r="H1855" s="87"/>
      <c r="I1855" s="19">
        <f t="shared" si="28"/>
        <v>0</v>
      </c>
    </row>
    <row r="1856" spans="1:9" ht="18.75" x14ac:dyDescent="0.3">
      <c r="A1856" s="92"/>
      <c r="B1856" s="87"/>
      <c r="C1856" s="87"/>
      <c r="D1856" s="87"/>
      <c r="E1856" s="22"/>
      <c r="F1856" s="22" t="str">
        <f>IFERROR(VLOOKUP(E1856,Insumos!A:C,2,FALSE),"")</f>
        <v/>
      </c>
      <c r="G1856" s="87"/>
      <c r="H1856" s="87"/>
      <c r="I1856" s="19">
        <f t="shared" si="28"/>
        <v>0</v>
      </c>
    </row>
    <row r="1857" spans="1:9" ht="18.75" x14ac:dyDescent="0.3">
      <c r="A1857" s="92"/>
      <c r="B1857" s="87"/>
      <c r="C1857" s="87"/>
      <c r="D1857" s="87"/>
      <c r="E1857" s="22"/>
      <c r="F1857" s="22" t="str">
        <f>IFERROR(VLOOKUP(E1857,Insumos!A:C,2,FALSE),"")</f>
        <v/>
      </c>
      <c r="G1857" s="87"/>
      <c r="H1857" s="87"/>
      <c r="I1857" s="19">
        <f t="shared" si="28"/>
        <v>0</v>
      </c>
    </row>
    <row r="1858" spans="1:9" ht="18.75" x14ac:dyDescent="0.3">
      <c r="A1858" s="92"/>
      <c r="B1858" s="87"/>
      <c r="C1858" s="87"/>
      <c r="D1858" s="87"/>
      <c r="E1858" s="22"/>
      <c r="F1858" s="22" t="str">
        <f>IFERROR(VLOOKUP(E1858,Insumos!A:C,2,FALSE),"")</f>
        <v/>
      </c>
      <c r="G1858" s="87"/>
      <c r="H1858" s="87"/>
      <c r="I1858" s="19">
        <f t="shared" si="28"/>
        <v>0</v>
      </c>
    </row>
    <row r="1859" spans="1:9" ht="18.75" x14ac:dyDescent="0.3">
      <c r="A1859" s="92"/>
      <c r="B1859" s="87"/>
      <c r="C1859" s="87"/>
      <c r="D1859" s="87"/>
      <c r="E1859" s="22"/>
      <c r="F1859" s="22" t="str">
        <f>IFERROR(VLOOKUP(E1859,Insumos!A:C,2,FALSE),"")</f>
        <v/>
      </c>
      <c r="G1859" s="87"/>
      <c r="H1859" s="87"/>
      <c r="I1859" s="19">
        <f t="shared" si="28"/>
        <v>0</v>
      </c>
    </row>
    <row r="1860" spans="1:9" ht="18.75" x14ac:dyDescent="0.3">
      <c r="A1860" s="92"/>
      <c r="B1860" s="87"/>
      <c r="C1860" s="87"/>
      <c r="D1860" s="87"/>
      <c r="E1860" s="22"/>
      <c r="F1860" s="22" t="str">
        <f>IFERROR(VLOOKUP(E1860,Insumos!A:C,2,FALSE),"")</f>
        <v/>
      </c>
      <c r="G1860" s="87"/>
      <c r="H1860" s="87"/>
      <c r="I1860" s="19">
        <f t="shared" si="28"/>
        <v>0</v>
      </c>
    </row>
    <row r="1861" spans="1:9" ht="18.75" x14ac:dyDescent="0.3">
      <c r="A1861" s="92"/>
      <c r="B1861" s="87"/>
      <c r="C1861" s="87"/>
      <c r="D1861" s="87"/>
      <c r="E1861" s="22"/>
      <c r="F1861" s="22" t="str">
        <f>IFERROR(VLOOKUP(E1861,Insumos!A:C,2,FALSE),"")</f>
        <v/>
      </c>
      <c r="G1861" s="87"/>
      <c r="H1861" s="87"/>
      <c r="I1861" s="19">
        <f t="shared" ref="I1861:I1924" si="29">IFERROR(G1861*H1861,"")</f>
        <v>0</v>
      </c>
    </row>
    <row r="1862" spans="1:9" ht="18.75" x14ac:dyDescent="0.3">
      <c r="A1862" s="92"/>
      <c r="B1862" s="87"/>
      <c r="C1862" s="87"/>
      <c r="D1862" s="87"/>
      <c r="E1862" s="22"/>
      <c r="F1862" s="22" t="str">
        <f>IFERROR(VLOOKUP(E1862,Insumos!A:C,2,FALSE),"")</f>
        <v/>
      </c>
      <c r="G1862" s="87"/>
      <c r="H1862" s="87"/>
      <c r="I1862" s="19">
        <f t="shared" si="29"/>
        <v>0</v>
      </c>
    </row>
    <row r="1863" spans="1:9" ht="18.75" x14ac:dyDescent="0.3">
      <c r="A1863" s="92"/>
      <c r="B1863" s="87"/>
      <c r="C1863" s="87"/>
      <c r="D1863" s="87"/>
      <c r="E1863" s="22"/>
      <c r="F1863" s="22" t="str">
        <f>IFERROR(VLOOKUP(E1863,Insumos!A:C,2,FALSE),"")</f>
        <v/>
      </c>
      <c r="G1863" s="87"/>
      <c r="H1863" s="87"/>
      <c r="I1863" s="19">
        <f t="shared" si="29"/>
        <v>0</v>
      </c>
    </row>
    <row r="1864" spans="1:9" ht="18.75" x14ac:dyDescent="0.3">
      <c r="A1864" s="92"/>
      <c r="B1864" s="87"/>
      <c r="C1864" s="87"/>
      <c r="D1864" s="87"/>
      <c r="E1864" s="22"/>
      <c r="F1864" s="22" t="str">
        <f>IFERROR(VLOOKUP(E1864,Insumos!A:C,2,FALSE),"")</f>
        <v/>
      </c>
      <c r="G1864" s="87"/>
      <c r="H1864" s="87"/>
      <c r="I1864" s="19">
        <f t="shared" si="29"/>
        <v>0</v>
      </c>
    </row>
    <row r="1865" spans="1:9" ht="18.75" x14ac:dyDescent="0.3">
      <c r="A1865" s="92"/>
      <c r="B1865" s="87"/>
      <c r="C1865" s="87"/>
      <c r="D1865" s="87"/>
      <c r="E1865" s="22"/>
      <c r="F1865" s="22" t="str">
        <f>IFERROR(VLOOKUP(E1865,Insumos!A:C,2,FALSE),"")</f>
        <v/>
      </c>
      <c r="G1865" s="87"/>
      <c r="H1865" s="87"/>
      <c r="I1865" s="19">
        <f t="shared" si="29"/>
        <v>0</v>
      </c>
    </row>
    <row r="1866" spans="1:9" ht="18.75" x14ac:dyDescent="0.3">
      <c r="A1866" s="92"/>
      <c r="B1866" s="87"/>
      <c r="C1866" s="87"/>
      <c r="D1866" s="87"/>
      <c r="E1866" s="22"/>
      <c r="F1866" s="22" t="str">
        <f>IFERROR(VLOOKUP(E1866,Insumos!A:C,2,FALSE),"")</f>
        <v/>
      </c>
      <c r="G1866" s="87"/>
      <c r="H1866" s="87"/>
      <c r="I1866" s="19">
        <f t="shared" si="29"/>
        <v>0</v>
      </c>
    </row>
    <row r="1867" spans="1:9" ht="18.75" x14ac:dyDescent="0.3">
      <c r="A1867" s="92"/>
      <c r="B1867" s="87"/>
      <c r="C1867" s="87"/>
      <c r="D1867" s="87"/>
      <c r="E1867" s="22"/>
      <c r="F1867" s="22" t="str">
        <f>IFERROR(VLOOKUP(E1867,Insumos!A:C,2,FALSE),"")</f>
        <v/>
      </c>
      <c r="G1867" s="87"/>
      <c r="H1867" s="87"/>
      <c r="I1867" s="19">
        <f t="shared" si="29"/>
        <v>0</v>
      </c>
    </row>
    <row r="1868" spans="1:9" ht="18.75" x14ac:dyDescent="0.3">
      <c r="A1868" s="92"/>
      <c r="B1868" s="87"/>
      <c r="C1868" s="87"/>
      <c r="D1868" s="87"/>
      <c r="E1868" s="22"/>
      <c r="F1868" s="22" t="str">
        <f>IFERROR(VLOOKUP(E1868,Insumos!A:C,2,FALSE),"")</f>
        <v/>
      </c>
      <c r="G1868" s="87"/>
      <c r="H1868" s="87"/>
      <c r="I1868" s="19">
        <f t="shared" si="29"/>
        <v>0</v>
      </c>
    </row>
    <row r="1869" spans="1:9" ht="18.75" x14ac:dyDescent="0.3">
      <c r="A1869" s="92"/>
      <c r="B1869" s="87"/>
      <c r="C1869" s="87"/>
      <c r="D1869" s="87"/>
      <c r="E1869" s="22"/>
      <c r="F1869" s="22" t="str">
        <f>IFERROR(VLOOKUP(E1869,Insumos!A:C,2,FALSE),"")</f>
        <v/>
      </c>
      <c r="G1869" s="87"/>
      <c r="H1869" s="87"/>
      <c r="I1869" s="19">
        <f t="shared" si="29"/>
        <v>0</v>
      </c>
    </row>
    <row r="1870" spans="1:9" ht="18.75" x14ac:dyDescent="0.3">
      <c r="A1870" s="92"/>
      <c r="B1870" s="87"/>
      <c r="C1870" s="87"/>
      <c r="D1870" s="87"/>
      <c r="E1870" s="22"/>
      <c r="F1870" s="22" t="str">
        <f>IFERROR(VLOOKUP(E1870,Insumos!A:C,2,FALSE),"")</f>
        <v/>
      </c>
      <c r="G1870" s="87"/>
      <c r="H1870" s="87"/>
      <c r="I1870" s="19">
        <f t="shared" si="29"/>
        <v>0</v>
      </c>
    </row>
    <row r="1871" spans="1:9" ht="18.75" x14ac:dyDescent="0.3">
      <c r="A1871" s="92"/>
      <c r="B1871" s="87"/>
      <c r="C1871" s="87"/>
      <c r="D1871" s="87"/>
      <c r="E1871" s="22"/>
      <c r="F1871" s="22" t="str">
        <f>IFERROR(VLOOKUP(E1871,Insumos!A:C,2,FALSE),"")</f>
        <v/>
      </c>
      <c r="G1871" s="87"/>
      <c r="H1871" s="87"/>
      <c r="I1871" s="19">
        <f t="shared" si="29"/>
        <v>0</v>
      </c>
    </row>
    <row r="1872" spans="1:9" ht="18.75" x14ac:dyDescent="0.3">
      <c r="A1872" s="92"/>
      <c r="B1872" s="87"/>
      <c r="C1872" s="87"/>
      <c r="D1872" s="87"/>
      <c r="E1872" s="22"/>
      <c r="F1872" s="22" t="str">
        <f>IFERROR(VLOOKUP(E1872,Insumos!A:C,2,FALSE),"")</f>
        <v/>
      </c>
      <c r="G1872" s="87"/>
      <c r="H1872" s="87"/>
      <c r="I1872" s="19">
        <f t="shared" si="29"/>
        <v>0</v>
      </c>
    </row>
    <row r="1873" spans="1:9" ht="18.75" x14ac:dyDescent="0.3">
      <c r="A1873" s="92"/>
      <c r="B1873" s="87"/>
      <c r="C1873" s="87"/>
      <c r="D1873" s="87"/>
      <c r="E1873" s="22"/>
      <c r="F1873" s="22" t="str">
        <f>IFERROR(VLOOKUP(E1873,Insumos!A:C,2,FALSE),"")</f>
        <v/>
      </c>
      <c r="G1873" s="87"/>
      <c r="H1873" s="87"/>
      <c r="I1873" s="19">
        <f t="shared" si="29"/>
        <v>0</v>
      </c>
    </row>
    <row r="1874" spans="1:9" ht="18.75" x14ac:dyDescent="0.3">
      <c r="A1874" s="92"/>
      <c r="B1874" s="87"/>
      <c r="C1874" s="87"/>
      <c r="D1874" s="87"/>
      <c r="E1874" s="22"/>
      <c r="F1874" s="22" t="str">
        <f>IFERROR(VLOOKUP(E1874,Insumos!A:C,2,FALSE),"")</f>
        <v/>
      </c>
      <c r="G1874" s="87"/>
      <c r="H1874" s="87"/>
      <c r="I1874" s="19">
        <f t="shared" si="29"/>
        <v>0</v>
      </c>
    </row>
    <row r="1875" spans="1:9" ht="18.75" x14ac:dyDescent="0.3">
      <c r="A1875" s="92"/>
      <c r="B1875" s="87"/>
      <c r="C1875" s="87"/>
      <c r="D1875" s="87"/>
      <c r="E1875" s="22"/>
      <c r="F1875" s="22" t="str">
        <f>IFERROR(VLOOKUP(E1875,Insumos!A:C,2,FALSE),"")</f>
        <v/>
      </c>
      <c r="G1875" s="87"/>
      <c r="H1875" s="87"/>
      <c r="I1875" s="19">
        <f t="shared" si="29"/>
        <v>0</v>
      </c>
    </row>
    <row r="1876" spans="1:9" ht="18.75" x14ac:dyDescent="0.3">
      <c r="A1876" s="92"/>
      <c r="B1876" s="87"/>
      <c r="C1876" s="87"/>
      <c r="D1876" s="87"/>
      <c r="E1876" s="22"/>
      <c r="F1876" s="22" t="str">
        <f>IFERROR(VLOOKUP(E1876,Insumos!A:C,2,FALSE),"")</f>
        <v/>
      </c>
      <c r="G1876" s="87"/>
      <c r="H1876" s="87"/>
      <c r="I1876" s="19">
        <f t="shared" si="29"/>
        <v>0</v>
      </c>
    </row>
    <row r="1877" spans="1:9" ht="18.75" x14ac:dyDescent="0.3">
      <c r="A1877" s="92"/>
      <c r="B1877" s="87"/>
      <c r="C1877" s="87"/>
      <c r="D1877" s="87"/>
      <c r="E1877" s="22"/>
      <c r="F1877" s="22" t="str">
        <f>IFERROR(VLOOKUP(E1877,Insumos!A:C,2,FALSE),"")</f>
        <v/>
      </c>
      <c r="G1877" s="87"/>
      <c r="H1877" s="87"/>
      <c r="I1877" s="19">
        <f t="shared" si="29"/>
        <v>0</v>
      </c>
    </row>
    <row r="1878" spans="1:9" ht="18.75" x14ac:dyDescent="0.3">
      <c r="A1878" s="92"/>
      <c r="B1878" s="87"/>
      <c r="C1878" s="87"/>
      <c r="D1878" s="87"/>
      <c r="E1878" s="22"/>
      <c r="F1878" s="22" t="str">
        <f>IFERROR(VLOOKUP(E1878,Insumos!A:C,2,FALSE),"")</f>
        <v/>
      </c>
      <c r="G1878" s="87"/>
      <c r="H1878" s="87"/>
      <c r="I1878" s="19">
        <f t="shared" si="29"/>
        <v>0</v>
      </c>
    </row>
    <row r="1879" spans="1:9" ht="18.75" x14ac:dyDescent="0.3">
      <c r="A1879" s="92"/>
      <c r="B1879" s="87"/>
      <c r="C1879" s="87"/>
      <c r="D1879" s="87"/>
      <c r="E1879" s="22"/>
      <c r="F1879" s="22" t="str">
        <f>IFERROR(VLOOKUP(E1879,Insumos!A:C,2,FALSE),"")</f>
        <v/>
      </c>
      <c r="G1879" s="87"/>
      <c r="H1879" s="87"/>
      <c r="I1879" s="19">
        <f t="shared" si="29"/>
        <v>0</v>
      </c>
    </row>
    <row r="1880" spans="1:9" ht="18.75" x14ac:dyDescent="0.3">
      <c r="A1880" s="92"/>
      <c r="B1880" s="87"/>
      <c r="C1880" s="87"/>
      <c r="D1880" s="87"/>
      <c r="E1880" s="22"/>
      <c r="F1880" s="22" t="str">
        <f>IFERROR(VLOOKUP(E1880,Insumos!A:C,2,FALSE),"")</f>
        <v/>
      </c>
      <c r="G1880" s="87"/>
      <c r="H1880" s="87"/>
      <c r="I1880" s="19">
        <f t="shared" si="29"/>
        <v>0</v>
      </c>
    </row>
    <row r="1881" spans="1:9" ht="18.75" x14ac:dyDescent="0.3">
      <c r="A1881" s="92"/>
      <c r="B1881" s="87"/>
      <c r="C1881" s="87"/>
      <c r="D1881" s="87"/>
      <c r="E1881" s="22"/>
      <c r="F1881" s="22" t="str">
        <f>IFERROR(VLOOKUP(E1881,Insumos!A:C,2,FALSE),"")</f>
        <v/>
      </c>
      <c r="G1881" s="87"/>
      <c r="H1881" s="87"/>
      <c r="I1881" s="19">
        <f t="shared" si="29"/>
        <v>0</v>
      </c>
    </row>
    <row r="1882" spans="1:9" ht="18.75" x14ac:dyDescent="0.3">
      <c r="A1882" s="92"/>
      <c r="B1882" s="87"/>
      <c r="C1882" s="87"/>
      <c r="D1882" s="87"/>
      <c r="E1882" s="22"/>
      <c r="F1882" s="22" t="str">
        <f>IFERROR(VLOOKUP(E1882,Insumos!A:C,2,FALSE),"")</f>
        <v/>
      </c>
      <c r="G1882" s="87"/>
      <c r="H1882" s="87"/>
      <c r="I1882" s="19">
        <f t="shared" si="29"/>
        <v>0</v>
      </c>
    </row>
    <row r="1883" spans="1:9" ht="18.75" x14ac:dyDescent="0.3">
      <c r="A1883" s="92"/>
      <c r="B1883" s="87"/>
      <c r="C1883" s="87"/>
      <c r="D1883" s="87"/>
      <c r="E1883" s="22"/>
      <c r="F1883" s="22" t="str">
        <f>IFERROR(VLOOKUP(E1883,Insumos!A:C,2,FALSE),"")</f>
        <v/>
      </c>
      <c r="G1883" s="87"/>
      <c r="H1883" s="87"/>
      <c r="I1883" s="19">
        <f t="shared" si="29"/>
        <v>0</v>
      </c>
    </row>
    <row r="1884" spans="1:9" ht="18.75" x14ac:dyDescent="0.3">
      <c r="A1884" s="92"/>
      <c r="B1884" s="87"/>
      <c r="C1884" s="87"/>
      <c r="D1884" s="87"/>
      <c r="E1884" s="22"/>
      <c r="F1884" s="22" t="str">
        <f>IFERROR(VLOOKUP(E1884,Insumos!A:C,2,FALSE),"")</f>
        <v/>
      </c>
      <c r="G1884" s="87"/>
      <c r="H1884" s="87"/>
      <c r="I1884" s="19">
        <f t="shared" si="29"/>
        <v>0</v>
      </c>
    </row>
    <row r="1885" spans="1:9" ht="18.75" x14ac:dyDescent="0.3">
      <c r="A1885" s="92"/>
      <c r="B1885" s="87"/>
      <c r="C1885" s="87"/>
      <c r="D1885" s="87"/>
      <c r="E1885" s="22"/>
      <c r="F1885" s="22" t="str">
        <f>IFERROR(VLOOKUP(E1885,Insumos!A:C,2,FALSE),"")</f>
        <v/>
      </c>
      <c r="G1885" s="87"/>
      <c r="H1885" s="87"/>
      <c r="I1885" s="19">
        <f t="shared" si="29"/>
        <v>0</v>
      </c>
    </row>
    <row r="1886" spans="1:9" ht="18.75" x14ac:dyDescent="0.3">
      <c r="A1886" s="92"/>
      <c r="B1886" s="87"/>
      <c r="C1886" s="87"/>
      <c r="D1886" s="87"/>
      <c r="E1886" s="22"/>
      <c r="F1886" s="22" t="str">
        <f>IFERROR(VLOOKUP(E1886,Insumos!A:C,2,FALSE),"")</f>
        <v/>
      </c>
      <c r="G1886" s="87"/>
      <c r="H1886" s="87"/>
      <c r="I1886" s="19">
        <f t="shared" si="29"/>
        <v>0</v>
      </c>
    </row>
    <row r="1887" spans="1:9" ht="18.75" x14ac:dyDescent="0.3">
      <c r="A1887" s="92"/>
      <c r="B1887" s="87"/>
      <c r="C1887" s="87"/>
      <c r="D1887" s="87"/>
      <c r="E1887" s="22"/>
      <c r="F1887" s="22" t="str">
        <f>IFERROR(VLOOKUP(E1887,Insumos!A:C,2,FALSE),"")</f>
        <v/>
      </c>
      <c r="G1887" s="87"/>
      <c r="H1887" s="87"/>
      <c r="I1887" s="19">
        <f t="shared" si="29"/>
        <v>0</v>
      </c>
    </row>
    <row r="1888" spans="1:9" ht="18.75" x14ac:dyDescent="0.3">
      <c r="A1888" s="92"/>
      <c r="B1888" s="87"/>
      <c r="C1888" s="87"/>
      <c r="D1888" s="87"/>
      <c r="E1888" s="22"/>
      <c r="F1888" s="22" t="str">
        <f>IFERROR(VLOOKUP(E1888,Insumos!A:C,2,FALSE),"")</f>
        <v/>
      </c>
      <c r="G1888" s="87"/>
      <c r="H1888" s="87"/>
      <c r="I1888" s="19">
        <f t="shared" si="29"/>
        <v>0</v>
      </c>
    </row>
    <row r="1889" spans="1:9" ht="18.75" x14ac:dyDescent="0.3">
      <c r="A1889" s="92"/>
      <c r="B1889" s="87"/>
      <c r="C1889" s="87"/>
      <c r="D1889" s="87"/>
      <c r="E1889" s="22"/>
      <c r="F1889" s="22" t="str">
        <f>IFERROR(VLOOKUP(E1889,Insumos!A:C,2,FALSE),"")</f>
        <v/>
      </c>
      <c r="G1889" s="87"/>
      <c r="H1889" s="87"/>
      <c r="I1889" s="19">
        <f t="shared" si="29"/>
        <v>0</v>
      </c>
    </row>
    <row r="1890" spans="1:9" ht="18.75" x14ac:dyDescent="0.3">
      <c r="A1890" s="92"/>
      <c r="B1890" s="87"/>
      <c r="C1890" s="87"/>
      <c r="D1890" s="87"/>
      <c r="E1890" s="22"/>
      <c r="F1890" s="22" t="str">
        <f>IFERROR(VLOOKUP(E1890,Insumos!A:C,2,FALSE),"")</f>
        <v/>
      </c>
      <c r="G1890" s="87"/>
      <c r="H1890" s="87"/>
      <c r="I1890" s="19">
        <f t="shared" si="29"/>
        <v>0</v>
      </c>
    </row>
    <row r="1891" spans="1:9" ht="18.75" x14ac:dyDescent="0.3">
      <c r="A1891" s="92"/>
      <c r="B1891" s="87"/>
      <c r="C1891" s="87"/>
      <c r="D1891" s="87"/>
      <c r="E1891" s="22"/>
      <c r="F1891" s="22" t="str">
        <f>IFERROR(VLOOKUP(E1891,Insumos!A:C,2,FALSE),"")</f>
        <v/>
      </c>
      <c r="G1891" s="87"/>
      <c r="H1891" s="87"/>
      <c r="I1891" s="19">
        <f t="shared" si="29"/>
        <v>0</v>
      </c>
    </row>
    <row r="1892" spans="1:9" ht="18.75" x14ac:dyDescent="0.3">
      <c r="A1892" s="92"/>
      <c r="B1892" s="87"/>
      <c r="C1892" s="87"/>
      <c r="D1892" s="87"/>
      <c r="E1892" s="22"/>
      <c r="F1892" s="22" t="str">
        <f>IFERROR(VLOOKUP(E1892,Insumos!A:C,2,FALSE),"")</f>
        <v/>
      </c>
      <c r="G1892" s="87"/>
      <c r="H1892" s="87"/>
      <c r="I1892" s="19">
        <f t="shared" si="29"/>
        <v>0</v>
      </c>
    </row>
    <row r="1893" spans="1:9" ht="18.75" x14ac:dyDescent="0.3">
      <c r="A1893" s="92"/>
      <c r="B1893" s="87"/>
      <c r="C1893" s="87"/>
      <c r="D1893" s="87"/>
      <c r="E1893" s="22"/>
      <c r="F1893" s="22" t="str">
        <f>IFERROR(VLOOKUP(E1893,Insumos!A:C,2,FALSE),"")</f>
        <v/>
      </c>
      <c r="G1893" s="87"/>
      <c r="H1893" s="87"/>
      <c r="I1893" s="19">
        <f t="shared" si="29"/>
        <v>0</v>
      </c>
    </row>
    <row r="1894" spans="1:9" ht="18.75" x14ac:dyDescent="0.3">
      <c r="A1894" s="92"/>
      <c r="B1894" s="87"/>
      <c r="C1894" s="87"/>
      <c r="D1894" s="87"/>
      <c r="E1894" s="22"/>
      <c r="F1894" s="22" t="str">
        <f>IFERROR(VLOOKUP(E1894,Insumos!A:C,2,FALSE),"")</f>
        <v/>
      </c>
      <c r="G1894" s="87"/>
      <c r="H1894" s="87"/>
      <c r="I1894" s="19">
        <f t="shared" si="29"/>
        <v>0</v>
      </c>
    </row>
    <row r="1895" spans="1:9" ht="18.75" x14ac:dyDescent="0.3">
      <c r="A1895" s="92"/>
      <c r="B1895" s="87"/>
      <c r="C1895" s="87"/>
      <c r="D1895" s="87"/>
      <c r="E1895" s="22"/>
      <c r="F1895" s="22" t="str">
        <f>IFERROR(VLOOKUP(E1895,Insumos!A:C,2,FALSE),"")</f>
        <v/>
      </c>
      <c r="G1895" s="87"/>
      <c r="H1895" s="87"/>
      <c r="I1895" s="19">
        <f t="shared" si="29"/>
        <v>0</v>
      </c>
    </row>
    <row r="1896" spans="1:9" ht="18.75" x14ac:dyDescent="0.3">
      <c r="A1896" s="92"/>
      <c r="B1896" s="87"/>
      <c r="C1896" s="87"/>
      <c r="D1896" s="87"/>
      <c r="E1896" s="22"/>
      <c r="F1896" s="22" t="str">
        <f>IFERROR(VLOOKUP(E1896,Insumos!A:C,2,FALSE),"")</f>
        <v/>
      </c>
      <c r="G1896" s="87"/>
      <c r="H1896" s="87"/>
      <c r="I1896" s="19">
        <f t="shared" si="29"/>
        <v>0</v>
      </c>
    </row>
    <row r="1897" spans="1:9" ht="18.75" x14ac:dyDescent="0.3">
      <c r="A1897" s="92"/>
      <c r="B1897" s="87"/>
      <c r="C1897" s="87"/>
      <c r="D1897" s="87"/>
      <c r="E1897" s="22"/>
      <c r="F1897" s="22" t="str">
        <f>IFERROR(VLOOKUP(E1897,Insumos!A:C,2,FALSE),"")</f>
        <v/>
      </c>
      <c r="G1897" s="87"/>
      <c r="H1897" s="87"/>
      <c r="I1897" s="19">
        <f t="shared" si="29"/>
        <v>0</v>
      </c>
    </row>
    <row r="1898" spans="1:9" ht="18.75" x14ac:dyDescent="0.3">
      <c r="A1898" s="92"/>
      <c r="B1898" s="87"/>
      <c r="C1898" s="87"/>
      <c r="D1898" s="87"/>
      <c r="E1898" s="22"/>
      <c r="F1898" s="22" t="str">
        <f>IFERROR(VLOOKUP(E1898,Insumos!A:C,2,FALSE),"")</f>
        <v/>
      </c>
      <c r="G1898" s="87"/>
      <c r="H1898" s="87"/>
      <c r="I1898" s="19">
        <f t="shared" si="29"/>
        <v>0</v>
      </c>
    </row>
    <row r="1899" spans="1:9" ht="18.75" x14ac:dyDescent="0.3">
      <c r="A1899" s="92"/>
      <c r="B1899" s="87"/>
      <c r="C1899" s="87"/>
      <c r="D1899" s="87"/>
      <c r="E1899" s="22"/>
      <c r="F1899" s="22" t="str">
        <f>IFERROR(VLOOKUP(E1899,Insumos!A:C,2,FALSE),"")</f>
        <v/>
      </c>
      <c r="G1899" s="87"/>
      <c r="H1899" s="87"/>
      <c r="I1899" s="19">
        <f t="shared" si="29"/>
        <v>0</v>
      </c>
    </row>
    <row r="1900" spans="1:9" ht="18.75" x14ac:dyDescent="0.3">
      <c r="A1900" s="92"/>
      <c r="B1900" s="87"/>
      <c r="C1900" s="87"/>
      <c r="D1900" s="87"/>
      <c r="E1900" s="22"/>
      <c r="F1900" s="22" t="str">
        <f>IFERROR(VLOOKUP(E1900,Insumos!A:C,2,FALSE),"")</f>
        <v/>
      </c>
      <c r="G1900" s="87"/>
      <c r="H1900" s="87"/>
      <c r="I1900" s="19">
        <f t="shared" si="29"/>
        <v>0</v>
      </c>
    </row>
    <row r="1901" spans="1:9" ht="18.75" x14ac:dyDescent="0.3">
      <c r="A1901" s="92"/>
      <c r="B1901" s="87"/>
      <c r="C1901" s="87"/>
      <c r="D1901" s="87"/>
      <c r="E1901" s="22"/>
      <c r="F1901" s="22" t="str">
        <f>IFERROR(VLOOKUP(E1901,Insumos!A:C,2,FALSE),"")</f>
        <v/>
      </c>
      <c r="G1901" s="87"/>
      <c r="H1901" s="87"/>
      <c r="I1901" s="19">
        <f t="shared" si="29"/>
        <v>0</v>
      </c>
    </row>
    <row r="1902" spans="1:9" ht="18.75" x14ac:dyDescent="0.3">
      <c r="A1902" s="92"/>
      <c r="B1902" s="87"/>
      <c r="C1902" s="87"/>
      <c r="D1902" s="87"/>
      <c r="E1902" s="22"/>
      <c r="F1902" s="22" t="str">
        <f>IFERROR(VLOOKUP(E1902,Insumos!A:C,2,FALSE),"")</f>
        <v/>
      </c>
      <c r="G1902" s="87"/>
      <c r="H1902" s="87"/>
      <c r="I1902" s="19">
        <f t="shared" si="29"/>
        <v>0</v>
      </c>
    </row>
    <row r="1903" spans="1:9" ht="18.75" x14ac:dyDescent="0.3">
      <c r="A1903" s="92"/>
      <c r="B1903" s="87"/>
      <c r="C1903" s="87"/>
      <c r="D1903" s="87"/>
      <c r="E1903" s="22"/>
      <c r="F1903" s="22" t="str">
        <f>IFERROR(VLOOKUP(E1903,Insumos!A:C,2,FALSE),"")</f>
        <v/>
      </c>
      <c r="G1903" s="87"/>
      <c r="H1903" s="87"/>
      <c r="I1903" s="19">
        <f t="shared" si="29"/>
        <v>0</v>
      </c>
    </row>
    <row r="1904" spans="1:9" ht="18.75" x14ac:dyDescent="0.3">
      <c r="A1904" s="92"/>
      <c r="B1904" s="87"/>
      <c r="C1904" s="87"/>
      <c r="D1904" s="87"/>
      <c r="E1904" s="22"/>
      <c r="F1904" s="22" t="str">
        <f>IFERROR(VLOOKUP(E1904,Insumos!A:C,2,FALSE),"")</f>
        <v/>
      </c>
      <c r="G1904" s="87"/>
      <c r="H1904" s="87"/>
      <c r="I1904" s="19">
        <f t="shared" si="29"/>
        <v>0</v>
      </c>
    </row>
    <row r="1905" spans="1:9" ht="18.75" x14ac:dyDescent="0.3">
      <c r="A1905" s="92"/>
      <c r="B1905" s="87"/>
      <c r="C1905" s="87"/>
      <c r="D1905" s="87"/>
      <c r="E1905" s="22"/>
      <c r="F1905" s="22" t="str">
        <f>IFERROR(VLOOKUP(E1905,Insumos!A:C,2,FALSE),"")</f>
        <v/>
      </c>
      <c r="G1905" s="87"/>
      <c r="H1905" s="87"/>
      <c r="I1905" s="19">
        <f t="shared" si="29"/>
        <v>0</v>
      </c>
    </row>
    <row r="1906" spans="1:9" ht="18.75" x14ac:dyDescent="0.3">
      <c r="A1906" s="92"/>
      <c r="B1906" s="87"/>
      <c r="C1906" s="87"/>
      <c r="D1906" s="87"/>
      <c r="E1906" s="22"/>
      <c r="F1906" s="22" t="str">
        <f>IFERROR(VLOOKUP(E1906,Insumos!A:C,2,FALSE),"")</f>
        <v/>
      </c>
      <c r="G1906" s="87"/>
      <c r="H1906" s="87"/>
      <c r="I1906" s="19">
        <f t="shared" si="29"/>
        <v>0</v>
      </c>
    </row>
    <row r="1907" spans="1:9" ht="18.75" x14ac:dyDescent="0.3">
      <c r="A1907" s="92"/>
      <c r="B1907" s="87"/>
      <c r="C1907" s="87"/>
      <c r="D1907" s="87"/>
      <c r="E1907" s="22"/>
      <c r="F1907" s="22" t="str">
        <f>IFERROR(VLOOKUP(E1907,Insumos!A:C,2,FALSE),"")</f>
        <v/>
      </c>
      <c r="G1907" s="87"/>
      <c r="H1907" s="87"/>
      <c r="I1907" s="19">
        <f t="shared" si="29"/>
        <v>0</v>
      </c>
    </row>
    <row r="1908" spans="1:9" ht="18.75" x14ac:dyDescent="0.3">
      <c r="A1908" s="92"/>
      <c r="B1908" s="87"/>
      <c r="C1908" s="87"/>
      <c r="D1908" s="87"/>
      <c r="E1908" s="22"/>
      <c r="F1908" s="22" t="str">
        <f>IFERROR(VLOOKUP(E1908,Insumos!A:C,2,FALSE),"")</f>
        <v/>
      </c>
      <c r="G1908" s="87"/>
      <c r="H1908" s="87"/>
      <c r="I1908" s="19">
        <f t="shared" si="29"/>
        <v>0</v>
      </c>
    </row>
    <row r="1909" spans="1:9" ht="18.75" x14ac:dyDescent="0.3">
      <c r="A1909" s="92"/>
      <c r="B1909" s="87"/>
      <c r="C1909" s="87"/>
      <c r="D1909" s="87"/>
      <c r="E1909" s="22"/>
      <c r="F1909" s="22" t="str">
        <f>IFERROR(VLOOKUP(E1909,Insumos!A:C,2,FALSE),"")</f>
        <v/>
      </c>
      <c r="G1909" s="87"/>
      <c r="H1909" s="87"/>
      <c r="I1909" s="19">
        <f t="shared" si="29"/>
        <v>0</v>
      </c>
    </row>
    <row r="1910" spans="1:9" ht="18.75" x14ac:dyDescent="0.3">
      <c r="A1910" s="92"/>
      <c r="B1910" s="87"/>
      <c r="C1910" s="87"/>
      <c r="D1910" s="87"/>
      <c r="E1910" s="22"/>
      <c r="F1910" s="22" t="str">
        <f>IFERROR(VLOOKUP(E1910,Insumos!A:C,2,FALSE),"")</f>
        <v/>
      </c>
      <c r="G1910" s="87"/>
      <c r="H1910" s="87"/>
      <c r="I1910" s="19">
        <f t="shared" si="29"/>
        <v>0</v>
      </c>
    </row>
    <row r="1911" spans="1:9" ht="18.75" x14ac:dyDescent="0.3">
      <c r="A1911" s="92"/>
      <c r="B1911" s="87"/>
      <c r="C1911" s="87"/>
      <c r="D1911" s="87"/>
      <c r="E1911" s="22"/>
      <c r="F1911" s="22" t="str">
        <f>IFERROR(VLOOKUP(E1911,Insumos!A:C,2,FALSE),"")</f>
        <v/>
      </c>
      <c r="G1911" s="87"/>
      <c r="H1911" s="87"/>
      <c r="I1911" s="19">
        <f t="shared" si="29"/>
        <v>0</v>
      </c>
    </row>
    <row r="1912" spans="1:9" ht="18.75" x14ac:dyDescent="0.3">
      <c r="A1912" s="92"/>
      <c r="B1912" s="87"/>
      <c r="C1912" s="87"/>
      <c r="D1912" s="87"/>
      <c r="E1912" s="22"/>
      <c r="F1912" s="22" t="str">
        <f>IFERROR(VLOOKUP(E1912,Insumos!A:C,2,FALSE),"")</f>
        <v/>
      </c>
      <c r="G1912" s="87"/>
      <c r="H1912" s="87"/>
      <c r="I1912" s="19">
        <f t="shared" si="29"/>
        <v>0</v>
      </c>
    </row>
    <row r="1913" spans="1:9" ht="18.75" x14ac:dyDescent="0.3">
      <c r="A1913" s="92"/>
      <c r="B1913" s="87"/>
      <c r="C1913" s="87"/>
      <c r="D1913" s="87"/>
      <c r="E1913" s="22"/>
      <c r="F1913" s="22" t="str">
        <f>IFERROR(VLOOKUP(E1913,Insumos!A:C,2,FALSE),"")</f>
        <v/>
      </c>
      <c r="G1913" s="87"/>
      <c r="H1913" s="87"/>
      <c r="I1913" s="19">
        <f t="shared" si="29"/>
        <v>0</v>
      </c>
    </row>
    <row r="1914" spans="1:9" ht="18.75" x14ac:dyDescent="0.3">
      <c r="A1914" s="92"/>
      <c r="B1914" s="87"/>
      <c r="C1914" s="87"/>
      <c r="D1914" s="87"/>
      <c r="E1914" s="22"/>
      <c r="F1914" s="22" t="str">
        <f>IFERROR(VLOOKUP(E1914,Insumos!A:C,2,FALSE),"")</f>
        <v/>
      </c>
      <c r="G1914" s="87"/>
      <c r="H1914" s="87"/>
      <c r="I1914" s="19">
        <f t="shared" si="29"/>
        <v>0</v>
      </c>
    </row>
    <row r="1915" spans="1:9" ht="18.75" x14ac:dyDescent="0.3">
      <c r="A1915" s="92"/>
      <c r="B1915" s="87"/>
      <c r="C1915" s="87"/>
      <c r="D1915" s="87"/>
      <c r="E1915" s="22"/>
      <c r="F1915" s="22" t="str">
        <f>IFERROR(VLOOKUP(E1915,Insumos!A:C,2,FALSE),"")</f>
        <v/>
      </c>
      <c r="G1915" s="87"/>
      <c r="H1915" s="87"/>
      <c r="I1915" s="19">
        <f t="shared" si="29"/>
        <v>0</v>
      </c>
    </row>
    <row r="1916" spans="1:9" ht="18.75" x14ac:dyDescent="0.3">
      <c r="A1916" s="92"/>
      <c r="B1916" s="87"/>
      <c r="C1916" s="87"/>
      <c r="D1916" s="87"/>
      <c r="E1916" s="22"/>
      <c r="F1916" s="22" t="str">
        <f>IFERROR(VLOOKUP(E1916,Insumos!A:C,2,FALSE),"")</f>
        <v/>
      </c>
      <c r="G1916" s="87"/>
      <c r="H1916" s="87"/>
      <c r="I1916" s="19">
        <f t="shared" si="29"/>
        <v>0</v>
      </c>
    </row>
    <row r="1917" spans="1:9" ht="18.75" x14ac:dyDescent="0.3">
      <c r="A1917" s="92"/>
      <c r="B1917" s="87"/>
      <c r="C1917" s="87"/>
      <c r="D1917" s="87"/>
      <c r="E1917" s="22"/>
      <c r="F1917" s="22" t="str">
        <f>IFERROR(VLOOKUP(E1917,Insumos!A:C,2,FALSE),"")</f>
        <v/>
      </c>
      <c r="G1917" s="87"/>
      <c r="H1917" s="87"/>
      <c r="I1917" s="19">
        <f t="shared" si="29"/>
        <v>0</v>
      </c>
    </row>
    <row r="1918" spans="1:9" ht="18.75" x14ac:dyDescent="0.3">
      <c r="A1918" s="92"/>
      <c r="B1918" s="87"/>
      <c r="C1918" s="87"/>
      <c r="D1918" s="87"/>
      <c r="E1918" s="22"/>
      <c r="F1918" s="22" t="str">
        <f>IFERROR(VLOOKUP(E1918,Insumos!A:C,2,FALSE),"")</f>
        <v/>
      </c>
      <c r="G1918" s="87"/>
      <c r="H1918" s="87"/>
      <c r="I1918" s="19">
        <f t="shared" si="29"/>
        <v>0</v>
      </c>
    </row>
    <row r="1919" spans="1:9" ht="18.75" x14ac:dyDescent="0.3">
      <c r="A1919" s="92"/>
      <c r="B1919" s="87"/>
      <c r="C1919" s="87"/>
      <c r="D1919" s="87"/>
      <c r="E1919" s="22"/>
      <c r="F1919" s="22" t="str">
        <f>IFERROR(VLOOKUP(E1919,Insumos!A:C,2,FALSE),"")</f>
        <v/>
      </c>
      <c r="G1919" s="87"/>
      <c r="H1919" s="87"/>
      <c r="I1919" s="19">
        <f t="shared" si="29"/>
        <v>0</v>
      </c>
    </row>
    <row r="1920" spans="1:9" ht="18.75" x14ac:dyDescent="0.3">
      <c r="A1920" s="92"/>
      <c r="B1920" s="87"/>
      <c r="C1920" s="87"/>
      <c r="D1920" s="87"/>
      <c r="E1920" s="22"/>
      <c r="F1920" s="22" t="str">
        <f>IFERROR(VLOOKUP(E1920,Insumos!A:C,2,FALSE),"")</f>
        <v/>
      </c>
      <c r="G1920" s="87"/>
      <c r="H1920" s="87"/>
      <c r="I1920" s="19">
        <f t="shared" si="29"/>
        <v>0</v>
      </c>
    </row>
    <row r="1921" spans="1:9" ht="18.75" x14ac:dyDescent="0.3">
      <c r="A1921" s="92"/>
      <c r="B1921" s="87"/>
      <c r="C1921" s="87"/>
      <c r="D1921" s="87"/>
      <c r="E1921" s="22"/>
      <c r="F1921" s="22" t="str">
        <f>IFERROR(VLOOKUP(E1921,Insumos!A:C,2,FALSE),"")</f>
        <v/>
      </c>
      <c r="G1921" s="87"/>
      <c r="H1921" s="87"/>
      <c r="I1921" s="19">
        <f t="shared" si="29"/>
        <v>0</v>
      </c>
    </row>
    <row r="1922" spans="1:9" ht="18.75" x14ac:dyDescent="0.3">
      <c r="A1922" s="92"/>
      <c r="B1922" s="87"/>
      <c r="C1922" s="87"/>
      <c r="D1922" s="87"/>
      <c r="E1922" s="22"/>
      <c r="F1922" s="22" t="str">
        <f>IFERROR(VLOOKUP(E1922,Insumos!A:C,2,FALSE),"")</f>
        <v/>
      </c>
      <c r="G1922" s="87"/>
      <c r="H1922" s="87"/>
      <c r="I1922" s="19">
        <f t="shared" si="29"/>
        <v>0</v>
      </c>
    </row>
    <row r="1923" spans="1:9" ht="18.75" x14ac:dyDescent="0.3">
      <c r="A1923" s="92"/>
      <c r="B1923" s="87"/>
      <c r="C1923" s="87"/>
      <c r="D1923" s="87"/>
      <c r="E1923" s="22"/>
      <c r="F1923" s="22" t="str">
        <f>IFERROR(VLOOKUP(E1923,Insumos!A:C,2,FALSE),"")</f>
        <v/>
      </c>
      <c r="G1923" s="87"/>
      <c r="H1923" s="87"/>
      <c r="I1923" s="19">
        <f t="shared" si="29"/>
        <v>0</v>
      </c>
    </row>
    <row r="1924" spans="1:9" ht="18.75" x14ac:dyDescent="0.3">
      <c r="A1924" s="92"/>
      <c r="B1924" s="87"/>
      <c r="C1924" s="87"/>
      <c r="D1924" s="87"/>
      <c r="E1924" s="22"/>
      <c r="F1924" s="22" t="str">
        <f>IFERROR(VLOOKUP(E1924,Insumos!A:C,2,FALSE),"")</f>
        <v/>
      </c>
      <c r="G1924" s="87"/>
      <c r="H1924" s="87"/>
      <c r="I1924" s="19">
        <f t="shared" si="29"/>
        <v>0</v>
      </c>
    </row>
    <row r="1925" spans="1:9" ht="18.75" x14ac:dyDescent="0.3">
      <c r="A1925" s="92"/>
      <c r="B1925" s="87"/>
      <c r="C1925" s="87"/>
      <c r="D1925" s="87"/>
      <c r="E1925" s="22"/>
      <c r="F1925" s="22" t="str">
        <f>IFERROR(VLOOKUP(E1925,Insumos!A:C,2,FALSE),"")</f>
        <v/>
      </c>
      <c r="G1925" s="87"/>
      <c r="H1925" s="87"/>
      <c r="I1925" s="19">
        <f t="shared" ref="I1925:I1988" si="30">IFERROR(G1925*H1925,"")</f>
        <v>0</v>
      </c>
    </row>
    <row r="1926" spans="1:9" ht="18.75" x14ac:dyDescent="0.3">
      <c r="A1926" s="92"/>
      <c r="B1926" s="87"/>
      <c r="C1926" s="87"/>
      <c r="D1926" s="87"/>
      <c r="E1926" s="22"/>
      <c r="F1926" s="22" t="str">
        <f>IFERROR(VLOOKUP(E1926,Insumos!A:C,2,FALSE),"")</f>
        <v/>
      </c>
      <c r="G1926" s="87"/>
      <c r="H1926" s="87"/>
      <c r="I1926" s="19">
        <f t="shared" si="30"/>
        <v>0</v>
      </c>
    </row>
    <row r="1927" spans="1:9" ht="18.75" x14ac:dyDescent="0.3">
      <c r="A1927" s="92"/>
      <c r="B1927" s="87"/>
      <c r="C1927" s="87"/>
      <c r="D1927" s="87"/>
      <c r="E1927" s="22"/>
      <c r="F1927" s="22" t="str">
        <f>IFERROR(VLOOKUP(E1927,Insumos!A:C,2,FALSE),"")</f>
        <v/>
      </c>
      <c r="G1927" s="87"/>
      <c r="H1927" s="87"/>
      <c r="I1927" s="19">
        <f t="shared" si="30"/>
        <v>0</v>
      </c>
    </row>
    <row r="1928" spans="1:9" ht="18.75" x14ac:dyDescent="0.3">
      <c r="A1928" s="92"/>
      <c r="B1928" s="87"/>
      <c r="C1928" s="87"/>
      <c r="D1928" s="87"/>
      <c r="E1928" s="22"/>
      <c r="F1928" s="22" t="str">
        <f>IFERROR(VLOOKUP(E1928,Insumos!A:C,2,FALSE),"")</f>
        <v/>
      </c>
      <c r="G1928" s="87"/>
      <c r="H1928" s="87"/>
      <c r="I1928" s="19">
        <f t="shared" si="30"/>
        <v>0</v>
      </c>
    </row>
    <row r="1929" spans="1:9" ht="18.75" x14ac:dyDescent="0.3">
      <c r="A1929" s="92"/>
      <c r="B1929" s="87"/>
      <c r="C1929" s="87"/>
      <c r="D1929" s="87"/>
      <c r="E1929" s="22"/>
      <c r="F1929" s="22" t="str">
        <f>IFERROR(VLOOKUP(E1929,Insumos!A:C,2,FALSE),"")</f>
        <v/>
      </c>
      <c r="G1929" s="87"/>
      <c r="H1929" s="87"/>
      <c r="I1929" s="19">
        <f t="shared" si="30"/>
        <v>0</v>
      </c>
    </row>
    <row r="1930" spans="1:9" ht="18.75" x14ac:dyDescent="0.3">
      <c r="A1930" s="92"/>
      <c r="B1930" s="87"/>
      <c r="C1930" s="87"/>
      <c r="D1930" s="87"/>
      <c r="E1930" s="22"/>
      <c r="F1930" s="22" t="str">
        <f>IFERROR(VLOOKUP(E1930,Insumos!A:C,2,FALSE),"")</f>
        <v/>
      </c>
      <c r="G1930" s="87"/>
      <c r="H1930" s="87"/>
      <c r="I1930" s="19">
        <f t="shared" si="30"/>
        <v>0</v>
      </c>
    </row>
    <row r="1931" spans="1:9" ht="18.75" x14ac:dyDescent="0.3">
      <c r="A1931" s="92"/>
      <c r="B1931" s="87"/>
      <c r="C1931" s="87"/>
      <c r="D1931" s="87"/>
      <c r="E1931" s="22"/>
      <c r="F1931" s="22" t="str">
        <f>IFERROR(VLOOKUP(E1931,Insumos!A:C,2,FALSE),"")</f>
        <v/>
      </c>
      <c r="G1931" s="87"/>
      <c r="H1931" s="87"/>
      <c r="I1931" s="19">
        <f t="shared" si="30"/>
        <v>0</v>
      </c>
    </row>
    <row r="1932" spans="1:9" ht="18.75" x14ac:dyDescent="0.3">
      <c r="A1932" s="92"/>
      <c r="B1932" s="87"/>
      <c r="C1932" s="87"/>
      <c r="D1932" s="87"/>
      <c r="E1932" s="22"/>
      <c r="F1932" s="22" t="str">
        <f>IFERROR(VLOOKUP(E1932,Insumos!A:C,2,FALSE),"")</f>
        <v/>
      </c>
      <c r="G1932" s="87"/>
      <c r="H1932" s="87"/>
      <c r="I1932" s="19">
        <f t="shared" si="30"/>
        <v>0</v>
      </c>
    </row>
    <row r="1933" spans="1:9" ht="18.75" x14ac:dyDescent="0.3">
      <c r="A1933" s="92"/>
      <c r="B1933" s="87"/>
      <c r="C1933" s="87"/>
      <c r="D1933" s="87"/>
      <c r="E1933" s="22"/>
      <c r="F1933" s="22" t="str">
        <f>IFERROR(VLOOKUP(E1933,Insumos!A:C,2,FALSE),"")</f>
        <v/>
      </c>
      <c r="G1933" s="87"/>
      <c r="H1933" s="87"/>
      <c r="I1933" s="19">
        <f t="shared" si="30"/>
        <v>0</v>
      </c>
    </row>
    <row r="1934" spans="1:9" ht="18.75" x14ac:dyDescent="0.3">
      <c r="A1934" s="92"/>
      <c r="B1934" s="87"/>
      <c r="C1934" s="87"/>
      <c r="D1934" s="87"/>
      <c r="E1934" s="22"/>
      <c r="F1934" s="22" t="str">
        <f>IFERROR(VLOOKUP(E1934,Insumos!A:C,2,FALSE),"")</f>
        <v/>
      </c>
      <c r="G1934" s="87"/>
      <c r="H1934" s="87"/>
      <c r="I1934" s="19">
        <f t="shared" si="30"/>
        <v>0</v>
      </c>
    </row>
    <row r="1935" spans="1:9" ht="18.75" x14ac:dyDescent="0.3">
      <c r="A1935" s="92"/>
      <c r="B1935" s="87"/>
      <c r="C1935" s="87"/>
      <c r="D1935" s="87"/>
      <c r="E1935" s="22"/>
      <c r="F1935" s="22" t="str">
        <f>IFERROR(VLOOKUP(E1935,Insumos!A:C,2,FALSE),"")</f>
        <v/>
      </c>
      <c r="G1935" s="87"/>
      <c r="H1935" s="87"/>
      <c r="I1935" s="19">
        <f t="shared" si="30"/>
        <v>0</v>
      </c>
    </row>
    <row r="1936" spans="1:9" ht="18.75" x14ac:dyDescent="0.3">
      <c r="A1936" s="92"/>
      <c r="B1936" s="87"/>
      <c r="C1936" s="87"/>
      <c r="D1936" s="87"/>
      <c r="E1936" s="22"/>
      <c r="F1936" s="22" t="str">
        <f>IFERROR(VLOOKUP(E1936,Insumos!A:C,2,FALSE),"")</f>
        <v/>
      </c>
      <c r="G1936" s="87"/>
      <c r="H1936" s="87"/>
      <c r="I1936" s="19">
        <f t="shared" si="30"/>
        <v>0</v>
      </c>
    </row>
    <row r="1937" spans="1:9" ht="18.75" x14ac:dyDescent="0.3">
      <c r="A1937" s="92"/>
      <c r="B1937" s="87"/>
      <c r="C1937" s="87"/>
      <c r="D1937" s="87"/>
      <c r="E1937" s="22"/>
      <c r="F1937" s="22" t="str">
        <f>IFERROR(VLOOKUP(E1937,Insumos!A:C,2,FALSE),"")</f>
        <v/>
      </c>
      <c r="G1937" s="87"/>
      <c r="H1937" s="87"/>
      <c r="I1937" s="19">
        <f t="shared" si="30"/>
        <v>0</v>
      </c>
    </row>
    <row r="1938" spans="1:9" ht="18.75" x14ac:dyDescent="0.3">
      <c r="A1938" s="92"/>
      <c r="B1938" s="87"/>
      <c r="C1938" s="87"/>
      <c r="D1938" s="87"/>
      <c r="E1938" s="22"/>
      <c r="F1938" s="22" t="str">
        <f>IFERROR(VLOOKUP(E1938,Insumos!A:C,2,FALSE),"")</f>
        <v/>
      </c>
      <c r="G1938" s="87"/>
      <c r="H1938" s="87"/>
      <c r="I1938" s="19">
        <f t="shared" si="30"/>
        <v>0</v>
      </c>
    </row>
    <row r="1939" spans="1:9" ht="18.75" x14ac:dyDescent="0.3">
      <c r="A1939" s="92"/>
      <c r="B1939" s="87"/>
      <c r="C1939" s="87"/>
      <c r="D1939" s="87"/>
      <c r="E1939" s="22"/>
      <c r="F1939" s="22" t="str">
        <f>IFERROR(VLOOKUP(E1939,Insumos!A:C,2,FALSE),"")</f>
        <v/>
      </c>
      <c r="G1939" s="87"/>
      <c r="H1939" s="87"/>
      <c r="I1939" s="19">
        <f t="shared" si="30"/>
        <v>0</v>
      </c>
    </row>
    <row r="1940" spans="1:9" ht="18.75" x14ac:dyDescent="0.3">
      <c r="A1940" s="92"/>
      <c r="B1940" s="87"/>
      <c r="C1940" s="87"/>
      <c r="D1940" s="87"/>
      <c r="E1940" s="22"/>
      <c r="F1940" s="22" t="str">
        <f>IFERROR(VLOOKUP(E1940,Insumos!A:C,2,FALSE),"")</f>
        <v/>
      </c>
      <c r="G1940" s="87"/>
      <c r="H1940" s="87"/>
      <c r="I1940" s="19">
        <f t="shared" si="30"/>
        <v>0</v>
      </c>
    </row>
    <row r="1941" spans="1:9" ht="18.75" x14ac:dyDescent="0.3">
      <c r="A1941" s="92"/>
      <c r="B1941" s="87"/>
      <c r="C1941" s="87"/>
      <c r="D1941" s="87"/>
      <c r="E1941" s="22"/>
      <c r="F1941" s="22" t="str">
        <f>IFERROR(VLOOKUP(E1941,Insumos!A:C,2,FALSE),"")</f>
        <v/>
      </c>
      <c r="G1941" s="87"/>
      <c r="H1941" s="87"/>
      <c r="I1941" s="19">
        <f t="shared" si="30"/>
        <v>0</v>
      </c>
    </row>
    <row r="1942" spans="1:9" ht="18.75" x14ac:dyDescent="0.3">
      <c r="A1942" s="92"/>
      <c r="B1942" s="87"/>
      <c r="C1942" s="87"/>
      <c r="D1942" s="87"/>
      <c r="E1942" s="22"/>
      <c r="F1942" s="22" t="str">
        <f>IFERROR(VLOOKUP(E1942,Insumos!A:C,2,FALSE),"")</f>
        <v/>
      </c>
      <c r="G1942" s="87"/>
      <c r="H1942" s="87"/>
      <c r="I1942" s="19">
        <f t="shared" si="30"/>
        <v>0</v>
      </c>
    </row>
    <row r="1943" spans="1:9" ht="18.75" x14ac:dyDescent="0.3">
      <c r="A1943" s="92"/>
      <c r="B1943" s="87"/>
      <c r="C1943" s="87"/>
      <c r="D1943" s="87"/>
      <c r="E1943" s="22"/>
      <c r="F1943" s="22" t="str">
        <f>IFERROR(VLOOKUP(E1943,Insumos!A:C,2,FALSE),"")</f>
        <v/>
      </c>
      <c r="G1943" s="87"/>
      <c r="H1943" s="87"/>
      <c r="I1943" s="19">
        <f t="shared" si="30"/>
        <v>0</v>
      </c>
    </row>
    <row r="1944" spans="1:9" ht="18.75" x14ac:dyDescent="0.3">
      <c r="A1944" s="92"/>
      <c r="B1944" s="87"/>
      <c r="C1944" s="87"/>
      <c r="D1944" s="87"/>
      <c r="E1944" s="22"/>
      <c r="F1944" s="22" t="str">
        <f>IFERROR(VLOOKUP(E1944,Insumos!A:C,2,FALSE),"")</f>
        <v/>
      </c>
      <c r="G1944" s="87"/>
      <c r="H1944" s="87"/>
      <c r="I1944" s="19">
        <f t="shared" si="30"/>
        <v>0</v>
      </c>
    </row>
    <row r="1945" spans="1:9" ht="18.75" x14ac:dyDescent="0.3">
      <c r="A1945" s="92"/>
      <c r="B1945" s="87"/>
      <c r="C1945" s="87"/>
      <c r="D1945" s="87"/>
      <c r="E1945" s="22"/>
      <c r="F1945" s="22" t="str">
        <f>IFERROR(VLOOKUP(E1945,Insumos!A:C,2,FALSE),"")</f>
        <v/>
      </c>
      <c r="G1945" s="87"/>
      <c r="H1945" s="87"/>
      <c r="I1945" s="19">
        <f t="shared" si="30"/>
        <v>0</v>
      </c>
    </row>
    <row r="1946" spans="1:9" ht="18.75" x14ac:dyDescent="0.3">
      <c r="A1946" s="92"/>
      <c r="B1946" s="87"/>
      <c r="C1946" s="87"/>
      <c r="D1946" s="87"/>
      <c r="E1946" s="22"/>
      <c r="F1946" s="22" t="str">
        <f>IFERROR(VLOOKUP(E1946,Insumos!A:C,2,FALSE),"")</f>
        <v/>
      </c>
      <c r="G1946" s="87"/>
      <c r="H1946" s="87"/>
      <c r="I1946" s="19">
        <f t="shared" si="30"/>
        <v>0</v>
      </c>
    </row>
    <row r="1947" spans="1:9" ht="18.75" x14ac:dyDescent="0.3">
      <c r="A1947" s="92"/>
      <c r="B1947" s="87"/>
      <c r="C1947" s="87"/>
      <c r="D1947" s="87"/>
      <c r="E1947" s="22"/>
      <c r="F1947" s="22" t="str">
        <f>IFERROR(VLOOKUP(E1947,Insumos!A:C,2,FALSE),"")</f>
        <v/>
      </c>
      <c r="G1947" s="87"/>
      <c r="H1947" s="87"/>
      <c r="I1947" s="19">
        <f t="shared" si="30"/>
        <v>0</v>
      </c>
    </row>
    <row r="1948" spans="1:9" ht="18.75" x14ac:dyDescent="0.3">
      <c r="A1948" s="92"/>
      <c r="B1948" s="87"/>
      <c r="C1948" s="87"/>
      <c r="D1948" s="87"/>
      <c r="E1948" s="22"/>
      <c r="F1948" s="22" t="str">
        <f>IFERROR(VLOOKUP(E1948,Insumos!A:C,2,FALSE),"")</f>
        <v/>
      </c>
      <c r="G1948" s="87"/>
      <c r="H1948" s="87"/>
      <c r="I1948" s="19">
        <f t="shared" si="30"/>
        <v>0</v>
      </c>
    </row>
    <row r="1949" spans="1:9" ht="18.75" x14ac:dyDescent="0.3">
      <c r="A1949" s="92"/>
      <c r="B1949" s="87"/>
      <c r="C1949" s="87"/>
      <c r="D1949" s="87"/>
      <c r="E1949" s="22"/>
      <c r="F1949" s="22" t="str">
        <f>IFERROR(VLOOKUP(E1949,Insumos!A:C,2,FALSE),"")</f>
        <v/>
      </c>
      <c r="G1949" s="87"/>
      <c r="H1949" s="87"/>
      <c r="I1949" s="19">
        <f t="shared" si="30"/>
        <v>0</v>
      </c>
    </row>
    <row r="1950" spans="1:9" ht="18.75" x14ac:dyDescent="0.3">
      <c r="A1950" s="92"/>
      <c r="B1950" s="87"/>
      <c r="C1950" s="87"/>
      <c r="D1950" s="87"/>
      <c r="E1950" s="22"/>
      <c r="F1950" s="22" t="str">
        <f>IFERROR(VLOOKUP(E1950,Insumos!A:C,2,FALSE),"")</f>
        <v/>
      </c>
      <c r="G1950" s="87"/>
      <c r="H1950" s="87"/>
      <c r="I1950" s="19">
        <f t="shared" si="30"/>
        <v>0</v>
      </c>
    </row>
    <row r="1951" spans="1:9" ht="18.75" x14ac:dyDescent="0.3">
      <c r="A1951" s="92"/>
      <c r="B1951" s="87"/>
      <c r="C1951" s="87"/>
      <c r="D1951" s="87"/>
      <c r="E1951" s="22"/>
      <c r="F1951" s="22" t="str">
        <f>IFERROR(VLOOKUP(E1951,Insumos!A:C,2,FALSE),"")</f>
        <v/>
      </c>
      <c r="G1951" s="87"/>
      <c r="H1951" s="87"/>
      <c r="I1951" s="19">
        <f t="shared" si="30"/>
        <v>0</v>
      </c>
    </row>
    <row r="1952" spans="1:9" ht="18.75" x14ac:dyDescent="0.3">
      <c r="A1952" s="92"/>
      <c r="B1952" s="87"/>
      <c r="C1952" s="87"/>
      <c r="D1952" s="87"/>
      <c r="E1952" s="22"/>
      <c r="F1952" s="22" t="str">
        <f>IFERROR(VLOOKUP(E1952,Insumos!A:C,2,FALSE),"")</f>
        <v/>
      </c>
      <c r="G1952" s="87"/>
      <c r="H1952" s="87"/>
      <c r="I1952" s="19">
        <f t="shared" si="30"/>
        <v>0</v>
      </c>
    </row>
    <row r="1953" spans="1:9" ht="18.75" x14ac:dyDescent="0.3">
      <c r="A1953" s="92"/>
      <c r="B1953" s="87"/>
      <c r="C1953" s="87"/>
      <c r="D1953" s="87"/>
      <c r="E1953" s="22"/>
      <c r="F1953" s="22" t="str">
        <f>IFERROR(VLOOKUP(E1953,Insumos!A:C,2,FALSE),"")</f>
        <v/>
      </c>
      <c r="G1953" s="87"/>
      <c r="H1953" s="87"/>
      <c r="I1953" s="19">
        <f t="shared" si="30"/>
        <v>0</v>
      </c>
    </row>
    <row r="1954" spans="1:9" ht="18.75" x14ac:dyDescent="0.3">
      <c r="A1954" s="92"/>
      <c r="B1954" s="87"/>
      <c r="C1954" s="87"/>
      <c r="D1954" s="87"/>
      <c r="E1954" s="22"/>
      <c r="F1954" s="22" t="str">
        <f>IFERROR(VLOOKUP(E1954,Insumos!A:C,2,FALSE),"")</f>
        <v/>
      </c>
      <c r="G1954" s="87"/>
      <c r="H1954" s="87"/>
      <c r="I1954" s="19">
        <f t="shared" si="30"/>
        <v>0</v>
      </c>
    </row>
    <row r="1955" spans="1:9" ht="18.75" x14ac:dyDescent="0.3">
      <c r="A1955" s="92"/>
      <c r="B1955" s="87"/>
      <c r="C1955" s="87"/>
      <c r="D1955" s="87"/>
      <c r="E1955" s="22"/>
      <c r="F1955" s="22" t="str">
        <f>IFERROR(VLOOKUP(E1955,Insumos!A:C,2,FALSE),"")</f>
        <v/>
      </c>
      <c r="G1955" s="87"/>
      <c r="H1955" s="87"/>
      <c r="I1955" s="19">
        <f t="shared" si="30"/>
        <v>0</v>
      </c>
    </row>
    <row r="1956" spans="1:9" ht="18.75" x14ac:dyDescent="0.3">
      <c r="A1956" s="92"/>
      <c r="B1956" s="87"/>
      <c r="C1956" s="87"/>
      <c r="D1956" s="87"/>
      <c r="E1956" s="22"/>
      <c r="F1956" s="22" t="str">
        <f>IFERROR(VLOOKUP(E1956,Insumos!A:C,2,FALSE),"")</f>
        <v/>
      </c>
      <c r="G1956" s="87"/>
      <c r="H1956" s="87"/>
      <c r="I1956" s="19">
        <f t="shared" si="30"/>
        <v>0</v>
      </c>
    </row>
    <row r="1957" spans="1:9" ht="18.75" x14ac:dyDescent="0.3">
      <c r="A1957" s="92"/>
      <c r="B1957" s="87"/>
      <c r="C1957" s="87"/>
      <c r="D1957" s="87"/>
      <c r="E1957" s="22"/>
      <c r="F1957" s="22" t="str">
        <f>IFERROR(VLOOKUP(E1957,Insumos!A:C,2,FALSE),"")</f>
        <v/>
      </c>
      <c r="G1957" s="87"/>
      <c r="H1957" s="87"/>
      <c r="I1957" s="19">
        <f t="shared" si="30"/>
        <v>0</v>
      </c>
    </row>
    <row r="1958" spans="1:9" ht="18.75" x14ac:dyDescent="0.3">
      <c r="A1958" s="92"/>
      <c r="B1958" s="87"/>
      <c r="C1958" s="87"/>
      <c r="D1958" s="87"/>
      <c r="E1958" s="22"/>
      <c r="F1958" s="22" t="str">
        <f>IFERROR(VLOOKUP(E1958,Insumos!A:C,2,FALSE),"")</f>
        <v/>
      </c>
      <c r="G1958" s="87"/>
      <c r="H1958" s="87"/>
      <c r="I1958" s="19">
        <f t="shared" si="30"/>
        <v>0</v>
      </c>
    </row>
    <row r="1959" spans="1:9" ht="18.75" x14ac:dyDescent="0.3">
      <c r="A1959" s="92"/>
      <c r="B1959" s="87"/>
      <c r="C1959" s="87"/>
      <c r="D1959" s="87"/>
      <c r="E1959" s="22"/>
      <c r="F1959" s="22" t="str">
        <f>IFERROR(VLOOKUP(E1959,Insumos!A:C,2,FALSE),"")</f>
        <v/>
      </c>
      <c r="G1959" s="87"/>
      <c r="H1959" s="87"/>
      <c r="I1959" s="19">
        <f t="shared" si="30"/>
        <v>0</v>
      </c>
    </row>
    <row r="1960" spans="1:9" ht="18.75" x14ac:dyDescent="0.3">
      <c r="A1960" s="92"/>
      <c r="B1960" s="87"/>
      <c r="C1960" s="87"/>
      <c r="D1960" s="87"/>
      <c r="E1960" s="22"/>
      <c r="F1960" s="22" t="str">
        <f>IFERROR(VLOOKUP(E1960,Insumos!A:C,2,FALSE),"")</f>
        <v/>
      </c>
      <c r="G1960" s="87"/>
      <c r="H1960" s="87"/>
      <c r="I1960" s="19">
        <f t="shared" si="30"/>
        <v>0</v>
      </c>
    </row>
    <row r="1961" spans="1:9" ht="18.75" x14ac:dyDescent="0.3">
      <c r="A1961" s="92"/>
      <c r="B1961" s="87"/>
      <c r="C1961" s="87"/>
      <c r="D1961" s="87"/>
      <c r="E1961" s="22"/>
      <c r="F1961" s="22" t="str">
        <f>IFERROR(VLOOKUP(E1961,Insumos!A:C,2,FALSE),"")</f>
        <v/>
      </c>
      <c r="G1961" s="87"/>
      <c r="H1961" s="87"/>
      <c r="I1961" s="19">
        <f t="shared" si="30"/>
        <v>0</v>
      </c>
    </row>
    <row r="1962" spans="1:9" ht="18.75" x14ac:dyDescent="0.3">
      <c r="A1962" s="92"/>
      <c r="B1962" s="87"/>
      <c r="C1962" s="87"/>
      <c r="D1962" s="87"/>
      <c r="E1962" s="22"/>
      <c r="F1962" s="22" t="str">
        <f>IFERROR(VLOOKUP(E1962,Insumos!A:C,2,FALSE),"")</f>
        <v/>
      </c>
      <c r="G1962" s="87"/>
      <c r="H1962" s="87"/>
      <c r="I1962" s="19">
        <f t="shared" si="30"/>
        <v>0</v>
      </c>
    </row>
    <row r="1963" spans="1:9" ht="18.75" x14ac:dyDescent="0.3">
      <c r="A1963" s="92"/>
      <c r="B1963" s="87"/>
      <c r="C1963" s="87"/>
      <c r="D1963" s="87"/>
      <c r="E1963" s="22"/>
      <c r="F1963" s="22" t="str">
        <f>IFERROR(VLOOKUP(E1963,Insumos!A:C,2,FALSE),"")</f>
        <v/>
      </c>
      <c r="G1963" s="87"/>
      <c r="H1963" s="87"/>
      <c r="I1963" s="19">
        <f t="shared" si="30"/>
        <v>0</v>
      </c>
    </row>
    <row r="1964" spans="1:9" ht="18.75" x14ac:dyDescent="0.3">
      <c r="A1964" s="92"/>
      <c r="B1964" s="87"/>
      <c r="C1964" s="87"/>
      <c r="D1964" s="87"/>
      <c r="E1964" s="22"/>
      <c r="F1964" s="22" t="str">
        <f>IFERROR(VLOOKUP(E1964,Insumos!A:C,2,FALSE),"")</f>
        <v/>
      </c>
      <c r="G1964" s="87"/>
      <c r="H1964" s="87"/>
      <c r="I1964" s="19">
        <f t="shared" si="30"/>
        <v>0</v>
      </c>
    </row>
    <row r="1965" spans="1:9" ht="18.75" x14ac:dyDescent="0.3">
      <c r="A1965" s="92"/>
      <c r="B1965" s="87"/>
      <c r="C1965" s="87"/>
      <c r="D1965" s="87"/>
      <c r="E1965" s="22"/>
      <c r="F1965" s="22" t="str">
        <f>IFERROR(VLOOKUP(E1965,Insumos!A:C,2,FALSE),"")</f>
        <v/>
      </c>
      <c r="G1965" s="87"/>
      <c r="H1965" s="87"/>
      <c r="I1965" s="19">
        <f t="shared" si="30"/>
        <v>0</v>
      </c>
    </row>
    <row r="1966" spans="1:9" ht="18.75" x14ac:dyDescent="0.3">
      <c r="A1966" s="92"/>
      <c r="B1966" s="87"/>
      <c r="C1966" s="87"/>
      <c r="D1966" s="87"/>
      <c r="E1966" s="22"/>
      <c r="F1966" s="22" t="str">
        <f>IFERROR(VLOOKUP(E1966,Insumos!A:C,2,FALSE),"")</f>
        <v/>
      </c>
      <c r="G1966" s="87"/>
      <c r="H1966" s="87"/>
      <c r="I1966" s="19">
        <f t="shared" si="30"/>
        <v>0</v>
      </c>
    </row>
    <row r="1967" spans="1:9" ht="18.75" x14ac:dyDescent="0.3">
      <c r="A1967" s="92"/>
      <c r="B1967" s="87"/>
      <c r="C1967" s="87"/>
      <c r="D1967" s="87"/>
      <c r="E1967" s="22"/>
      <c r="F1967" s="22" t="str">
        <f>IFERROR(VLOOKUP(E1967,Insumos!A:C,2,FALSE),"")</f>
        <v/>
      </c>
      <c r="G1967" s="87"/>
      <c r="H1967" s="87"/>
      <c r="I1967" s="19">
        <f t="shared" si="30"/>
        <v>0</v>
      </c>
    </row>
    <row r="1968" spans="1:9" ht="18.75" x14ac:dyDescent="0.3">
      <c r="A1968" s="92"/>
      <c r="B1968" s="87"/>
      <c r="C1968" s="87"/>
      <c r="D1968" s="87"/>
      <c r="E1968" s="22"/>
      <c r="F1968" s="22" t="str">
        <f>IFERROR(VLOOKUP(E1968,Insumos!A:C,2,FALSE),"")</f>
        <v/>
      </c>
      <c r="G1968" s="87"/>
      <c r="H1968" s="87"/>
      <c r="I1968" s="19">
        <f t="shared" si="30"/>
        <v>0</v>
      </c>
    </row>
    <row r="1969" spans="1:9" ht="18.75" x14ac:dyDescent="0.3">
      <c r="A1969" s="92"/>
      <c r="B1969" s="87"/>
      <c r="C1969" s="87"/>
      <c r="D1969" s="87"/>
      <c r="E1969" s="22"/>
      <c r="F1969" s="22" t="str">
        <f>IFERROR(VLOOKUP(E1969,Insumos!A:C,2,FALSE),"")</f>
        <v/>
      </c>
      <c r="G1969" s="87"/>
      <c r="H1969" s="87"/>
      <c r="I1969" s="19">
        <f t="shared" si="30"/>
        <v>0</v>
      </c>
    </row>
    <row r="1970" spans="1:9" ht="18.75" x14ac:dyDescent="0.3">
      <c r="A1970" s="92"/>
      <c r="B1970" s="87"/>
      <c r="C1970" s="87"/>
      <c r="D1970" s="87"/>
      <c r="E1970" s="22"/>
      <c r="F1970" s="22" t="str">
        <f>IFERROR(VLOOKUP(E1970,Insumos!A:C,2,FALSE),"")</f>
        <v/>
      </c>
      <c r="G1970" s="87"/>
      <c r="H1970" s="87"/>
      <c r="I1970" s="19">
        <f t="shared" si="30"/>
        <v>0</v>
      </c>
    </row>
    <row r="1971" spans="1:9" ht="18.75" x14ac:dyDescent="0.3">
      <c r="A1971" s="92"/>
      <c r="B1971" s="87"/>
      <c r="C1971" s="87"/>
      <c r="D1971" s="87"/>
      <c r="E1971" s="22"/>
      <c r="F1971" s="22" t="str">
        <f>IFERROR(VLOOKUP(E1971,Insumos!A:C,2,FALSE),"")</f>
        <v/>
      </c>
      <c r="G1971" s="87"/>
      <c r="H1971" s="87"/>
      <c r="I1971" s="19">
        <f t="shared" si="30"/>
        <v>0</v>
      </c>
    </row>
    <row r="1972" spans="1:9" ht="18.75" x14ac:dyDescent="0.3">
      <c r="A1972" s="92"/>
      <c r="B1972" s="87"/>
      <c r="C1972" s="87"/>
      <c r="D1972" s="87"/>
      <c r="E1972" s="22"/>
      <c r="F1972" s="22" t="str">
        <f>IFERROR(VLOOKUP(E1972,Insumos!A:C,2,FALSE),"")</f>
        <v/>
      </c>
      <c r="G1972" s="87"/>
      <c r="H1972" s="87"/>
      <c r="I1972" s="19">
        <f t="shared" si="30"/>
        <v>0</v>
      </c>
    </row>
    <row r="1973" spans="1:9" ht="18.75" x14ac:dyDescent="0.3">
      <c r="A1973" s="92"/>
      <c r="B1973" s="87"/>
      <c r="C1973" s="87"/>
      <c r="D1973" s="87"/>
      <c r="E1973" s="22"/>
      <c r="F1973" s="22" t="str">
        <f>IFERROR(VLOOKUP(E1973,Insumos!A:C,2,FALSE),"")</f>
        <v/>
      </c>
      <c r="G1973" s="87"/>
      <c r="H1973" s="87"/>
      <c r="I1973" s="19">
        <f t="shared" si="30"/>
        <v>0</v>
      </c>
    </row>
    <row r="1974" spans="1:9" ht="18.75" x14ac:dyDescent="0.3">
      <c r="A1974" s="92"/>
      <c r="B1974" s="87"/>
      <c r="C1974" s="87"/>
      <c r="D1974" s="87"/>
      <c r="E1974" s="22"/>
      <c r="F1974" s="22" t="str">
        <f>IFERROR(VLOOKUP(E1974,Insumos!A:C,2,FALSE),"")</f>
        <v/>
      </c>
      <c r="G1974" s="87"/>
      <c r="H1974" s="87"/>
      <c r="I1974" s="19">
        <f t="shared" si="30"/>
        <v>0</v>
      </c>
    </row>
    <row r="1975" spans="1:9" ht="18.75" x14ac:dyDescent="0.3">
      <c r="A1975" s="92"/>
      <c r="B1975" s="87"/>
      <c r="C1975" s="87"/>
      <c r="D1975" s="87"/>
      <c r="E1975" s="22"/>
      <c r="F1975" s="22" t="str">
        <f>IFERROR(VLOOKUP(E1975,Insumos!A:C,2,FALSE),"")</f>
        <v/>
      </c>
      <c r="G1975" s="87"/>
      <c r="H1975" s="87"/>
      <c r="I1975" s="19">
        <f t="shared" si="30"/>
        <v>0</v>
      </c>
    </row>
    <row r="1976" spans="1:9" ht="18.75" x14ac:dyDescent="0.3">
      <c r="A1976" s="92"/>
      <c r="B1976" s="87"/>
      <c r="C1976" s="87"/>
      <c r="D1976" s="87"/>
      <c r="E1976" s="22"/>
      <c r="F1976" s="22" t="str">
        <f>IFERROR(VLOOKUP(E1976,Insumos!A:C,2,FALSE),"")</f>
        <v/>
      </c>
      <c r="G1976" s="87"/>
      <c r="H1976" s="87"/>
      <c r="I1976" s="19">
        <f t="shared" si="30"/>
        <v>0</v>
      </c>
    </row>
    <row r="1977" spans="1:9" ht="18.75" x14ac:dyDescent="0.3">
      <c r="A1977" s="92"/>
      <c r="B1977" s="87"/>
      <c r="C1977" s="87"/>
      <c r="D1977" s="87"/>
      <c r="E1977" s="22"/>
      <c r="F1977" s="22" t="str">
        <f>IFERROR(VLOOKUP(E1977,Insumos!A:C,2,FALSE),"")</f>
        <v/>
      </c>
      <c r="G1977" s="87"/>
      <c r="H1977" s="87"/>
      <c r="I1977" s="19">
        <f t="shared" si="30"/>
        <v>0</v>
      </c>
    </row>
    <row r="1978" spans="1:9" ht="18.75" x14ac:dyDescent="0.3">
      <c r="A1978" s="92"/>
      <c r="B1978" s="87"/>
      <c r="C1978" s="87"/>
      <c r="D1978" s="87"/>
      <c r="E1978" s="22"/>
      <c r="F1978" s="22" t="str">
        <f>IFERROR(VLOOKUP(E1978,Insumos!A:C,2,FALSE),"")</f>
        <v/>
      </c>
      <c r="G1978" s="87"/>
      <c r="H1978" s="87"/>
      <c r="I1978" s="19">
        <f t="shared" si="30"/>
        <v>0</v>
      </c>
    </row>
    <row r="1979" spans="1:9" ht="18.75" x14ac:dyDescent="0.3">
      <c r="A1979" s="92"/>
      <c r="B1979" s="87"/>
      <c r="C1979" s="87"/>
      <c r="D1979" s="87"/>
      <c r="E1979" s="22"/>
      <c r="F1979" s="22" t="str">
        <f>IFERROR(VLOOKUP(E1979,Insumos!A:C,2,FALSE),"")</f>
        <v/>
      </c>
      <c r="G1979" s="87"/>
      <c r="H1979" s="87"/>
      <c r="I1979" s="19">
        <f t="shared" si="30"/>
        <v>0</v>
      </c>
    </row>
    <row r="1980" spans="1:9" ht="18.75" x14ac:dyDescent="0.3">
      <c r="A1980" s="92"/>
      <c r="B1980" s="87"/>
      <c r="C1980" s="87"/>
      <c r="D1980" s="87"/>
      <c r="E1980" s="22"/>
      <c r="F1980" s="22" t="str">
        <f>IFERROR(VLOOKUP(E1980,Insumos!A:C,2,FALSE),"")</f>
        <v/>
      </c>
      <c r="G1980" s="87"/>
      <c r="H1980" s="87"/>
      <c r="I1980" s="19">
        <f t="shared" si="30"/>
        <v>0</v>
      </c>
    </row>
    <row r="1981" spans="1:9" ht="18.75" x14ac:dyDescent="0.3">
      <c r="A1981" s="92"/>
      <c r="B1981" s="87"/>
      <c r="C1981" s="87"/>
      <c r="D1981" s="87"/>
      <c r="E1981" s="22"/>
      <c r="F1981" s="22" t="str">
        <f>IFERROR(VLOOKUP(E1981,Insumos!A:C,2,FALSE),"")</f>
        <v/>
      </c>
      <c r="G1981" s="87"/>
      <c r="H1981" s="87"/>
      <c r="I1981" s="19">
        <f t="shared" si="30"/>
        <v>0</v>
      </c>
    </row>
    <row r="1982" spans="1:9" ht="18.75" x14ac:dyDescent="0.3">
      <c r="A1982" s="92"/>
      <c r="B1982" s="87"/>
      <c r="C1982" s="87"/>
      <c r="D1982" s="87"/>
      <c r="E1982" s="22"/>
      <c r="F1982" s="22" t="str">
        <f>IFERROR(VLOOKUP(E1982,Insumos!A:C,2,FALSE),"")</f>
        <v/>
      </c>
      <c r="G1982" s="87"/>
      <c r="H1982" s="87"/>
      <c r="I1982" s="19">
        <f t="shared" si="30"/>
        <v>0</v>
      </c>
    </row>
    <row r="1983" spans="1:9" ht="18.75" x14ac:dyDescent="0.3">
      <c r="A1983" s="92"/>
      <c r="B1983" s="87"/>
      <c r="C1983" s="87"/>
      <c r="D1983" s="87"/>
      <c r="E1983" s="22"/>
      <c r="F1983" s="22" t="str">
        <f>IFERROR(VLOOKUP(E1983,Insumos!A:C,2,FALSE),"")</f>
        <v/>
      </c>
      <c r="G1983" s="87"/>
      <c r="H1983" s="87"/>
      <c r="I1983" s="19">
        <f t="shared" si="30"/>
        <v>0</v>
      </c>
    </row>
    <row r="1984" spans="1:9" ht="18.75" x14ac:dyDescent="0.3">
      <c r="A1984" s="92"/>
      <c r="B1984" s="87"/>
      <c r="C1984" s="87"/>
      <c r="D1984" s="87"/>
      <c r="E1984" s="22"/>
      <c r="F1984" s="22" t="str">
        <f>IFERROR(VLOOKUP(E1984,Insumos!A:C,2,FALSE),"")</f>
        <v/>
      </c>
      <c r="G1984" s="87"/>
      <c r="H1984" s="87"/>
      <c r="I1984" s="19">
        <f t="shared" si="30"/>
        <v>0</v>
      </c>
    </row>
    <row r="1985" spans="1:9" ht="18.75" x14ac:dyDescent="0.3">
      <c r="A1985" s="92"/>
      <c r="B1985" s="87"/>
      <c r="C1985" s="87"/>
      <c r="D1985" s="87"/>
      <c r="E1985" s="22"/>
      <c r="F1985" s="22" t="str">
        <f>IFERROR(VLOOKUP(E1985,Insumos!A:C,2,FALSE),"")</f>
        <v/>
      </c>
      <c r="G1985" s="87"/>
      <c r="H1985" s="87"/>
      <c r="I1985" s="19">
        <f t="shared" si="30"/>
        <v>0</v>
      </c>
    </row>
    <row r="1986" spans="1:9" ht="18.75" x14ac:dyDescent="0.3">
      <c r="A1986" s="92"/>
      <c r="B1986" s="87"/>
      <c r="C1986" s="87"/>
      <c r="D1986" s="87"/>
      <c r="E1986" s="22"/>
      <c r="F1986" s="22" t="str">
        <f>IFERROR(VLOOKUP(E1986,Insumos!A:C,2,FALSE),"")</f>
        <v/>
      </c>
      <c r="G1986" s="87"/>
      <c r="H1986" s="87"/>
      <c r="I1986" s="19">
        <f t="shared" si="30"/>
        <v>0</v>
      </c>
    </row>
    <row r="1987" spans="1:9" ht="18.75" x14ac:dyDescent="0.3">
      <c r="A1987" s="92"/>
      <c r="B1987" s="87"/>
      <c r="C1987" s="87"/>
      <c r="D1987" s="87"/>
      <c r="E1987" s="22"/>
      <c r="F1987" s="22" t="str">
        <f>IFERROR(VLOOKUP(E1987,Insumos!A:C,2,FALSE),"")</f>
        <v/>
      </c>
      <c r="G1987" s="87"/>
      <c r="H1987" s="87"/>
      <c r="I1987" s="19">
        <f t="shared" si="30"/>
        <v>0</v>
      </c>
    </row>
    <row r="1988" spans="1:9" ht="18.75" x14ac:dyDescent="0.3">
      <c r="A1988" s="92"/>
      <c r="B1988" s="87"/>
      <c r="C1988" s="87"/>
      <c r="D1988" s="87"/>
      <c r="E1988" s="22"/>
      <c r="F1988" s="22" t="str">
        <f>IFERROR(VLOOKUP(E1988,Insumos!A:C,2,FALSE),"")</f>
        <v/>
      </c>
      <c r="G1988" s="87"/>
      <c r="H1988" s="87"/>
      <c r="I1988" s="19">
        <f t="shared" si="30"/>
        <v>0</v>
      </c>
    </row>
    <row r="1989" spans="1:9" ht="18.75" x14ac:dyDescent="0.3">
      <c r="A1989" s="92"/>
      <c r="B1989" s="87"/>
      <c r="C1989" s="87"/>
      <c r="D1989" s="87"/>
      <c r="E1989" s="22"/>
      <c r="F1989" s="22" t="str">
        <f>IFERROR(VLOOKUP(E1989,Insumos!A:C,2,FALSE),"")</f>
        <v/>
      </c>
      <c r="G1989" s="87"/>
      <c r="H1989" s="87"/>
      <c r="I1989" s="19">
        <f t="shared" ref="I1989:I2052" si="31">IFERROR(G1989*H1989,"")</f>
        <v>0</v>
      </c>
    </row>
    <row r="1990" spans="1:9" ht="18.75" x14ac:dyDescent="0.3">
      <c r="A1990" s="92"/>
      <c r="B1990" s="87"/>
      <c r="C1990" s="87"/>
      <c r="D1990" s="87"/>
      <c r="E1990" s="22"/>
      <c r="F1990" s="22" t="str">
        <f>IFERROR(VLOOKUP(E1990,Insumos!A:C,2,FALSE),"")</f>
        <v/>
      </c>
      <c r="G1990" s="87"/>
      <c r="H1990" s="87"/>
      <c r="I1990" s="19">
        <f t="shared" si="31"/>
        <v>0</v>
      </c>
    </row>
    <row r="1991" spans="1:9" ht="18.75" x14ac:dyDescent="0.3">
      <c r="A1991" s="92"/>
      <c r="B1991" s="87"/>
      <c r="C1991" s="87"/>
      <c r="D1991" s="87"/>
      <c r="E1991" s="22"/>
      <c r="F1991" s="22" t="str">
        <f>IFERROR(VLOOKUP(E1991,Insumos!A:C,2,FALSE),"")</f>
        <v/>
      </c>
      <c r="G1991" s="87"/>
      <c r="H1991" s="87"/>
      <c r="I1991" s="19">
        <f t="shared" si="31"/>
        <v>0</v>
      </c>
    </row>
    <row r="1992" spans="1:9" ht="18.75" x14ac:dyDescent="0.3">
      <c r="A1992" s="92"/>
      <c r="B1992" s="87"/>
      <c r="C1992" s="87"/>
      <c r="D1992" s="87"/>
      <c r="E1992" s="22"/>
      <c r="F1992" s="22" t="str">
        <f>IFERROR(VLOOKUP(E1992,Insumos!A:C,2,FALSE),"")</f>
        <v/>
      </c>
      <c r="G1992" s="87"/>
      <c r="H1992" s="87"/>
      <c r="I1992" s="19">
        <f t="shared" si="31"/>
        <v>0</v>
      </c>
    </row>
    <row r="1993" spans="1:9" ht="18.75" x14ac:dyDescent="0.3">
      <c r="A1993" s="92"/>
      <c r="B1993" s="87"/>
      <c r="C1993" s="87"/>
      <c r="D1993" s="87"/>
      <c r="E1993" s="22"/>
      <c r="F1993" s="22" t="str">
        <f>IFERROR(VLOOKUP(E1993,Insumos!A:C,2,FALSE),"")</f>
        <v/>
      </c>
      <c r="G1993" s="87"/>
      <c r="H1993" s="87"/>
      <c r="I1993" s="19">
        <f t="shared" si="31"/>
        <v>0</v>
      </c>
    </row>
    <row r="1994" spans="1:9" ht="18.75" x14ac:dyDescent="0.3">
      <c r="A1994" s="92"/>
      <c r="B1994" s="87"/>
      <c r="C1994" s="87"/>
      <c r="D1994" s="87"/>
      <c r="E1994" s="22"/>
      <c r="F1994" s="22" t="str">
        <f>IFERROR(VLOOKUP(E1994,Insumos!A:C,2,FALSE),"")</f>
        <v/>
      </c>
      <c r="G1994" s="87"/>
      <c r="H1994" s="87"/>
      <c r="I1994" s="19">
        <f t="shared" si="31"/>
        <v>0</v>
      </c>
    </row>
    <row r="1995" spans="1:9" ht="18.75" x14ac:dyDescent="0.3">
      <c r="A1995" s="92"/>
      <c r="B1995" s="87"/>
      <c r="C1995" s="87"/>
      <c r="D1995" s="87"/>
      <c r="E1995" s="22"/>
      <c r="F1995" s="22" t="str">
        <f>IFERROR(VLOOKUP(E1995,Insumos!A:C,2,FALSE),"")</f>
        <v/>
      </c>
      <c r="G1995" s="87"/>
      <c r="H1995" s="87"/>
      <c r="I1995" s="19">
        <f t="shared" si="31"/>
        <v>0</v>
      </c>
    </row>
    <row r="1996" spans="1:9" ht="18.75" x14ac:dyDescent="0.3">
      <c r="A1996" s="92"/>
      <c r="B1996" s="87"/>
      <c r="C1996" s="87"/>
      <c r="D1996" s="87"/>
      <c r="E1996" s="22"/>
      <c r="F1996" s="22" t="str">
        <f>IFERROR(VLOOKUP(E1996,Insumos!A:C,2,FALSE),"")</f>
        <v/>
      </c>
      <c r="G1996" s="87"/>
      <c r="H1996" s="87"/>
      <c r="I1996" s="19">
        <f t="shared" si="31"/>
        <v>0</v>
      </c>
    </row>
    <row r="1997" spans="1:9" ht="18.75" x14ac:dyDescent="0.3">
      <c r="A1997" s="92"/>
      <c r="B1997" s="87"/>
      <c r="C1997" s="87"/>
      <c r="D1997" s="87"/>
      <c r="E1997" s="22"/>
      <c r="F1997" s="22" t="str">
        <f>IFERROR(VLOOKUP(E1997,Insumos!A:C,2,FALSE),"")</f>
        <v/>
      </c>
      <c r="G1997" s="87"/>
      <c r="H1997" s="87"/>
      <c r="I1997" s="19">
        <f t="shared" si="31"/>
        <v>0</v>
      </c>
    </row>
    <row r="1998" spans="1:9" ht="18.75" x14ac:dyDescent="0.3">
      <c r="A1998" s="92"/>
      <c r="B1998" s="87"/>
      <c r="C1998" s="87"/>
      <c r="D1998" s="87"/>
      <c r="E1998" s="22"/>
      <c r="F1998" s="22" t="str">
        <f>IFERROR(VLOOKUP(E1998,Insumos!A:C,2,FALSE),"")</f>
        <v/>
      </c>
      <c r="G1998" s="87"/>
      <c r="H1998" s="87"/>
      <c r="I1998" s="19">
        <f t="shared" si="31"/>
        <v>0</v>
      </c>
    </row>
    <row r="1999" spans="1:9" ht="18.75" x14ac:dyDescent="0.3">
      <c r="A1999" s="92"/>
      <c r="B1999" s="87"/>
      <c r="C1999" s="87"/>
      <c r="D1999" s="87"/>
      <c r="E1999" s="22"/>
      <c r="F1999" s="22" t="str">
        <f>IFERROR(VLOOKUP(E1999,Insumos!A:C,2,FALSE),"")</f>
        <v/>
      </c>
      <c r="G1999" s="87"/>
      <c r="H1999" s="87"/>
      <c r="I1999" s="19">
        <f t="shared" si="31"/>
        <v>0</v>
      </c>
    </row>
    <row r="2000" spans="1:9" ht="18.75" x14ac:dyDescent="0.3">
      <c r="A2000" s="92"/>
      <c r="B2000" s="87"/>
      <c r="C2000" s="87"/>
      <c r="D2000" s="87"/>
      <c r="E2000" s="22"/>
      <c r="F2000" s="22" t="str">
        <f>IFERROR(VLOOKUP(E2000,Insumos!A:C,2,FALSE),"")</f>
        <v/>
      </c>
      <c r="G2000" s="87"/>
      <c r="H2000" s="87"/>
      <c r="I2000" s="19">
        <f t="shared" si="31"/>
        <v>0</v>
      </c>
    </row>
    <row r="2001" spans="1:9" ht="18.75" x14ac:dyDescent="0.3">
      <c r="A2001" s="92"/>
      <c r="B2001" s="87"/>
      <c r="C2001" s="87"/>
      <c r="D2001" s="87"/>
      <c r="E2001" s="22"/>
      <c r="F2001" s="22" t="str">
        <f>IFERROR(VLOOKUP(E2001,Insumos!A:C,2,FALSE),"")</f>
        <v/>
      </c>
      <c r="G2001" s="87"/>
      <c r="H2001" s="87"/>
      <c r="I2001" s="19">
        <f t="shared" si="31"/>
        <v>0</v>
      </c>
    </row>
    <row r="2002" spans="1:9" ht="18.75" x14ac:dyDescent="0.3">
      <c r="A2002" s="92"/>
      <c r="B2002" s="87"/>
      <c r="C2002" s="87"/>
      <c r="D2002" s="87"/>
      <c r="E2002" s="22"/>
      <c r="F2002" s="22" t="str">
        <f>IFERROR(VLOOKUP(E2002,Insumos!A:C,2,FALSE),"")</f>
        <v/>
      </c>
      <c r="G2002" s="87"/>
      <c r="H2002" s="87"/>
      <c r="I2002" s="19">
        <f t="shared" si="31"/>
        <v>0</v>
      </c>
    </row>
    <row r="2003" spans="1:9" ht="18.75" x14ac:dyDescent="0.3">
      <c r="A2003" s="92"/>
      <c r="B2003" s="87"/>
      <c r="C2003" s="87"/>
      <c r="D2003" s="87"/>
      <c r="E2003" s="22"/>
      <c r="F2003" s="22" t="str">
        <f>IFERROR(VLOOKUP(E2003,Insumos!A:C,2,FALSE),"")</f>
        <v/>
      </c>
      <c r="G2003" s="87"/>
      <c r="H2003" s="87"/>
      <c r="I2003" s="19">
        <f t="shared" si="31"/>
        <v>0</v>
      </c>
    </row>
    <row r="2004" spans="1:9" ht="18.75" x14ac:dyDescent="0.3">
      <c r="A2004" s="92"/>
      <c r="B2004" s="87"/>
      <c r="C2004" s="87"/>
      <c r="D2004" s="87"/>
      <c r="E2004" s="22"/>
      <c r="F2004" s="22" t="str">
        <f>IFERROR(VLOOKUP(E2004,Insumos!A:C,2,FALSE),"")</f>
        <v/>
      </c>
      <c r="G2004" s="87"/>
      <c r="H2004" s="87"/>
      <c r="I2004" s="19">
        <f t="shared" si="31"/>
        <v>0</v>
      </c>
    </row>
    <row r="2005" spans="1:9" ht="18.75" x14ac:dyDescent="0.3">
      <c r="A2005" s="92"/>
      <c r="B2005" s="87"/>
      <c r="C2005" s="87"/>
      <c r="D2005" s="87"/>
      <c r="E2005" s="22"/>
      <c r="F2005" s="22" t="str">
        <f>IFERROR(VLOOKUP(E2005,Insumos!A:C,2,FALSE),"")</f>
        <v/>
      </c>
      <c r="G2005" s="87"/>
      <c r="H2005" s="87"/>
      <c r="I2005" s="19">
        <f t="shared" si="31"/>
        <v>0</v>
      </c>
    </row>
    <row r="2006" spans="1:9" ht="18.75" x14ac:dyDescent="0.3">
      <c r="A2006" s="92"/>
      <c r="B2006" s="87"/>
      <c r="C2006" s="87"/>
      <c r="D2006" s="87"/>
      <c r="E2006" s="22"/>
      <c r="F2006" s="22" t="str">
        <f>IFERROR(VLOOKUP(E2006,Insumos!A:C,2,FALSE),"")</f>
        <v/>
      </c>
      <c r="G2006" s="87"/>
      <c r="H2006" s="87"/>
      <c r="I2006" s="19">
        <f t="shared" si="31"/>
        <v>0</v>
      </c>
    </row>
    <row r="2007" spans="1:9" ht="18.75" x14ac:dyDescent="0.3">
      <c r="A2007" s="92"/>
      <c r="B2007" s="87"/>
      <c r="C2007" s="87"/>
      <c r="D2007" s="87"/>
      <c r="E2007" s="22"/>
      <c r="F2007" s="22" t="str">
        <f>IFERROR(VLOOKUP(E2007,Insumos!A:C,2,FALSE),"")</f>
        <v/>
      </c>
      <c r="G2007" s="87"/>
      <c r="H2007" s="87"/>
      <c r="I2007" s="19">
        <f t="shared" si="31"/>
        <v>0</v>
      </c>
    </row>
    <row r="2008" spans="1:9" ht="18.75" x14ac:dyDescent="0.3">
      <c r="A2008" s="92"/>
      <c r="B2008" s="87"/>
      <c r="C2008" s="87"/>
      <c r="D2008" s="87"/>
      <c r="E2008" s="22"/>
      <c r="F2008" s="22" t="str">
        <f>IFERROR(VLOOKUP(E2008,Insumos!A:C,2,FALSE),"")</f>
        <v/>
      </c>
      <c r="G2008" s="87"/>
      <c r="H2008" s="87"/>
      <c r="I2008" s="19">
        <f t="shared" si="31"/>
        <v>0</v>
      </c>
    </row>
    <row r="2009" spans="1:9" ht="18.75" x14ac:dyDescent="0.3">
      <c r="A2009" s="92"/>
      <c r="B2009" s="87"/>
      <c r="C2009" s="87"/>
      <c r="D2009" s="87"/>
      <c r="E2009" s="22"/>
      <c r="F2009" s="22" t="str">
        <f>IFERROR(VLOOKUP(E2009,Insumos!A:C,2,FALSE),"")</f>
        <v/>
      </c>
      <c r="G2009" s="87"/>
      <c r="H2009" s="87"/>
      <c r="I2009" s="19">
        <f t="shared" si="31"/>
        <v>0</v>
      </c>
    </row>
    <row r="2010" spans="1:9" ht="18.75" x14ac:dyDescent="0.3">
      <c r="A2010" s="92"/>
      <c r="B2010" s="87"/>
      <c r="C2010" s="87"/>
      <c r="D2010" s="87"/>
      <c r="E2010" s="22"/>
      <c r="F2010" s="22" t="str">
        <f>IFERROR(VLOOKUP(E2010,Insumos!A:C,2,FALSE),"")</f>
        <v/>
      </c>
      <c r="G2010" s="87"/>
      <c r="H2010" s="87"/>
      <c r="I2010" s="19">
        <f t="shared" si="31"/>
        <v>0</v>
      </c>
    </row>
    <row r="2011" spans="1:9" ht="18.75" x14ac:dyDescent="0.3">
      <c r="A2011" s="92"/>
      <c r="B2011" s="87"/>
      <c r="C2011" s="87"/>
      <c r="D2011" s="87"/>
      <c r="E2011" s="22"/>
      <c r="F2011" s="22" t="str">
        <f>IFERROR(VLOOKUP(E2011,Insumos!A:C,2,FALSE),"")</f>
        <v/>
      </c>
      <c r="G2011" s="87"/>
      <c r="H2011" s="87"/>
      <c r="I2011" s="19">
        <f t="shared" si="31"/>
        <v>0</v>
      </c>
    </row>
    <row r="2012" spans="1:9" ht="18.75" x14ac:dyDescent="0.3">
      <c r="A2012" s="92"/>
      <c r="B2012" s="87"/>
      <c r="C2012" s="87"/>
      <c r="D2012" s="87"/>
      <c r="E2012" s="22"/>
      <c r="F2012" s="22" t="str">
        <f>IFERROR(VLOOKUP(E2012,Insumos!A:C,2,FALSE),"")</f>
        <v/>
      </c>
      <c r="G2012" s="87"/>
      <c r="H2012" s="87"/>
      <c r="I2012" s="19">
        <f t="shared" si="31"/>
        <v>0</v>
      </c>
    </row>
    <row r="2013" spans="1:9" ht="18.75" x14ac:dyDescent="0.3">
      <c r="A2013" s="92"/>
      <c r="B2013" s="87"/>
      <c r="C2013" s="87"/>
      <c r="D2013" s="87"/>
      <c r="E2013" s="22"/>
      <c r="F2013" s="22" t="str">
        <f>IFERROR(VLOOKUP(E2013,Insumos!A:C,2,FALSE),"")</f>
        <v/>
      </c>
      <c r="G2013" s="87"/>
      <c r="H2013" s="87"/>
      <c r="I2013" s="19">
        <f t="shared" si="31"/>
        <v>0</v>
      </c>
    </row>
    <row r="2014" spans="1:9" ht="18.75" x14ac:dyDescent="0.3">
      <c r="A2014" s="92"/>
      <c r="B2014" s="87"/>
      <c r="C2014" s="87"/>
      <c r="D2014" s="87"/>
      <c r="E2014" s="22"/>
      <c r="F2014" s="22" t="str">
        <f>IFERROR(VLOOKUP(E2014,Insumos!A:C,2,FALSE),"")</f>
        <v/>
      </c>
      <c r="G2014" s="87"/>
      <c r="H2014" s="87"/>
      <c r="I2014" s="19">
        <f t="shared" si="31"/>
        <v>0</v>
      </c>
    </row>
    <row r="2015" spans="1:9" ht="18.75" x14ac:dyDescent="0.3">
      <c r="A2015" s="92"/>
      <c r="B2015" s="87"/>
      <c r="C2015" s="87"/>
      <c r="D2015" s="87"/>
      <c r="E2015" s="22"/>
      <c r="F2015" s="22" t="str">
        <f>IFERROR(VLOOKUP(E2015,Insumos!A:C,2,FALSE),"")</f>
        <v/>
      </c>
      <c r="G2015" s="87"/>
      <c r="H2015" s="87"/>
      <c r="I2015" s="19">
        <f t="shared" si="31"/>
        <v>0</v>
      </c>
    </row>
    <row r="2016" spans="1:9" ht="18.75" x14ac:dyDescent="0.3">
      <c r="A2016" s="92"/>
      <c r="B2016" s="87"/>
      <c r="C2016" s="87"/>
      <c r="D2016" s="87"/>
      <c r="E2016" s="22"/>
      <c r="F2016" s="22" t="str">
        <f>IFERROR(VLOOKUP(E2016,Insumos!A:C,2,FALSE),"")</f>
        <v/>
      </c>
      <c r="G2016" s="87"/>
      <c r="H2016" s="87"/>
      <c r="I2016" s="19">
        <f t="shared" si="31"/>
        <v>0</v>
      </c>
    </row>
    <row r="2017" spans="1:9" ht="18.75" x14ac:dyDescent="0.3">
      <c r="A2017" s="92"/>
      <c r="B2017" s="87"/>
      <c r="C2017" s="87"/>
      <c r="D2017" s="87"/>
      <c r="E2017" s="22"/>
      <c r="F2017" s="22" t="str">
        <f>IFERROR(VLOOKUP(E2017,Insumos!A:C,2,FALSE),"")</f>
        <v/>
      </c>
      <c r="G2017" s="87"/>
      <c r="H2017" s="87"/>
      <c r="I2017" s="19">
        <f t="shared" si="31"/>
        <v>0</v>
      </c>
    </row>
    <row r="2018" spans="1:9" ht="18.75" x14ac:dyDescent="0.3">
      <c r="A2018" s="92"/>
      <c r="B2018" s="87"/>
      <c r="C2018" s="87"/>
      <c r="D2018" s="87"/>
      <c r="E2018" s="22"/>
      <c r="F2018" s="22" t="str">
        <f>IFERROR(VLOOKUP(E2018,Insumos!A:C,2,FALSE),"")</f>
        <v/>
      </c>
      <c r="G2018" s="87"/>
      <c r="H2018" s="87"/>
      <c r="I2018" s="19">
        <f t="shared" si="31"/>
        <v>0</v>
      </c>
    </row>
    <row r="2019" spans="1:9" ht="18.75" x14ac:dyDescent="0.3">
      <c r="A2019" s="92"/>
      <c r="B2019" s="87"/>
      <c r="C2019" s="87"/>
      <c r="D2019" s="87"/>
      <c r="E2019" s="22"/>
      <c r="F2019" s="22" t="str">
        <f>IFERROR(VLOOKUP(E2019,Insumos!A:C,2,FALSE),"")</f>
        <v/>
      </c>
      <c r="G2019" s="87"/>
      <c r="H2019" s="87"/>
      <c r="I2019" s="19">
        <f t="shared" si="31"/>
        <v>0</v>
      </c>
    </row>
    <row r="2020" spans="1:9" ht="18.75" x14ac:dyDescent="0.3">
      <c r="A2020" s="92"/>
      <c r="B2020" s="87"/>
      <c r="C2020" s="87"/>
      <c r="D2020" s="87"/>
      <c r="E2020" s="22"/>
      <c r="F2020" s="22" t="str">
        <f>IFERROR(VLOOKUP(E2020,Insumos!A:C,2,FALSE),"")</f>
        <v/>
      </c>
      <c r="G2020" s="87"/>
      <c r="H2020" s="87"/>
      <c r="I2020" s="19">
        <f t="shared" si="31"/>
        <v>0</v>
      </c>
    </row>
    <row r="2021" spans="1:9" ht="18.75" x14ac:dyDescent="0.3">
      <c r="A2021" s="92"/>
      <c r="B2021" s="87"/>
      <c r="C2021" s="87"/>
      <c r="D2021" s="87"/>
      <c r="E2021" s="22"/>
      <c r="F2021" s="22" t="str">
        <f>IFERROR(VLOOKUP(E2021,Insumos!A:C,2,FALSE),"")</f>
        <v/>
      </c>
      <c r="G2021" s="87"/>
      <c r="H2021" s="87"/>
      <c r="I2021" s="19">
        <f t="shared" si="31"/>
        <v>0</v>
      </c>
    </row>
    <row r="2022" spans="1:9" ht="18.75" x14ac:dyDescent="0.3">
      <c r="A2022" s="92"/>
      <c r="B2022" s="87"/>
      <c r="C2022" s="87"/>
      <c r="D2022" s="87"/>
      <c r="E2022" s="87"/>
      <c r="F2022" s="22" t="str">
        <f>IFERROR(VLOOKUP(E2022,Insumos!A:C,2,FALSE),"")</f>
        <v/>
      </c>
      <c r="G2022" s="87"/>
      <c r="H2022" s="87"/>
      <c r="I2022" s="19">
        <f t="shared" si="31"/>
        <v>0</v>
      </c>
    </row>
    <row r="2023" spans="1:9" ht="18.75" x14ac:dyDescent="0.3">
      <c r="A2023" s="92"/>
      <c r="B2023" s="87"/>
      <c r="C2023" s="87"/>
      <c r="D2023" s="87"/>
      <c r="E2023" s="87"/>
      <c r="F2023" s="22" t="str">
        <f>IFERROR(VLOOKUP(E2023,Insumos!A:C,2,FALSE),"")</f>
        <v/>
      </c>
      <c r="G2023" s="87"/>
      <c r="H2023" s="87"/>
      <c r="I2023" s="19">
        <f t="shared" si="31"/>
        <v>0</v>
      </c>
    </row>
    <row r="2024" spans="1:9" ht="18.75" x14ac:dyDescent="0.3">
      <c r="A2024" s="92"/>
      <c r="B2024" s="87"/>
      <c r="C2024" s="87"/>
      <c r="D2024" s="87"/>
      <c r="E2024" s="87"/>
      <c r="F2024" s="22" t="str">
        <f>IFERROR(VLOOKUP(E2024,Insumos!A:C,2,FALSE),"")</f>
        <v/>
      </c>
      <c r="G2024" s="87"/>
      <c r="H2024" s="87"/>
      <c r="I2024" s="19">
        <f t="shared" si="31"/>
        <v>0</v>
      </c>
    </row>
    <row r="2025" spans="1:9" ht="18.75" x14ac:dyDescent="0.3">
      <c r="A2025" s="92"/>
      <c r="B2025" s="87"/>
      <c r="C2025" s="87"/>
      <c r="D2025" s="87"/>
      <c r="E2025" s="87"/>
      <c r="F2025" s="22" t="str">
        <f>IFERROR(VLOOKUP(E2025,Insumos!A:C,2,FALSE),"")</f>
        <v/>
      </c>
      <c r="G2025" s="87"/>
      <c r="H2025" s="87"/>
      <c r="I2025" s="19">
        <f t="shared" si="31"/>
        <v>0</v>
      </c>
    </row>
    <row r="2026" spans="1:9" ht="18.75" x14ac:dyDescent="0.3">
      <c r="A2026" s="92"/>
      <c r="B2026" s="87"/>
      <c r="C2026" s="87"/>
      <c r="D2026" s="87"/>
      <c r="E2026" s="87"/>
      <c r="F2026" s="22" t="str">
        <f>IFERROR(VLOOKUP(E2026,Insumos!A:C,2,FALSE),"")</f>
        <v/>
      </c>
      <c r="G2026" s="87"/>
      <c r="H2026" s="87"/>
      <c r="I2026" s="19">
        <f t="shared" si="31"/>
        <v>0</v>
      </c>
    </row>
    <row r="2027" spans="1:9" ht="18.75" x14ac:dyDescent="0.3">
      <c r="A2027" s="92"/>
      <c r="B2027" s="87"/>
      <c r="C2027" s="87"/>
      <c r="D2027" s="87"/>
      <c r="E2027" s="87"/>
      <c r="F2027" s="22" t="str">
        <f>IFERROR(VLOOKUP(E2027,Insumos!A:C,2,FALSE),"")</f>
        <v/>
      </c>
      <c r="G2027" s="87"/>
      <c r="H2027" s="87"/>
      <c r="I2027" s="19">
        <f t="shared" si="31"/>
        <v>0</v>
      </c>
    </row>
    <row r="2028" spans="1:9" ht="18.75" x14ac:dyDescent="0.3">
      <c r="A2028" s="92"/>
      <c r="B2028" s="87"/>
      <c r="C2028" s="87"/>
      <c r="D2028" s="87"/>
      <c r="E2028" s="87"/>
      <c r="F2028" s="22" t="str">
        <f>IFERROR(VLOOKUP(E2028,Insumos!A:C,2,FALSE),"")</f>
        <v/>
      </c>
      <c r="G2028" s="87"/>
      <c r="H2028" s="87"/>
      <c r="I2028" s="19">
        <f t="shared" si="31"/>
        <v>0</v>
      </c>
    </row>
    <row r="2029" spans="1:9" ht="18.75" x14ac:dyDescent="0.3">
      <c r="A2029" s="92"/>
      <c r="B2029" s="87"/>
      <c r="C2029" s="87"/>
      <c r="D2029" s="87"/>
      <c r="E2029" s="87"/>
      <c r="F2029" s="22" t="str">
        <f>IFERROR(VLOOKUP(E2029,Insumos!A:C,2,FALSE),"")</f>
        <v/>
      </c>
      <c r="G2029" s="87"/>
      <c r="H2029" s="87"/>
      <c r="I2029" s="19">
        <f t="shared" si="31"/>
        <v>0</v>
      </c>
    </row>
    <row r="2030" spans="1:9" ht="18.75" x14ac:dyDescent="0.3">
      <c r="A2030" s="92"/>
      <c r="B2030" s="87"/>
      <c r="C2030" s="87"/>
      <c r="D2030" s="87"/>
      <c r="E2030" s="87"/>
      <c r="F2030" s="22" t="str">
        <f>IFERROR(VLOOKUP(E2030,Insumos!A:C,2,FALSE),"")</f>
        <v/>
      </c>
      <c r="G2030" s="87"/>
      <c r="H2030" s="87"/>
      <c r="I2030" s="19">
        <f t="shared" si="31"/>
        <v>0</v>
      </c>
    </row>
    <row r="2031" spans="1:9" ht="18.75" x14ac:dyDescent="0.3">
      <c r="A2031" s="92"/>
      <c r="B2031" s="87"/>
      <c r="C2031" s="87"/>
      <c r="D2031" s="87"/>
      <c r="E2031" s="87"/>
      <c r="F2031" s="22" t="str">
        <f>IFERROR(VLOOKUP(E2031,Insumos!A:C,2,FALSE),"")</f>
        <v/>
      </c>
      <c r="G2031" s="87"/>
      <c r="H2031" s="87"/>
      <c r="I2031" s="19">
        <f t="shared" si="31"/>
        <v>0</v>
      </c>
    </row>
    <row r="2032" spans="1:9" ht="18.75" x14ac:dyDescent="0.3">
      <c r="A2032" s="92"/>
      <c r="B2032" s="87"/>
      <c r="C2032" s="87"/>
      <c r="D2032" s="87"/>
      <c r="E2032" s="87"/>
      <c r="F2032" s="22" t="str">
        <f>IFERROR(VLOOKUP(E2032,Insumos!A:C,2,FALSE),"")</f>
        <v/>
      </c>
      <c r="G2032" s="87"/>
      <c r="H2032" s="87"/>
      <c r="I2032" s="19">
        <f t="shared" si="31"/>
        <v>0</v>
      </c>
    </row>
    <row r="2033" spans="1:9" ht="18.75" x14ac:dyDescent="0.3">
      <c r="A2033" s="92"/>
      <c r="B2033" s="87"/>
      <c r="C2033" s="87"/>
      <c r="D2033" s="87"/>
      <c r="E2033" s="87"/>
      <c r="F2033" s="22" t="str">
        <f>IFERROR(VLOOKUP(E2033,Insumos!A:C,2,FALSE),"")</f>
        <v/>
      </c>
      <c r="G2033" s="87"/>
      <c r="H2033" s="87"/>
      <c r="I2033" s="19">
        <f t="shared" si="31"/>
        <v>0</v>
      </c>
    </row>
    <row r="2034" spans="1:9" ht="18.75" x14ac:dyDescent="0.3">
      <c r="A2034" s="92"/>
      <c r="B2034" s="87"/>
      <c r="C2034" s="87"/>
      <c r="D2034" s="87"/>
      <c r="E2034" s="87"/>
      <c r="F2034" s="22" t="str">
        <f>IFERROR(VLOOKUP(E2034,Insumos!A:C,2,FALSE),"")</f>
        <v/>
      </c>
      <c r="G2034" s="87"/>
      <c r="H2034" s="87"/>
      <c r="I2034" s="19">
        <f t="shared" si="31"/>
        <v>0</v>
      </c>
    </row>
    <row r="2035" spans="1:9" ht="18.75" x14ac:dyDescent="0.3">
      <c r="A2035" s="92"/>
      <c r="B2035" s="87"/>
      <c r="C2035" s="87"/>
      <c r="D2035" s="87"/>
      <c r="E2035" s="87"/>
      <c r="F2035" s="22" t="str">
        <f>IFERROR(VLOOKUP(E2035,Insumos!A:C,2,FALSE),"")</f>
        <v/>
      </c>
      <c r="G2035" s="87"/>
      <c r="H2035" s="87"/>
      <c r="I2035" s="19">
        <f t="shared" si="31"/>
        <v>0</v>
      </c>
    </row>
    <row r="2036" spans="1:9" ht="18.75" x14ac:dyDescent="0.3">
      <c r="A2036" s="92"/>
      <c r="B2036" s="87"/>
      <c r="C2036" s="87"/>
      <c r="D2036" s="87"/>
      <c r="E2036" s="87"/>
      <c r="F2036" s="22" t="str">
        <f>IFERROR(VLOOKUP(E2036,Insumos!A:C,2,FALSE),"")</f>
        <v/>
      </c>
      <c r="G2036" s="87"/>
      <c r="H2036" s="87"/>
      <c r="I2036" s="19">
        <f t="shared" si="31"/>
        <v>0</v>
      </c>
    </row>
    <row r="2037" spans="1:9" ht="18.75" x14ac:dyDescent="0.3">
      <c r="A2037" s="92"/>
      <c r="B2037" s="87"/>
      <c r="C2037" s="87"/>
      <c r="D2037" s="87"/>
      <c r="E2037" s="87"/>
      <c r="F2037" s="22" t="str">
        <f>IFERROR(VLOOKUP(E2037,Insumos!A:C,2,FALSE),"")</f>
        <v/>
      </c>
      <c r="G2037" s="87"/>
      <c r="H2037" s="87"/>
      <c r="I2037" s="19">
        <f t="shared" si="31"/>
        <v>0</v>
      </c>
    </row>
    <row r="2038" spans="1:9" ht="18.75" x14ac:dyDescent="0.3">
      <c r="A2038" s="92"/>
      <c r="B2038" s="87"/>
      <c r="C2038" s="87"/>
      <c r="D2038" s="87"/>
      <c r="E2038" s="87"/>
      <c r="F2038" s="22" t="str">
        <f>IFERROR(VLOOKUP(E2038,Insumos!A:C,2,FALSE),"")</f>
        <v/>
      </c>
      <c r="G2038" s="87"/>
      <c r="H2038" s="87"/>
      <c r="I2038" s="19">
        <f t="shared" si="31"/>
        <v>0</v>
      </c>
    </row>
    <row r="2039" spans="1:9" ht="18.75" x14ac:dyDescent="0.3">
      <c r="A2039" s="92"/>
      <c r="B2039" s="87"/>
      <c r="C2039" s="87"/>
      <c r="D2039" s="87"/>
      <c r="E2039" s="87"/>
      <c r="F2039" s="22" t="str">
        <f>IFERROR(VLOOKUP(E2039,Insumos!A:C,2,FALSE),"")</f>
        <v/>
      </c>
      <c r="G2039" s="87"/>
      <c r="H2039" s="87"/>
      <c r="I2039" s="19">
        <f t="shared" si="31"/>
        <v>0</v>
      </c>
    </row>
    <row r="2040" spans="1:9" ht="18.75" x14ac:dyDescent="0.3">
      <c r="A2040" s="92"/>
      <c r="B2040" s="87"/>
      <c r="C2040" s="87"/>
      <c r="D2040" s="87"/>
      <c r="E2040" s="87"/>
      <c r="F2040" s="22" t="str">
        <f>IFERROR(VLOOKUP(E2040,Insumos!A:C,2,FALSE),"")</f>
        <v/>
      </c>
      <c r="G2040" s="87"/>
      <c r="H2040" s="87"/>
      <c r="I2040" s="19">
        <f t="shared" si="31"/>
        <v>0</v>
      </c>
    </row>
    <row r="2041" spans="1:9" ht="18.75" x14ac:dyDescent="0.3">
      <c r="A2041" s="92"/>
      <c r="B2041" s="87"/>
      <c r="C2041" s="87"/>
      <c r="D2041" s="87"/>
      <c r="E2041" s="87"/>
      <c r="F2041" s="22" t="str">
        <f>IFERROR(VLOOKUP(E2041,Insumos!A:C,2,FALSE),"")</f>
        <v/>
      </c>
      <c r="G2041" s="87"/>
      <c r="H2041" s="87"/>
      <c r="I2041" s="19">
        <f t="shared" si="31"/>
        <v>0</v>
      </c>
    </row>
    <row r="2042" spans="1:9" ht="18.75" x14ac:dyDescent="0.3">
      <c r="A2042" s="92"/>
      <c r="B2042" s="87"/>
      <c r="C2042" s="87"/>
      <c r="D2042" s="87"/>
      <c r="E2042" s="87"/>
      <c r="F2042" s="22" t="str">
        <f>IFERROR(VLOOKUP(E2042,Insumos!A:C,2,FALSE),"")</f>
        <v/>
      </c>
      <c r="G2042" s="87"/>
      <c r="H2042" s="87"/>
      <c r="I2042" s="19">
        <f t="shared" si="31"/>
        <v>0</v>
      </c>
    </row>
    <row r="2043" spans="1:9" ht="18.75" x14ac:dyDescent="0.3">
      <c r="A2043" s="92"/>
      <c r="B2043" s="87"/>
      <c r="C2043" s="87"/>
      <c r="D2043" s="87"/>
      <c r="E2043" s="87"/>
      <c r="F2043" s="22" t="str">
        <f>IFERROR(VLOOKUP(E2043,Insumos!A:C,2,FALSE),"")</f>
        <v/>
      </c>
      <c r="G2043" s="87"/>
      <c r="H2043" s="87"/>
      <c r="I2043" s="19">
        <f t="shared" si="31"/>
        <v>0</v>
      </c>
    </row>
    <row r="2044" spans="1:9" ht="18.75" x14ac:dyDescent="0.3">
      <c r="A2044" s="92"/>
      <c r="B2044" s="87"/>
      <c r="C2044" s="87"/>
      <c r="D2044" s="87"/>
      <c r="E2044" s="87"/>
      <c r="F2044" s="22" t="str">
        <f>IFERROR(VLOOKUP(E2044,Insumos!A:C,2,FALSE),"")</f>
        <v/>
      </c>
      <c r="G2044" s="87"/>
      <c r="H2044" s="87"/>
      <c r="I2044" s="19">
        <f t="shared" si="31"/>
        <v>0</v>
      </c>
    </row>
    <row r="2045" spans="1:9" ht="18.75" x14ac:dyDescent="0.3">
      <c r="A2045" s="92"/>
      <c r="B2045" s="87"/>
      <c r="C2045" s="87"/>
      <c r="D2045" s="87"/>
      <c r="E2045" s="87"/>
      <c r="F2045" s="22" t="str">
        <f>IFERROR(VLOOKUP(E2045,Insumos!A:C,2,FALSE),"")</f>
        <v/>
      </c>
      <c r="G2045" s="87"/>
      <c r="H2045" s="87"/>
      <c r="I2045" s="19">
        <f t="shared" si="31"/>
        <v>0</v>
      </c>
    </row>
    <row r="2046" spans="1:9" ht="18.75" x14ac:dyDescent="0.3">
      <c r="A2046" s="92"/>
      <c r="B2046" s="87"/>
      <c r="C2046" s="87"/>
      <c r="D2046" s="87"/>
      <c r="E2046" s="87"/>
      <c r="F2046" s="22" t="str">
        <f>IFERROR(VLOOKUP(E2046,Insumos!A:C,2,FALSE),"")</f>
        <v/>
      </c>
      <c r="G2046" s="87"/>
      <c r="H2046" s="87"/>
      <c r="I2046" s="19">
        <f t="shared" si="31"/>
        <v>0</v>
      </c>
    </row>
    <row r="2047" spans="1:9" ht="18.75" x14ac:dyDescent="0.3">
      <c r="A2047" s="92"/>
      <c r="B2047" s="87"/>
      <c r="C2047" s="87"/>
      <c r="D2047" s="87"/>
      <c r="E2047" s="87"/>
      <c r="F2047" s="22" t="str">
        <f>IFERROR(VLOOKUP(E2047,Insumos!A:C,2,FALSE),"")</f>
        <v/>
      </c>
      <c r="G2047" s="87"/>
      <c r="H2047" s="87"/>
      <c r="I2047" s="19">
        <f t="shared" si="31"/>
        <v>0</v>
      </c>
    </row>
    <row r="2048" spans="1:9" ht="18.75" x14ac:dyDescent="0.3">
      <c r="A2048" s="92"/>
      <c r="B2048" s="87"/>
      <c r="C2048" s="87"/>
      <c r="D2048" s="87"/>
      <c r="E2048" s="87"/>
      <c r="F2048" s="22" t="str">
        <f>IFERROR(VLOOKUP(E2048,Insumos!A:C,2,FALSE),"")</f>
        <v/>
      </c>
      <c r="G2048" s="87"/>
      <c r="H2048" s="87"/>
      <c r="I2048" s="19">
        <f t="shared" si="31"/>
        <v>0</v>
      </c>
    </row>
    <row r="2049" spans="1:9" ht="18.75" x14ac:dyDescent="0.3">
      <c r="A2049" s="92"/>
      <c r="B2049" s="87"/>
      <c r="C2049" s="87"/>
      <c r="D2049" s="87"/>
      <c r="E2049" s="87"/>
      <c r="F2049" s="22" t="str">
        <f>IFERROR(VLOOKUP(E2049,Insumos!A:C,2,FALSE),"")</f>
        <v/>
      </c>
      <c r="G2049" s="87"/>
      <c r="H2049" s="87"/>
      <c r="I2049" s="19">
        <f t="shared" si="31"/>
        <v>0</v>
      </c>
    </row>
    <row r="2050" spans="1:9" ht="18.75" x14ac:dyDescent="0.3">
      <c r="A2050" s="92"/>
      <c r="B2050" s="87"/>
      <c r="C2050" s="87"/>
      <c r="D2050" s="87"/>
      <c r="E2050" s="87"/>
      <c r="F2050" s="22" t="str">
        <f>IFERROR(VLOOKUP(E2050,Insumos!A:C,2,FALSE),"")</f>
        <v/>
      </c>
      <c r="G2050" s="87"/>
      <c r="H2050" s="87"/>
      <c r="I2050" s="19">
        <f t="shared" si="31"/>
        <v>0</v>
      </c>
    </row>
    <row r="2051" spans="1:9" ht="18.75" x14ac:dyDescent="0.3">
      <c r="A2051" s="92"/>
      <c r="B2051" s="87"/>
      <c r="C2051" s="87"/>
      <c r="D2051" s="87"/>
      <c r="E2051" s="87"/>
      <c r="F2051" s="22" t="str">
        <f>IFERROR(VLOOKUP(E2051,Insumos!A:C,2,FALSE),"")</f>
        <v/>
      </c>
      <c r="G2051" s="87"/>
      <c r="H2051" s="87"/>
      <c r="I2051" s="19">
        <f t="shared" si="31"/>
        <v>0</v>
      </c>
    </row>
    <row r="2052" spans="1:9" ht="18.75" x14ac:dyDescent="0.3">
      <c r="A2052" s="92"/>
      <c r="B2052" s="87"/>
      <c r="C2052" s="87"/>
      <c r="D2052" s="87"/>
      <c r="E2052" s="87"/>
      <c r="F2052" s="22" t="str">
        <f>IFERROR(VLOOKUP(E2052,Insumos!A:C,2,FALSE),"")</f>
        <v/>
      </c>
      <c r="G2052" s="87"/>
      <c r="H2052" s="87"/>
      <c r="I2052" s="19">
        <f t="shared" si="31"/>
        <v>0</v>
      </c>
    </row>
    <row r="2053" spans="1:9" ht="18.75" x14ac:dyDescent="0.3">
      <c r="A2053" s="92"/>
      <c r="B2053" s="87"/>
      <c r="C2053" s="87"/>
      <c r="D2053" s="87"/>
      <c r="E2053" s="87"/>
      <c r="F2053" s="22" t="str">
        <f>IFERROR(VLOOKUP(E2053,Insumos!A:C,2,FALSE),"")</f>
        <v/>
      </c>
      <c r="G2053" s="87"/>
      <c r="H2053" s="87"/>
      <c r="I2053" s="19">
        <f t="shared" ref="I2053:I2116" si="32">IFERROR(G2053*H2053,"")</f>
        <v>0</v>
      </c>
    </row>
    <row r="2054" spans="1:9" ht="18.75" x14ac:dyDescent="0.3">
      <c r="A2054" s="92"/>
      <c r="B2054" s="87"/>
      <c r="C2054" s="87"/>
      <c r="D2054" s="87"/>
      <c r="E2054" s="87"/>
      <c r="F2054" s="22" t="str">
        <f>IFERROR(VLOOKUP(E2054,Insumos!A:C,2,FALSE),"")</f>
        <v/>
      </c>
      <c r="G2054" s="87"/>
      <c r="H2054" s="87"/>
      <c r="I2054" s="19">
        <f t="shared" si="32"/>
        <v>0</v>
      </c>
    </row>
    <row r="2055" spans="1:9" ht="18.75" x14ac:dyDescent="0.3">
      <c r="A2055" s="92"/>
      <c r="B2055" s="87"/>
      <c r="C2055" s="87"/>
      <c r="D2055" s="87"/>
      <c r="E2055" s="87"/>
      <c r="F2055" s="22" t="str">
        <f>IFERROR(VLOOKUP(E2055,Insumos!A:C,2,FALSE),"")</f>
        <v/>
      </c>
      <c r="G2055" s="87"/>
      <c r="H2055" s="87"/>
      <c r="I2055" s="19">
        <f t="shared" si="32"/>
        <v>0</v>
      </c>
    </row>
    <row r="2056" spans="1:9" ht="18.75" x14ac:dyDescent="0.3">
      <c r="A2056" s="92"/>
      <c r="B2056" s="87"/>
      <c r="C2056" s="87"/>
      <c r="D2056" s="87"/>
      <c r="E2056" s="87"/>
      <c r="F2056" s="22" t="str">
        <f>IFERROR(VLOOKUP(E2056,Insumos!A:C,2,FALSE),"")</f>
        <v/>
      </c>
      <c r="G2056" s="87"/>
      <c r="H2056" s="87"/>
      <c r="I2056" s="19">
        <f t="shared" si="32"/>
        <v>0</v>
      </c>
    </row>
    <row r="2057" spans="1:9" ht="18.75" x14ac:dyDescent="0.3">
      <c r="A2057" s="92"/>
      <c r="B2057" s="87"/>
      <c r="C2057" s="87"/>
      <c r="D2057" s="87"/>
      <c r="E2057" s="87"/>
      <c r="F2057" s="22" t="str">
        <f>IFERROR(VLOOKUP(E2057,Insumos!A:C,2,FALSE),"")</f>
        <v/>
      </c>
      <c r="G2057" s="87"/>
      <c r="H2057" s="87"/>
      <c r="I2057" s="19">
        <f t="shared" si="32"/>
        <v>0</v>
      </c>
    </row>
    <row r="2058" spans="1:9" ht="18.75" x14ac:dyDescent="0.3">
      <c r="A2058" s="92"/>
      <c r="B2058" s="87"/>
      <c r="C2058" s="87"/>
      <c r="D2058" s="87"/>
      <c r="E2058" s="87"/>
      <c r="F2058" s="22" t="str">
        <f>IFERROR(VLOOKUP(E2058,Insumos!A:C,2,FALSE),"")</f>
        <v/>
      </c>
      <c r="G2058" s="87"/>
      <c r="H2058" s="87"/>
      <c r="I2058" s="19">
        <f t="shared" si="32"/>
        <v>0</v>
      </c>
    </row>
    <row r="2059" spans="1:9" ht="18.75" x14ac:dyDescent="0.3">
      <c r="A2059" s="92"/>
      <c r="B2059" s="87"/>
      <c r="C2059" s="87"/>
      <c r="D2059" s="87"/>
      <c r="E2059" s="87"/>
      <c r="F2059" s="22" t="str">
        <f>IFERROR(VLOOKUP(E2059,Insumos!A:C,2,FALSE),"")</f>
        <v/>
      </c>
      <c r="G2059" s="87"/>
      <c r="H2059" s="87"/>
      <c r="I2059" s="19">
        <f t="shared" si="32"/>
        <v>0</v>
      </c>
    </row>
    <row r="2060" spans="1:9" ht="18.75" x14ac:dyDescent="0.3">
      <c r="A2060" s="92"/>
      <c r="B2060" s="87"/>
      <c r="C2060" s="87"/>
      <c r="D2060" s="87"/>
      <c r="E2060" s="87"/>
      <c r="F2060" s="22" t="str">
        <f>IFERROR(VLOOKUP(E2060,Insumos!A:C,2,FALSE),"")</f>
        <v/>
      </c>
      <c r="G2060" s="87"/>
      <c r="H2060" s="87"/>
      <c r="I2060" s="19">
        <f t="shared" si="32"/>
        <v>0</v>
      </c>
    </row>
    <row r="2061" spans="1:9" ht="18.75" x14ac:dyDescent="0.3">
      <c r="A2061" s="92"/>
      <c r="B2061" s="87"/>
      <c r="C2061" s="87"/>
      <c r="D2061" s="87"/>
      <c r="E2061" s="87"/>
      <c r="F2061" s="22" t="str">
        <f>IFERROR(VLOOKUP(E2061,Insumos!A:C,2,FALSE),"")</f>
        <v/>
      </c>
      <c r="G2061" s="87"/>
      <c r="H2061" s="87"/>
      <c r="I2061" s="19">
        <f t="shared" si="32"/>
        <v>0</v>
      </c>
    </row>
    <row r="2062" spans="1:9" ht="18.75" x14ac:dyDescent="0.3">
      <c r="A2062" s="92"/>
      <c r="B2062" s="87"/>
      <c r="C2062" s="87"/>
      <c r="D2062" s="87"/>
      <c r="E2062" s="87"/>
      <c r="F2062" s="22" t="str">
        <f>IFERROR(VLOOKUP(E2062,Insumos!A:C,2,FALSE),"")</f>
        <v/>
      </c>
      <c r="G2062" s="87"/>
      <c r="H2062" s="87"/>
      <c r="I2062" s="19">
        <f t="shared" si="32"/>
        <v>0</v>
      </c>
    </row>
    <row r="2063" spans="1:9" ht="18.75" x14ac:dyDescent="0.3">
      <c r="A2063" s="92"/>
      <c r="B2063" s="87"/>
      <c r="C2063" s="87"/>
      <c r="D2063" s="87"/>
      <c r="E2063" s="87"/>
      <c r="F2063" s="22" t="str">
        <f>IFERROR(VLOOKUP(E2063,Insumos!A:C,2,FALSE),"")</f>
        <v/>
      </c>
      <c r="G2063" s="87"/>
      <c r="H2063" s="87"/>
      <c r="I2063" s="19">
        <f t="shared" si="32"/>
        <v>0</v>
      </c>
    </row>
    <row r="2064" spans="1:9" ht="18.75" x14ac:dyDescent="0.3">
      <c r="A2064" s="92"/>
      <c r="B2064" s="87"/>
      <c r="C2064" s="87"/>
      <c r="D2064" s="87"/>
      <c r="E2064" s="87"/>
      <c r="F2064" s="22" t="str">
        <f>IFERROR(VLOOKUP(E2064,Insumos!A:C,2,FALSE),"")</f>
        <v/>
      </c>
      <c r="G2064" s="87"/>
      <c r="H2064" s="87"/>
      <c r="I2064" s="19">
        <f t="shared" si="32"/>
        <v>0</v>
      </c>
    </row>
    <row r="2065" spans="1:9" ht="18.75" x14ac:dyDescent="0.3">
      <c r="A2065" s="92"/>
      <c r="B2065" s="87"/>
      <c r="C2065" s="87"/>
      <c r="D2065" s="87"/>
      <c r="E2065" s="87"/>
      <c r="F2065" s="22" t="str">
        <f>IFERROR(VLOOKUP(E2065,Insumos!A:C,2,FALSE),"")</f>
        <v/>
      </c>
      <c r="G2065" s="87"/>
      <c r="H2065" s="87"/>
      <c r="I2065" s="19">
        <f t="shared" si="32"/>
        <v>0</v>
      </c>
    </row>
    <row r="2066" spans="1:9" ht="18.75" x14ac:dyDescent="0.3">
      <c r="A2066" s="92"/>
      <c r="B2066" s="87"/>
      <c r="C2066" s="87"/>
      <c r="D2066" s="87"/>
      <c r="E2066" s="87"/>
      <c r="F2066" s="22" t="str">
        <f>IFERROR(VLOOKUP(E2066,Insumos!A:C,2,FALSE),"")</f>
        <v/>
      </c>
      <c r="G2066" s="87"/>
      <c r="H2066" s="87"/>
      <c r="I2066" s="19">
        <f t="shared" si="32"/>
        <v>0</v>
      </c>
    </row>
    <row r="2067" spans="1:9" ht="18.75" x14ac:dyDescent="0.3">
      <c r="A2067" s="92"/>
      <c r="B2067" s="87"/>
      <c r="C2067" s="87"/>
      <c r="D2067" s="87"/>
      <c r="E2067" s="87"/>
      <c r="F2067" s="22" t="str">
        <f>IFERROR(VLOOKUP(E2067,Insumos!A:C,2,FALSE),"")</f>
        <v/>
      </c>
      <c r="G2067" s="87"/>
      <c r="H2067" s="87"/>
      <c r="I2067" s="19">
        <f t="shared" si="32"/>
        <v>0</v>
      </c>
    </row>
    <row r="2068" spans="1:9" ht="18.75" x14ac:dyDescent="0.3">
      <c r="A2068" s="92"/>
      <c r="B2068" s="87"/>
      <c r="C2068" s="87"/>
      <c r="D2068" s="87"/>
      <c r="E2068" s="87"/>
      <c r="F2068" s="22" t="str">
        <f>IFERROR(VLOOKUP(E2068,Insumos!A:C,2,FALSE),"")</f>
        <v/>
      </c>
      <c r="G2068" s="87"/>
      <c r="H2068" s="87"/>
      <c r="I2068" s="19">
        <f t="shared" si="32"/>
        <v>0</v>
      </c>
    </row>
    <row r="2069" spans="1:9" ht="18.75" x14ac:dyDescent="0.3">
      <c r="A2069" s="92"/>
      <c r="B2069" s="87"/>
      <c r="C2069" s="87"/>
      <c r="D2069" s="87"/>
      <c r="E2069" s="87"/>
      <c r="F2069" s="22" t="str">
        <f>IFERROR(VLOOKUP(E2069,Insumos!A:C,2,FALSE),"")</f>
        <v/>
      </c>
      <c r="G2069" s="87"/>
      <c r="H2069" s="87"/>
      <c r="I2069" s="19">
        <f t="shared" si="32"/>
        <v>0</v>
      </c>
    </row>
    <row r="2070" spans="1:9" ht="18.75" x14ac:dyDescent="0.3">
      <c r="A2070" s="92"/>
      <c r="B2070" s="87"/>
      <c r="C2070" s="87"/>
      <c r="D2070" s="87"/>
      <c r="E2070" s="87"/>
      <c r="F2070" s="22" t="str">
        <f>IFERROR(VLOOKUP(E2070,Insumos!A:C,2,FALSE),"")</f>
        <v/>
      </c>
      <c r="G2070" s="87"/>
      <c r="H2070" s="87"/>
      <c r="I2070" s="19">
        <f t="shared" si="32"/>
        <v>0</v>
      </c>
    </row>
    <row r="2071" spans="1:9" ht="18.75" x14ac:dyDescent="0.3">
      <c r="A2071" s="92"/>
      <c r="B2071" s="87"/>
      <c r="C2071" s="87"/>
      <c r="D2071" s="87"/>
      <c r="E2071" s="87"/>
      <c r="F2071" s="22" t="str">
        <f>IFERROR(VLOOKUP(E2071,Insumos!A:C,2,FALSE),"")</f>
        <v/>
      </c>
      <c r="G2071" s="87"/>
      <c r="H2071" s="87"/>
      <c r="I2071" s="19">
        <f t="shared" si="32"/>
        <v>0</v>
      </c>
    </row>
    <row r="2072" spans="1:9" ht="18.75" x14ac:dyDescent="0.3">
      <c r="A2072" s="92"/>
      <c r="B2072" s="87"/>
      <c r="C2072" s="87"/>
      <c r="D2072" s="87"/>
      <c r="E2072" s="87"/>
      <c r="F2072" s="22" t="str">
        <f>IFERROR(VLOOKUP(E2072,Insumos!A:C,2,FALSE),"")</f>
        <v/>
      </c>
      <c r="G2072" s="87"/>
      <c r="H2072" s="87"/>
      <c r="I2072" s="19">
        <f t="shared" si="32"/>
        <v>0</v>
      </c>
    </row>
    <row r="2073" spans="1:9" ht="18.75" x14ac:dyDescent="0.3">
      <c r="A2073" s="92"/>
      <c r="B2073" s="87"/>
      <c r="C2073" s="87"/>
      <c r="D2073" s="87"/>
      <c r="E2073" s="87"/>
      <c r="F2073" s="22" t="str">
        <f>IFERROR(VLOOKUP(E2073,Insumos!A:C,2,FALSE),"")</f>
        <v/>
      </c>
      <c r="G2073" s="87"/>
      <c r="H2073" s="87"/>
      <c r="I2073" s="19">
        <f t="shared" si="32"/>
        <v>0</v>
      </c>
    </row>
    <row r="2074" spans="1:9" ht="18.75" x14ac:dyDescent="0.3">
      <c r="A2074" s="92"/>
      <c r="B2074" s="87"/>
      <c r="C2074" s="87"/>
      <c r="D2074" s="87"/>
      <c r="E2074" s="87"/>
      <c r="F2074" s="22" t="str">
        <f>IFERROR(VLOOKUP(E2074,Insumos!A:C,2,FALSE),"")</f>
        <v/>
      </c>
      <c r="G2074" s="87"/>
      <c r="H2074" s="87"/>
      <c r="I2074" s="19">
        <f t="shared" si="32"/>
        <v>0</v>
      </c>
    </row>
    <row r="2075" spans="1:9" ht="18.75" x14ac:dyDescent="0.3">
      <c r="A2075" s="92"/>
      <c r="B2075" s="87"/>
      <c r="C2075" s="87"/>
      <c r="D2075" s="87"/>
      <c r="E2075" s="87"/>
      <c r="F2075" s="22" t="str">
        <f>IFERROR(VLOOKUP(E2075,Insumos!A:C,2,FALSE),"")</f>
        <v/>
      </c>
      <c r="G2075" s="87"/>
      <c r="H2075" s="87"/>
      <c r="I2075" s="19">
        <f t="shared" si="32"/>
        <v>0</v>
      </c>
    </row>
    <row r="2076" spans="1:9" ht="18.75" x14ac:dyDescent="0.3">
      <c r="A2076" s="92"/>
      <c r="B2076" s="87"/>
      <c r="C2076" s="87"/>
      <c r="D2076" s="87"/>
      <c r="E2076" s="87"/>
      <c r="F2076" s="22" t="str">
        <f>IFERROR(VLOOKUP(E2076,Insumos!A:C,2,FALSE),"")</f>
        <v/>
      </c>
      <c r="G2076" s="87"/>
      <c r="H2076" s="87"/>
      <c r="I2076" s="19">
        <f t="shared" si="32"/>
        <v>0</v>
      </c>
    </row>
    <row r="2077" spans="1:9" ht="18.75" x14ac:dyDescent="0.3">
      <c r="A2077" s="92"/>
      <c r="B2077" s="87"/>
      <c r="C2077" s="87"/>
      <c r="D2077" s="87"/>
      <c r="E2077" s="87"/>
      <c r="F2077" s="22" t="str">
        <f>IFERROR(VLOOKUP(E2077,Insumos!A:C,2,FALSE),"")</f>
        <v/>
      </c>
      <c r="G2077" s="87"/>
      <c r="H2077" s="87"/>
      <c r="I2077" s="19">
        <f t="shared" si="32"/>
        <v>0</v>
      </c>
    </row>
    <row r="2078" spans="1:9" ht="18.75" x14ac:dyDescent="0.3">
      <c r="A2078" s="92"/>
      <c r="B2078" s="87"/>
      <c r="C2078" s="87"/>
      <c r="D2078" s="87"/>
      <c r="E2078" s="87"/>
      <c r="F2078" s="22" t="str">
        <f>IFERROR(VLOOKUP(E2078,Insumos!A:C,2,FALSE),"")</f>
        <v/>
      </c>
      <c r="G2078" s="87"/>
      <c r="H2078" s="87"/>
      <c r="I2078" s="19">
        <f t="shared" si="32"/>
        <v>0</v>
      </c>
    </row>
    <row r="2079" spans="1:9" ht="18.75" x14ac:dyDescent="0.3">
      <c r="A2079" s="92"/>
      <c r="B2079" s="87"/>
      <c r="C2079" s="87"/>
      <c r="D2079" s="87"/>
      <c r="E2079" s="87"/>
      <c r="F2079" s="22" t="str">
        <f>IFERROR(VLOOKUP(E2079,Insumos!A:C,2,FALSE),"")</f>
        <v/>
      </c>
      <c r="G2079" s="87"/>
      <c r="H2079" s="87"/>
      <c r="I2079" s="19">
        <f t="shared" si="32"/>
        <v>0</v>
      </c>
    </row>
    <row r="2080" spans="1:9" ht="18.75" x14ac:dyDescent="0.3">
      <c r="A2080" s="92"/>
      <c r="B2080" s="87"/>
      <c r="C2080" s="87"/>
      <c r="D2080" s="87"/>
      <c r="E2080" s="87"/>
      <c r="F2080" s="22" t="str">
        <f>IFERROR(VLOOKUP(E2080,Insumos!A:C,2,FALSE),"")</f>
        <v/>
      </c>
      <c r="G2080" s="87"/>
      <c r="H2080" s="87"/>
      <c r="I2080" s="19">
        <f t="shared" si="32"/>
        <v>0</v>
      </c>
    </row>
    <row r="2081" spans="1:9" ht="18.75" x14ac:dyDescent="0.3">
      <c r="A2081" s="92"/>
      <c r="B2081" s="87"/>
      <c r="C2081" s="87"/>
      <c r="D2081" s="87"/>
      <c r="E2081" s="87"/>
      <c r="F2081" s="22" t="str">
        <f>IFERROR(VLOOKUP(E2081,Insumos!A:C,2,FALSE),"")</f>
        <v/>
      </c>
      <c r="G2081" s="87"/>
      <c r="H2081" s="87"/>
      <c r="I2081" s="19">
        <f t="shared" si="32"/>
        <v>0</v>
      </c>
    </row>
    <row r="2082" spans="1:9" ht="18.75" x14ac:dyDescent="0.3">
      <c r="A2082" s="92"/>
      <c r="B2082" s="87"/>
      <c r="C2082" s="87"/>
      <c r="D2082" s="87"/>
      <c r="E2082" s="87"/>
      <c r="F2082" s="22" t="str">
        <f>IFERROR(VLOOKUP(E2082,Insumos!A:C,2,FALSE),"")</f>
        <v/>
      </c>
      <c r="G2082" s="87"/>
      <c r="H2082" s="87"/>
      <c r="I2082" s="19">
        <f t="shared" si="32"/>
        <v>0</v>
      </c>
    </row>
    <row r="2083" spans="1:9" ht="18.75" x14ac:dyDescent="0.3">
      <c r="A2083" s="92"/>
      <c r="B2083" s="87"/>
      <c r="C2083" s="87"/>
      <c r="D2083" s="87"/>
      <c r="E2083" s="87"/>
      <c r="F2083" s="22" t="str">
        <f>IFERROR(VLOOKUP(E2083,Insumos!A:C,2,FALSE),"")</f>
        <v/>
      </c>
      <c r="G2083" s="87"/>
      <c r="H2083" s="87"/>
      <c r="I2083" s="19">
        <f t="shared" si="32"/>
        <v>0</v>
      </c>
    </row>
    <row r="2084" spans="1:9" ht="18.75" x14ac:dyDescent="0.3">
      <c r="A2084" s="92"/>
      <c r="B2084" s="87"/>
      <c r="C2084" s="87"/>
      <c r="D2084" s="87"/>
      <c r="E2084" s="87"/>
      <c r="F2084" s="22" t="str">
        <f>IFERROR(VLOOKUP(E2084,Insumos!A:C,2,FALSE),"")</f>
        <v/>
      </c>
      <c r="G2084" s="87"/>
      <c r="H2084" s="87"/>
      <c r="I2084" s="19">
        <f t="shared" si="32"/>
        <v>0</v>
      </c>
    </row>
    <row r="2085" spans="1:9" ht="18.75" x14ac:dyDescent="0.3">
      <c r="A2085" s="92"/>
      <c r="B2085" s="87"/>
      <c r="C2085" s="87"/>
      <c r="D2085" s="87"/>
      <c r="E2085" s="87"/>
      <c r="F2085" s="22" t="str">
        <f>IFERROR(VLOOKUP(E2085,Insumos!A:C,2,FALSE),"")</f>
        <v/>
      </c>
      <c r="G2085" s="87"/>
      <c r="H2085" s="87"/>
      <c r="I2085" s="19">
        <f t="shared" si="32"/>
        <v>0</v>
      </c>
    </row>
    <row r="2086" spans="1:9" ht="18.75" x14ac:dyDescent="0.3">
      <c r="A2086" s="92"/>
      <c r="B2086" s="87"/>
      <c r="C2086" s="87"/>
      <c r="D2086" s="87"/>
      <c r="E2086" s="87"/>
      <c r="F2086" s="22" t="str">
        <f>IFERROR(VLOOKUP(E2086,Insumos!A:C,2,FALSE),"")</f>
        <v/>
      </c>
      <c r="G2086" s="87"/>
      <c r="H2086" s="87"/>
      <c r="I2086" s="19">
        <f t="shared" si="32"/>
        <v>0</v>
      </c>
    </row>
    <row r="2087" spans="1:9" ht="18.75" x14ac:dyDescent="0.3">
      <c r="A2087" s="92"/>
      <c r="B2087" s="87"/>
      <c r="C2087" s="87"/>
      <c r="D2087" s="87"/>
      <c r="E2087" s="87"/>
      <c r="F2087" s="22" t="str">
        <f>IFERROR(VLOOKUP(E2087,Insumos!A:C,2,FALSE),"")</f>
        <v/>
      </c>
      <c r="G2087" s="87"/>
      <c r="H2087" s="87"/>
      <c r="I2087" s="19">
        <f t="shared" si="32"/>
        <v>0</v>
      </c>
    </row>
    <row r="2088" spans="1:9" ht="18.75" x14ac:dyDescent="0.3">
      <c r="A2088" s="92"/>
      <c r="B2088" s="87"/>
      <c r="C2088" s="87"/>
      <c r="D2088" s="87"/>
      <c r="E2088" s="87"/>
      <c r="F2088" s="22" t="str">
        <f>IFERROR(VLOOKUP(E2088,Insumos!A:C,2,FALSE),"")</f>
        <v/>
      </c>
      <c r="G2088" s="87"/>
      <c r="H2088" s="87"/>
      <c r="I2088" s="19">
        <f t="shared" si="32"/>
        <v>0</v>
      </c>
    </row>
    <row r="2089" spans="1:9" ht="18.75" x14ac:dyDescent="0.3">
      <c r="A2089" s="92"/>
      <c r="B2089" s="87"/>
      <c r="C2089" s="87"/>
      <c r="D2089" s="87"/>
      <c r="E2089" s="87"/>
      <c r="F2089" s="22" t="str">
        <f>IFERROR(VLOOKUP(E2089,Insumos!A:C,2,FALSE),"")</f>
        <v/>
      </c>
      <c r="G2089" s="87"/>
      <c r="H2089" s="87"/>
      <c r="I2089" s="19">
        <f t="shared" si="32"/>
        <v>0</v>
      </c>
    </row>
    <row r="2090" spans="1:9" ht="18.75" x14ac:dyDescent="0.3">
      <c r="A2090" s="92"/>
      <c r="B2090" s="87"/>
      <c r="C2090" s="87"/>
      <c r="D2090" s="87"/>
      <c r="E2090" s="87"/>
      <c r="F2090" s="22" t="str">
        <f>IFERROR(VLOOKUP(E2090,Insumos!A:C,2,FALSE),"")</f>
        <v/>
      </c>
      <c r="G2090" s="87"/>
      <c r="H2090" s="87"/>
      <c r="I2090" s="19">
        <f t="shared" si="32"/>
        <v>0</v>
      </c>
    </row>
    <row r="2091" spans="1:9" ht="18.75" x14ac:dyDescent="0.3">
      <c r="A2091" s="92"/>
      <c r="B2091" s="87"/>
      <c r="C2091" s="87"/>
      <c r="D2091" s="87"/>
      <c r="E2091" s="87"/>
      <c r="F2091" s="22" t="str">
        <f>IFERROR(VLOOKUP(E2091,Insumos!A:C,2,FALSE),"")</f>
        <v/>
      </c>
      <c r="G2091" s="87"/>
      <c r="H2091" s="87"/>
      <c r="I2091" s="19">
        <f t="shared" si="32"/>
        <v>0</v>
      </c>
    </row>
    <row r="2092" spans="1:9" ht="18.75" x14ac:dyDescent="0.3">
      <c r="A2092" s="92"/>
      <c r="B2092" s="87"/>
      <c r="C2092" s="87"/>
      <c r="D2092" s="87"/>
      <c r="E2092" s="87"/>
      <c r="F2092" s="22" t="str">
        <f>IFERROR(VLOOKUP(E2092,Insumos!A:C,2,FALSE),"")</f>
        <v/>
      </c>
      <c r="G2092" s="87"/>
      <c r="H2092" s="87"/>
      <c r="I2092" s="19">
        <f t="shared" si="32"/>
        <v>0</v>
      </c>
    </row>
    <row r="2093" spans="1:9" ht="18.75" x14ac:dyDescent="0.3">
      <c r="A2093" s="92"/>
      <c r="B2093" s="87"/>
      <c r="C2093" s="87"/>
      <c r="D2093" s="87"/>
      <c r="E2093" s="87"/>
      <c r="F2093" s="22" t="str">
        <f>IFERROR(VLOOKUP(E2093,Insumos!A:C,2,FALSE),"")</f>
        <v/>
      </c>
      <c r="G2093" s="87"/>
      <c r="H2093" s="87"/>
      <c r="I2093" s="19">
        <f t="shared" si="32"/>
        <v>0</v>
      </c>
    </row>
    <row r="2094" spans="1:9" ht="18.75" x14ac:dyDescent="0.3">
      <c r="A2094" s="92"/>
      <c r="B2094" s="87"/>
      <c r="C2094" s="87"/>
      <c r="D2094" s="87"/>
      <c r="E2094" s="87"/>
      <c r="F2094" s="22" t="str">
        <f>IFERROR(VLOOKUP(E2094,Insumos!A:C,2,FALSE),"")</f>
        <v/>
      </c>
      <c r="G2094" s="87"/>
      <c r="H2094" s="87"/>
      <c r="I2094" s="19">
        <f t="shared" si="32"/>
        <v>0</v>
      </c>
    </row>
    <row r="2095" spans="1:9" ht="18.75" x14ac:dyDescent="0.3">
      <c r="A2095" s="92"/>
      <c r="B2095" s="87"/>
      <c r="C2095" s="87"/>
      <c r="D2095" s="87"/>
      <c r="E2095" s="87"/>
      <c r="F2095" s="22" t="str">
        <f>IFERROR(VLOOKUP(E2095,Insumos!A:C,2,FALSE),"")</f>
        <v/>
      </c>
      <c r="G2095" s="87"/>
      <c r="H2095" s="87"/>
      <c r="I2095" s="19">
        <f t="shared" si="32"/>
        <v>0</v>
      </c>
    </row>
    <row r="2096" spans="1:9" ht="18.75" x14ac:dyDescent="0.3">
      <c r="A2096" s="92"/>
      <c r="B2096" s="87"/>
      <c r="C2096" s="87"/>
      <c r="D2096" s="87"/>
      <c r="E2096" s="87"/>
      <c r="F2096" s="22" t="str">
        <f>IFERROR(VLOOKUP(E2096,Insumos!A:C,2,FALSE),"")</f>
        <v/>
      </c>
      <c r="G2096" s="87"/>
      <c r="H2096" s="87"/>
      <c r="I2096" s="19">
        <f t="shared" si="32"/>
        <v>0</v>
      </c>
    </row>
    <row r="2097" spans="1:9" ht="18.75" x14ac:dyDescent="0.3">
      <c r="A2097" s="92"/>
      <c r="B2097" s="87"/>
      <c r="C2097" s="87"/>
      <c r="D2097" s="87"/>
      <c r="E2097" s="87"/>
      <c r="F2097" s="22" t="str">
        <f>IFERROR(VLOOKUP(E2097,Insumos!A:C,2,FALSE),"")</f>
        <v/>
      </c>
      <c r="G2097" s="87"/>
      <c r="H2097" s="87"/>
      <c r="I2097" s="19">
        <f t="shared" si="32"/>
        <v>0</v>
      </c>
    </row>
    <row r="2098" spans="1:9" ht="18.75" x14ac:dyDescent="0.3">
      <c r="A2098" s="92"/>
      <c r="B2098" s="87"/>
      <c r="C2098" s="87"/>
      <c r="D2098" s="87"/>
      <c r="E2098" s="87"/>
      <c r="F2098" s="22" t="str">
        <f>IFERROR(VLOOKUP(E2098,Insumos!A:C,2,FALSE),"")</f>
        <v/>
      </c>
      <c r="G2098" s="87"/>
      <c r="H2098" s="87"/>
      <c r="I2098" s="19">
        <f t="shared" si="32"/>
        <v>0</v>
      </c>
    </row>
    <row r="2099" spans="1:9" ht="18.75" x14ac:dyDescent="0.3">
      <c r="A2099" s="92"/>
      <c r="B2099" s="87"/>
      <c r="C2099" s="87"/>
      <c r="D2099" s="87"/>
      <c r="E2099" s="87"/>
      <c r="F2099" s="22" t="str">
        <f>IFERROR(VLOOKUP(E2099,Insumos!A:C,2,FALSE),"")</f>
        <v/>
      </c>
      <c r="G2099" s="87"/>
      <c r="H2099" s="87"/>
      <c r="I2099" s="19">
        <f t="shared" si="32"/>
        <v>0</v>
      </c>
    </row>
    <row r="2100" spans="1:9" ht="18.75" x14ac:dyDescent="0.3">
      <c r="A2100" s="92"/>
      <c r="B2100" s="87"/>
      <c r="C2100" s="87"/>
      <c r="D2100" s="87"/>
      <c r="E2100" s="87"/>
      <c r="F2100" s="22" t="str">
        <f>IFERROR(VLOOKUP(E2100,Insumos!A:C,2,FALSE),"")</f>
        <v/>
      </c>
      <c r="G2100" s="87"/>
      <c r="H2100" s="87"/>
      <c r="I2100" s="19">
        <f t="shared" si="32"/>
        <v>0</v>
      </c>
    </row>
    <row r="2101" spans="1:9" ht="18.75" x14ac:dyDescent="0.3">
      <c r="A2101" s="92"/>
      <c r="B2101" s="87"/>
      <c r="C2101" s="87"/>
      <c r="D2101" s="87"/>
      <c r="E2101" s="87"/>
      <c r="F2101" s="22" t="str">
        <f>IFERROR(VLOOKUP(E2101,Insumos!A:C,2,FALSE),"")</f>
        <v/>
      </c>
      <c r="G2101" s="87"/>
      <c r="H2101" s="87"/>
      <c r="I2101" s="19">
        <f t="shared" si="32"/>
        <v>0</v>
      </c>
    </row>
    <row r="2102" spans="1:9" ht="18.75" x14ac:dyDescent="0.3">
      <c r="A2102" s="92"/>
      <c r="B2102" s="87"/>
      <c r="C2102" s="87"/>
      <c r="D2102" s="87"/>
      <c r="E2102" s="87"/>
      <c r="F2102" s="22" t="str">
        <f>IFERROR(VLOOKUP(E2102,Insumos!A:C,2,FALSE),"")</f>
        <v/>
      </c>
      <c r="G2102" s="87"/>
      <c r="H2102" s="87"/>
      <c r="I2102" s="19">
        <f t="shared" si="32"/>
        <v>0</v>
      </c>
    </row>
    <row r="2103" spans="1:9" ht="18.75" x14ac:dyDescent="0.3">
      <c r="A2103" s="92"/>
      <c r="B2103" s="87"/>
      <c r="C2103" s="87"/>
      <c r="D2103" s="87"/>
      <c r="E2103" s="87"/>
      <c r="F2103" s="22" t="str">
        <f>IFERROR(VLOOKUP(E2103,Insumos!A:C,2,FALSE),"")</f>
        <v/>
      </c>
      <c r="G2103" s="87"/>
      <c r="H2103" s="87"/>
      <c r="I2103" s="19">
        <f t="shared" si="32"/>
        <v>0</v>
      </c>
    </row>
    <row r="2104" spans="1:9" ht="18.75" x14ac:dyDescent="0.3">
      <c r="A2104" s="92"/>
      <c r="B2104" s="87"/>
      <c r="C2104" s="87"/>
      <c r="D2104" s="87"/>
      <c r="E2104" s="87"/>
      <c r="F2104" s="22" t="str">
        <f>IFERROR(VLOOKUP(E2104,Insumos!A:C,2,FALSE),"")</f>
        <v/>
      </c>
      <c r="G2104" s="87"/>
      <c r="H2104" s="87"/>
      <c r="I2104" s="19">
        <f t="shared" si="32"/>
        <v>0</v>
      </c>
    </row>
    <row r="2105" spans="1:9" ht="18.75" x14ac:dyDescent="0.3">
      <c r="A2105" s="92"/>
      <c r="B2105" s="87"/>
      <c r="C2105" s="87"/>
      <c r="D2105" s="87"/>
      <c r="E2105" s="87"/>
      <c r="F2105" s="22" t="str">
        <f>IFERROR(VLOOKUP(E2105,Insumos!A:C,2,FALSE),"")</f>
        <v/>
      </c>
      <c r="G2105" s="87"/>
      <c r="H2105" s="87"/>
      <c r="I2105" s="19">
        <f t="shared" si="32"/>
        <v>0</v>
      </c>
    </row>
    <row r="2106" spans="1:9" ht="18.75" x14ac:dyDescent="0.3">
      <c r="A2106" s="92"/>
      <c r="B2106" s="87"/>
      <c r="C2106" s="87"/>
      <c r="D2106" s="87"/>
      <c r="E2106" s="87"/>
      <c r="F2106" s="22" t="str">
        <f>IFERROR(VLOOKUP(E2106,Insumos!A:C,2,FALSE),"")</f>
        <v/>
      </c>
      <c r="G2106" s="87"/>
      <c r="H2106" s="87"/>
      <c r="I2106" s="19">
        <f t="shared" si="32"/>
        <v>0</v>
      </c>
    </row>
    <row r="2107" spans="1:9" ht="18.75" x14ac:dyDescent="0.3">
      <c r="A2107" s="92"/>
      <c r="B2107" s="87"/>
      <c r="C2107" s="87"/>
      <c r="D2107" s="87"/>
      <c r="E2107" s="87"/>
      <c r="F2107" s="22" t="str">
        <f>IFERROR(VLOOKUP(E2107,Insumos!A:C,2,FALSE),"")</f>
        <v/>
      </c>
      <c r="G2107" s="87"/>
      <c r="H2107" s="87"/>
      <c r="I2107" s="19">
        <f t="shared" si="32"/>
        <v>0</v>
      </c>
    </row>
    <row r="2108" spans="1:9" ht="18.75" x14ac:dyDescent="0.3">
      <c r="A2108" s="92"/>
      <c r="B2108" s="87"/>
      <c r="C2108" s="87"/>
      <c r="D2108" s="87"/>
      <c r="E2108" s="87"/>
      <c r="F2108" s="22" t="str">
        <f>IFERROR(VLOOKUP(E2108,Insumos!A:C,2,FALSE),"")</f>
        <v/>
      </c>
      <c r="G2108" s="87"/>
      <c r="H2108" s="87"/>
      <c r="I2108" s="19">
        <f t="shared" si="32"/>
        <v>0</v>
      </c>
    </row>
    <row r="2109" spans="1:9" ht="18.75" x14ac:dyDescent="0.3">
      <c r="A2109" s="92"/>
      <c r="B2109" s="87"/>
      <c r="C2109" s="87"/>
      <c r="D2109" s="87"/>
      <c r="E2109" s="87"/>
      <c r="F2109" s="22" t="str">
        <f>IFERROR(VLOOKUP(E2109,Insumos!A:C,2,FALSE),"")</f>
        <v/>
      </c>
      <c r="G2109" s="87"/>
      <c r="H2109" s="87"/>
      <c r="I2109" s="19">
        <f t="shared" si="32"/>
        <v>0</v>
      </c>
    </row>
    <row r="2110" spans="1:9" ht="18.75" x14ac:dyDescent="0.3">
      <c r="A2110" s="92"/>
      <c r="B2110" s="87"/>
      <c r="C2110" s="87"/>
      <c r="D2110" s="87"/>
      <c r="E2110" s="87"/>
      <c r="F2110" s="22" t="str">
        <f>IFERROR(VLOOKUP(E2110,Insumos!A:C,2,FALSE),"")</f>
        <v/>
      </c>
      <c r="G2110" s="87"/>
      <c r="H2110" s="87"/>
      <c r="I2110" s="19">
        <f t="shared" si="32"/>
        <v>0</v>
      </c>
    </row>
    <row r="2111" spans="1:9" ht="18.75" x14ac:dyDescent="0.3">
      <c r="A2111" s="92"/>
      <c r="B2111" s="87"/>
      <c r="C2111" s="87"/>
      <c r="D2111" s="87"/>
      <c r="E2111" s="87"/>
      <c r="F2111" s="22" t="str">
        <f>IFERROR(VLOOKUP(E2111,Insumos!A:C,2,FALSE),"")</f>
        <v/>
      </c>
      <c r="G2111" s="87"/>
      <c r="H2111" s="87"/>
      <c r="I2111" s="19">
        <f t="shared" si="32"/>
        <v>0</v>
      </c>
    </row>
    <row r="2112" spans="1:9" ht="18.75" x14ac:dyDescent="0.3">
      <c r="A2112" s="92"/>
      <c r="B2112" s="87"/>
      <c r="C2112" s="87"/>
      <c r="D2112" s="87"/>
      <c r="E2112" s="87"/>
      <c r="F2112" s="22" t="str">
        <f>IFERROR(VLOOKUP(E2112,Insumos!A:C,2,FALSE),"")</f>
        <v/>
      </c>
      <c r="G2112" s="87"/>
      <c r="H2112" s="87"/>
      <c r="I2112" s="19">
        <f t="shared" si="32"/>
        <v>0</v>
      </c>
    </row>
    <row r="2113" spans="1:9" ht="18.75" x14ac:dyDescent="0.3">
      <c r="A2113" s="92"/>
      <c r="B2113" s="87"/>
      <c r="C2113" s="87"/>
      <c r="D2113" s="87"/>
      <c r="E2113" s="87"/>
      <c r="F2113" s="22" t="str">
        <f>IFERROR(VLOOKUP(E2113,Insumos!A:C,2,FALSE),"")</f>
        <v/>
      </c>
      <c r="G2113" s="87"/>
      <c r="H2113" s="87"/>
      <c r="I2113" s="19">
        <f t="shared" si="32"/>
        <v>0</v>
      </c>
    </row>
    <row r="2114" spans="1:9" ht="18.75" x14ac:dyDescent="0.3">
      <c r="A2114" s="92"/>
      <c r="B2114" s="87"/>
      <c r="C2114" s="87"/>
      <c r="D2114" s="87"/>
      <c r="E2114" s="87"/>
      <c r="F2114" s="22" t="str">
        <f>IFERROR(VLOOKUP(E2114,Insumos!A:C,2,FALSE),"")</f>
        <v/>
      </c>
      <c r="G2114" s="87"/>
      <c r="H2114" s="87"/>
      <c r="I2114" s="19">
        <f t="shared" si="32"/>
        <v>0</v>
      </c>
    </row>
    <row r="2115" spans="1:9" ht="18.75" x14ac:dyDescent="0.3">
      <c r="A2115" s="92"/>
      <c r="B2115" s="87"/>
      <c r="C2115" s="87"/>
      <c r="D2115" s="87"/>
      <c r="E2115" s="87"/>
      <c r="F2115" s="22" t="str">
        <f>IFERROR(VLOOKUP(E2115,Insumos!A:C,2,FALSE),"")</f>
        <v/>
      </c>
      <c r="G2115" s="87"/>
      <c r="H2115" s="87"/>
      <c r="I2115" s="19">
        <f t="shared" si="32"/>
        <v>0</v>
      </c>
    </row>
    <row r="2116" spans="1:9" ht="18.75" x14ac:dyDescent="0.3">
      <c r="A2116" s="92"/>
      <c r="B2116" s="87"/>
      <c r="C2116" s="87"/>
      <c r="D2116" s="87"/>
      <c r="E2116" s="87"/>
      <c r="F2116" s="22" t="str">
        <f>IFERROR(VLOOKUP(E2116,Insumos!A:C,2,FALSE),"")</f>
        <v/>
      </c>
      <c r="G2116" s="87"/>
      <c r="H2116" s="87"/>
      <c r="I2116" s="19">
        <f t="shared" si="32"/>
        <v>0</v>
      </c>
    </row>
    <row r="2117" spans="1:9" ht="18.75" x14ac:dyDescent="0.3">
      <c r="A2117" s="92"/>
      <c r="B2117" s="87"/>
      <c r="C2117" s="87"/>
      <c r="D2117" s="87"/>
      <c r="E2117" s="87"/>
      <c r="F2117" s="22" t="str">
        <f>IFERROR(VLOOKUP(E2117,Insumos!A:C,2,FALSE),"")</f>
        <v/>
      </c>
      <c r="G2117" s="87"/>
      <c r="H2117" s="87"/>
      <c r="I2117" s="19">
        <f t="shared" ref="I2117:I2180" si="33">IFERROR(G2117*H2117,"")</f>
        <v>0</v>
      </c>
    </row>
    <row r="2118" spans="1:9" ht="18.75" x14ac:dyDescent="0.3">
      <c r="A2118" s="92"/>
      <c r="B2118" s="87"/>
      <c r="C2118" s="87"/>
      <c r="D2118" s="87"/>
      <c r="E2118" s="87"/>
      <c r="F2118" s="22" t="str">
        <f>IFERROR(VLOOKUP(E2118,Insumos!A:C,2,FALSE),"")</f>
        <v/>
      </c>
      <c r="G2118" s="87"/>
      <c r="H2118" s="87"/>
      <c r="I2118" s="19">
        <f t="shared" si="33"/>
        <v>0</v>
      </c>
    </row>
    <row r="2119" spans="1:9" ht="18.75" x14ac:dyDescent="0.3">
      <c r="A2119" s="92"/>
      <c r="B2119" s="87"/>
      <c r="C2119" s="87"/>
      <c r="D2119" s="87"/>
      <c r="E2119" s="87"/>
      <c r="F2119" s="22" t="str">
        <f>IFERROR(VLOOKUP(E2119,Insumos!A:C,2,FALSE),"")</f>
        <v/>
      </c>
      <c r="G2119" s="87"/>
      <c r="H2119" s="87"/>
      <c r="I2119" s="19">
        <f t="shared" si="33"/>
        <v>0</v>
      </c>
    </row>
    <row r="2120" spans="1:9" ht="18.75" x14ac:dyDescent="0.3">
      <c r="A2120" s="92"/>
      <c r="B2120" s="87"/>
      <c r="C2120" s="87"/>
      <c r="D2120" s="87"/>
      <c r="E2120" s="87"/>
      <c r="F2120" s="22" t="str">
        <f>IFERROR(VLOOKUP(E2120,Insumos!A:C,2,FALSE),"")</f>
        <v/>
      </c>
      <c r="G2120" s="87"/>
      <c r="H2120" s="87"/>
      <c r="I2120" s="19">
        <f t="shared" si="33"/>
        <v>0</v>
      </c>
    </row>
    <row r="2121" spans="1:9" ht="18.75" x14ac:dyDescent="0.3">
      <c r="A2121" s="92"/>
      <c r="B2121" s="87"/>
      <c r="C2121" s="87"/>
      <c r="D2121" s="87"/>
      <c r="E2121" s="87"/>
      <c r="F2121" s="22" t="str">
        <f>IFERROR(VLOOKUP(E2121,Insumos!A:C,2,FALSE),"")</f>
        <v/>
      </c>
      <c r="G2121" s="87"/>
      <c r="H2121" s="87"/>
      <c r="I2121" s="19">
        <f t="shared" si="33"/>
        <v>0</v>
      </c>
    </row>
    <row r="2122" spans="1:9" ht="18.75" x14ac:dyDescent="0.3">
      <c r="A2122" s="92"/>
      <c r="B2122" s="87"/>
      <c r="C2122" s="87"/>
      <c r="D2122" s="87"/>
      <c r="E2122" s="87"/>
      <c r="F2122" s="22" t="str">
        <f>IFERROR(VLOOKUP(E2122,Insumos!A:C,2,FALSE),"")</f>
        <v/>
      </c>
      <c r="G2122" s="87"/>
      <c r="H2122" s="87"/>
      <c r="I2122" s="19">
        <f t="shared" si="33"/>
        <v>0</v>
      </c>
    </row>
    <row r="2123" spans="1:9" ht="18.75" x14ac:dyDescent="0.3">
      <c r="A2123" s="92"/>
      <c r="B2123" s="87"/>
      <c r="C2123" s="87"/>
      <c r="D2123" s="87"/>
      <c r="E2123" s="87"/>
      <c r="F2123" s="22" t="str">
        <f>IFERROR(VLOOKUP(E2123,Insumos!A:C,2,FALSE),"")</f>
        <v/>
      </c>
      <c r="G2123" s="87"/>
      <c r="H2123" s="87"/>
      <c r="I2123" s="19">
        <f t="shared" si="33"/>
        <v>0</v>
      </c>
    </row>
    <row r="2124" spans="1:9" ht="18.75" x14ac:dyDescent="0.3">
      <c r="A2124" s="92"/>
      <c r="B2124" s="87"/>
      <c r="C2124" s="87"/>
      <c r="D2124" s="87"/>
      <c r="E2124" s="87"/>
      <c r="F2124" s="22" t="str">
        <f>IFERROR(VLOOKUP(E2124,Insumos!A:C,2,FALSE),"")</f>
        <v/>
      </c>
      <c r="G2124" s="87"/>
      <c r="H2124" s="87"/>
      <c r="I2124" s="19">
        <f t="shared" si="33"/>
        <v>0</v>
      </c>
    </row>
    <row r="2125" spans="1:9" ht="18.75" x14ac:dyDescent="0.3">
      <c r="A2125" s="92"/>
      <c r="B2125" s="87"/>
      <c r="C2125" s="87"/>
      <c r="D2125" s="87"/>
      <c r="E2125" s="87"/>
      <c r="F2125" s="22" t="str">
        <f>IFERROR(VLOOKUP(E2125,Insumos!A:C,2,FALSE),"")</f>
        <v/>
      </c>
      <c r="G2125" s="87"/>
      <c r="H2125" s="87"/>
      <c r="I2125" s="19">
        <f t="shared" si="33"/>
        <v>0</v>
      </c>
    </row>
    <row r="2126" spans="1:9" ht="18.75" x14ac:dyDescent="0.3">
      <c r="A2126" s="92"/>
      <c r="B2126" s="87"/>
      <c r="C2126" s="87"/>
      <c r="D2126" s="87"/>
      <c r="E2126" s="87"/>
      <c r="F2126" s="22" t="str">
        <f>IFERROR(VLOOKUP(E2126,Insumos!A:C,2,FALSE),"")</f>
        <v/>
      </c>
      <c r="G2126" s="87"/>
      <c r="H2126" s="87"/>
      <c r="I2126" s="19">
        <f t="shared" si="33"/>
        <v>0</v>
      </c>
    </row>
    <row r="2127" spans="1:9" ht="18.75" x14ac:dyDescent="0.3">
      <c r="A2127" s="92"/>
      <c r="B2127" s="87"/>
      <c r="C2127" s="87"/>
      <c r="D2127" s="87"/>
      <c r="E2127" s="87"/>
      <c r="F2127" s="22" t="str">
        <f>IFERROR(VLOOKUP(E2127,Insumos!A:C,2,FALSE),"")</f>
        <v/>
      </c>
      <c r="G2127" s="87"/>
      <c r="H2127" s="87"/>
      <c r="I2127" s="19">
        <f t="shared" si="33"/>
        <v>0</v>
      </c>
    </row>
    <row r="2128" spans="1:9" ht="18.75" x14ac:dyDescent="0.3">
      <c r="A2128" s="92"/>
      <c r="B2128" s="87"/>
      <c r="C2128" s="87"/>
      <c r="D2128" s="87"/>
      <c r="E2128" s="87"/>
      <c r="F2128" s="22" t="str">
        <f>IFERROR(VLOOKUP(E2128,Insumos!A:C,2,FALSE),"")</f>
        <v/>
      </c>
      <c r="G2128" s="87"/>
      <c r="H2128" s="87"/>
      <c r="I2128" s="19">
        <f t="shared" si="33"/>
        <v>0</v>
      </c>
    </row>
    <row r="2129" spans="1:9" ht="18.75" x14ac:dyDescent="0.3">
      <c r="A2129" s="92"/>
      <c r="B2129" s="87"/>
      <c r="C2129" s="87"/>
      <c r="D2129" s="87"/>
      <c r="E2129" s="87"/>
      <c r="F2129" s="22" t="str">
        <f>IFERROR(VLOOKUP(E2129,Insumos!A:C,2,FALSE),"")</f>
        <v/>
      </c>
      <c r="G2129" s="87"/>
      <c r="H2129" s="87"/>
      <c r="I2129" s="19">
        <f t="shared" si="33"/>
        <v>0</v>
      </c>
    </row>
    <row r="2130" spans="1:9" ht="18.75" x14ac:dyDescent="0.3">
      <c r="A2130" s="92"/>
      <c r="B2130" s="87"/>
      <c r="C2130" s="87"/>
      <c r="D2130" s="87"/>
      <c r="E2130" s="87"/>
      <c r="F2130" s="22" t="str">
        <f>IFERROR(VLOOKUP(E2130,Insumos!A:C,2,FALSE),"")</f>
        <v/>
      </c>
      <c r="G2130" s="87"/>
      <c r="H2130" s="87"/>
      <c r="I2130" s="19">
        <f t="shared" si="33"/>
        <v>0</v>
      </c>
    </row>
    <row r="2131" spans="1:9" ht="18.75" x14ac:dyDescent="0.3">
      <c r="A2131" s="92"/>
      <c r="B2131" s="87"/>
      <c r="C2131" s="87"/>
      <c r="D2131" s="87"/>
      <c r="E2131" s="87"/>
      <c r="F2131" s="22" t="str">
        <f>IFERROR(VLOOKUP(E2131,Insumos!A:C,2,FALSE),"")</f>
        <v/>
      </c>
      <c r="G2131" s="87"/>
      <c r="H2131" s="87"/>
      <c r="I2131" s="19">
        <f t="shared" si="33"/>
        <v>0</v>
      </c>
    </row>
    <row r="2132" spans="1:9" ht="18.75" x14ac:dyDescent="0.3">
      <c r="A2132" s="92"/>
      <c r="B2132" s="87"/>
      <c r="C2132" s="87"/>
      <c r="D2132" s="87"/>
      <c r="E2132" s="87"/>
      <c r="F2132" s="22" t="str">
        <f>IFERROR(VLOOKUP(E2132,Insumos!A:C,2,FALSE),"")</f>
        <v/>
      </c>
      <c r="G2132" s="87"/>
      <c r="H2132" s="87"/>
      <c r="I2132" s="19">
        <f t="shared" si="33"/>
        <v>0</v>
      </c>
    </row>
    <row r="2133" spans="1:9" ht="18.75" x14ac:dyDescent="0.3">
      <c r="A2133" s="92"/>
      <c r="B2133" s="87"/>
      <c r="C2133" s="87"/>
      <c r="D2133" s="87"/>
      <c r="E2133" s="87"/>
      <c r="F2133" s="22" t="str">
        <f>IFERROR(VLOOKUP(E2133,Insumos!A:C,2,FALSE),"")</f>
        <v/>
      </c>
      <c r="G2133" s="87"/>
      <c r="H2133" s="87"/>
      <c r="I2133" s="19">
        <f t="shared" si="33"/>
        <v>0</v>
      </c>
    </row>
    <row r="2134" spans="1:9" ht="18.75" x14ac:dyDescent="0.3">
      <c r="A2134" s="92"/>
      <c r="B2134" s="87"/>
      <c r="C2134" s="87"/>
      <c r="D2134" s="87"/>
      <c r="E2134" s="87"/>
      <c r="F2134" s="22" t="str">
        <f>IFERROR(VLOOKUP(E2134,Insumos!A:C,2,FALSE),"")</f>
        <v/>
      </c>
      <c r="G2134" s="87"/>
      <c r="H2134" s="87"/>
      <c r="I2134" s="19">
        <f t="shared" si="33"/>
        <v>0</v>
      </c>
    </row>
    <row r="2135" spans="1:9" ht="18.75" x14ac:dyDescent="0.3">
      <c r="A2135" s="92"/>
      <c r="B2135" s="87"/>
      <c r="C2135" s="87"/>
      <c r="D2135" s="87"/>
      <c r="E2135" s="87"/>
      <c r="F2135" s="22" t="str">
        <f>IFERROR(VLOOKUP(E2135,Insumos!A:C,2,FALSE),"")</f>
        <v/>
      </c>
      <c r="G2135" s="87"/>
      <c r="H2135" s="87"/>
      <c r="I2135" s="19">
        <f t="shared" si="33"/>
        <v>0</v>
      </c>
    </row>
    <row r="2136" spans="1:9" ht="18.75" x14ac:dyDescent="0.3">
      <c r="A2136" s="92"/>
      <c r="B2136" s="87"/>
      <c r="C2136" s="87"/>
      <c r="D2136" s="87"/>
      <c r="E2136" s="87"/>
      <c r="F2136" s="22" t="str">
        <f>IFERROR(VLOOKUP(E2136,Insumos!A:C,2,FALSE),"")</f>
        <v/>
      </c>
      <c r="G2136" s="87"/>
      <c r="H2136" s="87"/>
      <c r="I2136" s="19">
        <f t="shared" si="33"/>
        <v>0</v>
      </c>
    </row>
    <row r="2137" spans="1:9" ht="18.75" x14ac:dyDescent="0.3">
      <c r="A2137" s="92"/>
      <c r="B2137" s="87"/>
      <c r="C2137" s="87"/>
      <c r="D2137" s="87"/>
      <c r="E2137" s="87"/>
      <c r="F2137" s="22" t="str">
        <f>IFERROR(VLOOKUP(E2137,Insumos!A:C,2,FALSE),"")</f>
        <v/>
      </c>
      <c r="G2137" s="87"/>
      <c r="H2137" s="87"/>
      <c r="I2137" s="19">
        <f t="shared" si="33"/>
        <v>0</v>
      </c>
    </row>
    <row r="2138" spans="1:9" ht="18.75" x14ac:dyDescent="0.3">
      <c r="A2138" s="92"/>
      <c r="B2138" s="87"/>
      <c r="C2138" s="87"/>
      <c r="D2138" s="87"/>
      <c r="E2138" s="87"/>
      <c r="F2138" s="22" t="str">
        <f>IFERROR(VLOOKUP(E2138,Insumos!A:C,2,FALSE),"")</f>
        <v/>
      </c>
      <c r="G2138" s="87"/>
      <c r="H2138" s="87"/>
      <c r="I2138" s="19">
        <f t="shared" si="33"/>
        <v>0</v>
      </c>
    </row>
    <row r="2139" spans="1:9" ht="18.75" x14ac:dyDescent="0.3">
      <c r="A2139" s="92"/>
      <c r="B2139" s="87"/>
      <c r="C2139" s="87"/>
      <c r="D2139" s="87"/>
      <c r="E2139" s="87"/>
      <c r="F2139" s="22" t="str">
        <f>IFERROR(VLOOKUP(E2139,Insumos!A:C,2,FALSE),"")</f>
        <v/>
      </c>
      <c r="G2139" s="87"/>
      <c r="H2139" s="87"/>
      <c r="I2139" s="19">
        <f t="shared" si="33"/>
        <v>0</v>
      </c>
    </row>
    <row r="2140" spans="1:9" ht="18.75" x14ac:dyDescent="0.3">
      <c r="A2140" s="92"/>
      <c r="B2140" s="87"/>
      <c r="C2140" s="87"/>
      <c r="D2140" s="87"/>
      <c r="E2140" s="87"/>
      <c r="F2140" s="22" t="str">
        <f>IFERROR(VLOOKUP(E2140,Insumos!A:C,2,FALSE),"")</f>
        <v/>
      </c>
      <c r="G2140" s="87"/>
      <c r="H2140" s="87"/>
      <c r="I2140" s="19">
        <f t="shared" si="33"/>
        <v>0</v>
      </c>
    </row>
    <row r="2141" spans="1:9" ht="18.75" x14ac:dyDescent="0.3">
      <c r="A2141" s="92"/>
      <c r="B2141" s="87"/>
      <c r="C2141" s="87"/>
      <c r="D2141" s="87"/>
      <c r="E2141" s="87"/>
      <c r="F2141" s="22" t="str">
        <f>IFERROR(VLOOKUP(E2141,Insumos!A:C,2,FALSE),"")</f>
        <v/>
      </c>
      <c r="G2141" s="87"/>
      <c r="H2141" s="87"/>
      <c r="I2141" s="19">
        <f t="shared" si="33"/>
        <v>0</v>
      </c>
    </row>
    <row r="2142" spans="1:9" ht="18.75" x14ac:dyDescent="0.3">
      <c r="A2142" s="92"/>
      <c r="B2142" s="87"/>
      <c r="C2142" s="87"/>
      <c r="D2142" s="87"/>
      <c r="E2142" s="87"/>
      <c r="F2142" s="22" t="str">
        <f>IFERROR(VLOOKUP(E2142,Insumos!A:C,2,FALSE),"")</f>
        <v/>
      </c>
      <c r="G2142" s="87"/>
      <c r="H2142" s="87"/>
      <c r="I2142" s="19">
        <f t="shared" si="33"/>
        <v>0</v>
      </c>
    </row>
    <row r="2143" spans="1:9" ht="18.75" x14ac:dyDescent="0.3">
      <c r="A2143" s="92"/>
      <c r="B2143" s="87"/>
      <c r="C2143" s="87"/>
      <c r="D2143" s="87"/>
      <c r="E2143" s="87"/>
      <c r="F2143" s="22" t="str">
        <f>IFERROR(VLOOKUP(E2143,Insumos!A:C,2,FALSE),"")</f>
        <v/>
      </c>
      <c r="G2143" s="87"/>
      <c r="H2143" s="87"/>
      <c r="I2143" s="19">
        <f t="shared" si="33"/>
        <v>0</v>
      </c>
    </row>
    <row r="2144" spans="1:9" ht="18.75" x14ac:dyDescent="0.3">
      <c r="A2144" s="92"/>
      <c r="B2144" s="87"/>
      <c r="C2144" s="87"/>
      <c r="D2144" s="87"/>
      <c r="E2144" s="87"/>
      <c r="F2144" s="22" t="str">
        <f>IFERROR(VLOOKUP(E2144,Insumos!A:C,2,FALSE),"")</f>
        <v/>
      </c>
      <c r="G2144" s="87"/>
      <c r="H2144" s="87"/>
      <c r="I2144" s="19">
        <f t="shared" si="33"/>
        <v>0</v>
      </c>
    </row>
    <row r="2145" spans="1:9" ht="18.75" x14ac:dyDescent="0.3">
      <c r="A2145" s="92"/>
      <c r="B2145" s="87"/>
      <c r="C2145" s="87"/>
      <c r="D2145" s="87"/>
      <c r="E2145" s="87"/>
      <c r="F2145" s="22" t="str">
        <f>IFERROR(VLOOKUP(E2145,Insumos!A:C,2,FALSE),"")</f>
        <v/>
      </c>
      <c r="G2145" s="87"/>
      <c r="H2145" s="87"/>
      <c r="I2145" s="19">
        <f t="shared" si="33"/>
        <v>0</v>
      </c>
    </row>
    <row r="2146" spans="1:9" ht="18.75" x14ac:dyDescent="0.3">
      <c r="A2146" s="92"/>
      <c r="B2146" s="87"/>
      <c r="C2146" s="87"/>
      <c r="D2146" s="87"/>
      <c r="E2146" s="87"/>
      <c r="F2146" s="22" t="str">
        <f>IFERROR(VLOOKUP(E2146,Insumos!A:C,2,FALSE),"")</f>
        <v/>
      </c>
      <c r="G2146" s="87"/>
      <c r="H2146" s="87"/>
      <c r="I2146" s="19">
        <f t="shared" si="33"/>
        <v>0</v>
      </c>
    </row>
    <row r="2147" spans="1:9" ht="18.75" x14ac:dyDescent="0.3">
      <c r="A2147" s="92"/>
      <c r="B2147" s="87"/>
      <c r="C2147" s="87"/>
      <c r="D2147" s="87"/>
      <c r="E2147" s="87"/>
      <c r="F2147" s="22" t="str">
        <f>IFERROR(VLOOKUP(E2147,Insumos!A:C,2,FALSE),"")</f>
        <v/>
      </c>
      <c r="G2147" s="87"/>
      <c r="H2147" s="87"/>
      <c r="I2147" s="19">
        <f t="shared" si="33"/>
        <v>0</v>
      </c>
    </row>
    <row r="2148" spans="1:9" ht="18.75" x14ac:dyDescent="0.3">
      <c r="A2148" s="92"/>
      <c r="B2148" s="87"/>
      <c r="C2148" s="87"/>
      <c r="D2148" s="87"/>
      <c r="E2148" s="87"/>
      <c r="F2148" s="22" t="str">
        <f>IFERROR(VLOOKUP(E2148,Insumos!A:C,2,FALSE),"")</f>
        <v/>
      </c>
      <c r="G2148" s="87"/>
      <c r="H2148" s="87"/>
      <c r="I2148" s="19">
        <f t="shared" si="33"/>
        <v>0</v>
      </c>
    </row>
    <row r="2149" spans="1:9" ht="18.75" x14ac:dyDescent="0.3">
      <c r="A2149" s="92"/>
      <c r="B2149" s="87"/>
      <c r="C2149" s="87"/>
      <c r="D2149" s="87"/>
      <c r="E2149" s="87"/>
      <c r="F2149" s="22" t="str">
        <f>IFERROR(VLOOKUP(E2149,Insumos!A:C,2,FALSE),"")</f>
        <v/>
      </c>
      <c r="G2149" s="87"/>
      <c r="H2149" s="87"/>
      <c r="I2149" s="19">
        <f t="shared" si="33"/>
        <v>0</v>
      </c>
    </row>
    <row r="2150" spans="1:9" ht="18.75" x14ac:dyDescent="0.3">
      <c r="A2150" s="92"/>
      <c r="B2150" s="87"/>
      <c r="C2150" s="87"/>
      <c r="D2150" s="87"/>
      <c r="E2150" s="87"/>
      <c r="F2150" s="22" t="str">
        <f>IFERROR(VLOOKUP(E2150,Insumos!A:C,2,FALSE),"")</f>
        <v/>
      </c>
      <c r="G2150" s="87"/>
      <c r="H2150" s="87"/>
      <c r="I2150" s="19">
        <f t="shared" si="33"/>
        <v>0</v>
      </c>
    </row>
    <row r="2151" spans="1:9" ht="18.75" x14ac:dyDescent="0.3">
      <c r="A2151" s="92"/>
      <c r="B2151" s="87"/>
      <c r="C2151" s="87"/>
      <c r="D2151" s="87"/>
      <c r="E2151" s="87"/>
      <c r="F2151" s="22" t="str">
        <f>IFERROR(VLOOKUP(E2151,Insumos!A:C,2,FALSE),"")</f>
        <v/>
      </c>
      <c r="G2151" s="87"/>
      <c r="H2151" s="87"/>
      <c r="I2151" s="19">
        <f t="shared" si="33"/>
        <v>0</v>
      </c>
    </row>
    <row r="2152" spans="1:9" ht="18.75" x14ac:dyDescent="0.3">
      <c r="A2152" s="92"/>
      <c r="B2152" s="87"/>
      <c r="C2152" s="87"/>
      <c r="D2152" s="87"/>
      <c r="E2152" s="87"/>
      <c r="F2152" s="22" t="str">
        <f>IFERROR(VLOOKUP(E2152,Insumos!A:C,2,FALSE),"")</f>
        <v/>
      </c>
      <c r="G2152" s="87"/>
      <c r="H2152" s="87"/>
      <c r="I2152" s="19">
        <f t="shared" si="33"/>
        <v>0</v>
      </c>
    </row>
    <row r="2153" spans="1:9" ht="18.75" x14ac:dyDescent="0.3">
      <c r="A2153" s="92"/>
      <c r="B2153" s="87"/>
      <c r="C2153" s="87"/>
      <c r="D2153" s="87"/>
      <c r="E2153" s="87"/>
      <c r="F2153" s="22" t="str">
        <f>IFERROR(VLOOKUP(E2153,Insumos!A:C,2,FALSE),"")</f>
        <v/>
      </c>
      <c r="G2153" s="87"/>
      <c r="H2153" s="87"/>
      <c r="I2153" s="19">
        <f t="shared" si="33"/>
        <v>0</v>
      </c>
    </row>
    <row r="2154" spans="1:9" ht="18.75" x14ac:dyDescent="0.3">
      <c r="A2154" s="92"/>
      <c r="B2154" s="87"/>
      <c r="C2154" s="87"/>
      <c r="D2154" s="87"/>
      <c r="E2154" s="87"/>
      <c r="F2154" s="22" t="str">
        <f>IFERROR(VLOOKUP(E2154,Insumos!A:C,2,FALSE),"")</f>
        <v/>
      </c>
      <c r="G2154" s="87"/>
      <c r="H2154" s="87"/>
      <c r="I2154" s="19">
        <f t="shared" si="33"/>
        <v>0</v>
      </c>
    </row>
    <row r="2155" spans="1:9" ht="18.75" x14ac:dyDescent="0.3">
      <c r="A2155" s="92"/>
      <c r="B2155" s="87"/>
      <c r="C2155" s="87"/>
      <c r="D2155" s="87"/>
      <c r="E2155" s="87"/>
      <c r="F2155" s="22" t="str">
        <f>IFERROR(VLOOKUP(E2155,Insumos!A:C,2,FALSE),"")</f>
        <v/>
      </c>
      <c r="G2155" s="87"/>
      <c r="H2155" s="87"/>
      <c r="I2155" s="19">
        <f t="shared" si="33"/>
        <v>0</v>
      </c>
    </row>
    <row r="2156" spans="1:9" ht="18.75" x14ac:dyDescent="0.3">
      <c r="A2156" s="92"/>
      <c r="B2156" s="87"/>
      <c r="C2156" s="87"/>
      <c r="D2156" s="87"/>
      <c r="E2156" s="87"/>
      <c r="F2156" s="22" t="str">
        <f>IFERROR(VLOOKUP(E2156,Insumos!A:C,2,FALSE),"")</f>
        <v/>
      </c>
      <c r="G2156" s="87"/>
      <c r="H2156" s="87"/>
      <c r="I2156" s="19">
        <f t="shared" si="33"/>
        <v>0</v>
      </c>
    </row>
    <row r="2157" spans="1:9" ht="18.75" x14ac:dyDescent="0.3">
      <c r="A2157" s="92"/>
      <c r="B2157" s="87"/>
      <c r="C2157" s="87"/>
      <c r="D2157" s="87"/>
      <c r="E2157" s="87"/>
      <c r="F2157" s="22" t="str">
        <f>IFERROR(VLOOKUP(E2157,Insumos!A:C,2,FALSE),"")</f>
        <v/>
      </c>
      <c r="G2157" s="87"/>
      <c r="H2157" s="87"/>
      <c r="I2157" s="19">
        <f t="shared" si="33"/>
        <v>0</v>
      </c>
    </row>
    <row r="2158" spans="1:9" ht="18.75" x14ac:dyDescent="0.3">
      <c r="A2158" s="92"/>
      <c r="B2158" s="87"/>
      <c r="C2158" s="87"/>
      <c r="D2158" s="87"/>
      <c r="E2158" s="87"/>
      <c r="F2158" s="22" t="str">
        <f>IFERROR(VLOOKUP(E2158,Insumos!A:C,2,FALSE),"")</f>
        <v/>
      </c>
      <c r="G2158" s="87"/>
      <c r="H2158" s="87"/>
      <c r="I2158" s="19">
        <f t="shared" si="33"/>
        <v>0</v>
      </c>
    </row>
    <row r="2159" spans="1:9" ht="18.75" x14ac:dyDescent="0.3">
      <c r="A2159" s="92"/>
      <c r="B2159" s="87"/>
      <c r="C2159" s="87"/>
      <c r="D2159" s="87"/>
      <c r="E2159" s="87"/>
      <c r="F2159" s="22" t="str">
        <f>IFERROR(VLOOKUP(E2159,Insumos!A:C,2,FALSE),"")</f>
        <v/>
      </c>
      <c r="G2159" s="87"/>
      <c r="H2159" s="87"/>
      <c r="I2159" s="19">
        <f t="shared" si="33"/>
        <v>0</v>
      </c>
    </row>
    <row r="2160" spans="1:9" ht="18.75" x14ac:dyDescent="0.3">
      <c r="A2160" s="92"/>
      <c r="B2160" s="87"/>
      <c r="C2160" s="87"/>
      <c r="D2160" s="87"/>
      <c r="E2160" s="87"/>
      <c r="F2160" s="22" t="str">
        <f>IFERROR(VLOOKUP(E2160,Insumos!A:C,2,FALSE),"")</f>
        <v/>
      </c>
      <c r="G2160" s="87"/>
      <c r="H2160" s="87"/>
      <c r="I2160" s="19">
        <f t="shared" si="33"/>
        <v>0</v>
      </c>
    </row>
    <row r="2161" spans="1:9" ht="18.75" x14ac:dyDescent="0.3">
      <c r="A2161" s="92"/>
      <c r="B2161" s="87"/>
      <c r="C2161" s="87"/>
      <c r="D2161" s="87"/>
      <c r="E2161" s="87"/>
      <c r="F2161" s="22" t="str">
        <f>IFERROR(VLOOKUP(E2161,Insumos!A:C,2,FALSE),"")</f>
        <v/>
      </c>
      <c r="G2161" s="87"/>
      <c r="H2161" s="87"/>
      <c r="I2161" s="19">
        <f t="shared" si="33"/>
        <v>0</v>
      </c>
    </row>
    <row r="2162" spans="1:9" ht="18.75" x14ac:dyDescent="0.3">
      <c r="A2162" s="92"/>
      <c r="B2162" s="87"/>
      <c r="C2162" s="87"/>
      <c r="D2162" s="87"/>
      <c r="E2162" s="87"/>
      <c r="F2162" s="22" t="str">
        <f>IFERROR(VLOOKUP(E2162,Insumos!A:C,2,FALSE),"")</f>
        <v/>
      </c>
      <c r="G2162" s="87"/>
      <c r="H2162" s="87"/>
      <c r="I2162" s="19">
        <f t="shared" si="33"/>
        <v>0</v>
      </c>
    </row>
    <row r="2163" spans="1:9" ht="18.75" x14ac:dyDescent="0.3">
      <c r="A2163" s="92"/>
      <c r="B2163" s="87"/>
      <c r="C2163" s="87"/>
      <c r="D2163" s="87"/>
      <c r="E2163" s="87"/>
      <c r="F2163" s="22" t="str">
        <f>IFERROR(VLOOKUP(E2163,Insumos!A:C,2,FALSE),"")</f>
        <v/>
      </c>
      <c r="G2163" s="87"/>
      <c r="H2163" s="87"/>
      <c r="I2163" s="19">
        <f t="shared" si="33"/>
        <v>0</v>
      </c>
    </row>
    <row r="2164" spans="1:9" ht="18.75" x14ac:dyDescent="0.3">
      <c r="A2164" s="92"/>
      <c r="B2164" s="87"/>
      <c r="C2164" s="87"/>
      <c r="D2164" s="87"/>
      <c r="E2164" s="87"/>
      <c r="F2164" s="22" t="str">
        <f>IFERROR(VLOOKUP(E2164,Insumos!A:C,2,FALSE),"")</f>
        <v/>
      </c>
      <c r="G2164" s="87"/>
      <c r="H2164" s="87"/>
      <c r="I2164" s="19">
        <f t="shared" si="33"/>
        <v>0</v>
      </c>
    </row>
    <row r="2165" spans="1:9" ht="18.75" x14ac:dyDescent="0.3">
      <c r="A2165" s="92"/>
      <c r="B2165" s="87"/>
      <c r="C2165" s="87"/>
      <c r="D2165" s="87"/>
      <c r="E2165" s="87"/>
      <c r="F2165" s="22" t="str">
        <f>IFERROR(VLOOKUP(E2165,Insumos!A:C,2,FALSE),"")</f>
        <v/>
      </c>
      <c r="G2165" s="87"/>
      <c r="H2165" s="87"/>
      <c r="I2165" s="19">
        <f t="shared" si="33"/>
        <v>0</v>
      </c>
    </row>
    <row r="2166" spans="1:9" ht="18.75" x14ac:dyDescent="0.3">
      <c r="A2166" s="92"/>
      <c r="B2166" s="87"/>
      <c r="C2166" s="87"/>
      <c r="D2166" s="87"/>
      <c r="E2166" s="87"/>
      <c r="F2166" s="22" t="str">
        <f>IFERROR(VLOOKUP(E2166,Insumos!A:C,2,FALSE),"")</f>
        <v/>
      </c>
      <c r="G2166" s="87"/>
      <c r="H2166" s="87"/>
      <c r="I2166" s="19">
        <f t="shared" si="33"/>
        <v>0</v>
      </c>
    </row>
    <row r="2167" spans="1:9" ht="18.75" x14ac:dyDescent="0.3">
      <c r="A2167" s="92"/>
      <c r="B2167" s="87"/>
      <c r="C2167" s="87"/>
      <c r="D2167" s="87"/>
      <c r="E2167" s="87"/>
      <c r="F2167" s="22" t="str">
        <f>IFERROR(VLOOKUP(E2167,Insumos!A:C,2,FALSE),"")</f>
        <v/>
      </c>
      <c r="G2167" s="87"/>
      <c r="H2167" s="87"/>
      <c r="I2167" s="19">
        <f t="shared" si="33"/>
        <v>0</v>
      </c>
    </row>
    <row r="2168" spans="1:9" ht="18.75" x14ac:dyDescent="0.3">
      <c r="A2168" s="92"/>
      <c r="B2168" s="87"/>
      <c r="C2168" s="87"/>
      <c r="D2168" s="87"/>
      <c r="E2168" s="87"/>
      <c r="F2168" s="22" t="str">
        <f>IFERROR(VLOOKUP(E2168,Insumos!A:C,2,FALSE),"")</f>
        <v/>
      </c>
      <c r="G2168" s="87"/>
      <c r="H2168" s="87"/>
      <c r="I2168" s="19">
        <f t="shared" si="33"/>
        <v>0</v>
      </c>
    </row>
    <row r="2169" spans="1:9" ht="18.75" x14ac:dyDescent="0.3">
      <c r="A2169" s="92"/>
      <c r="B2169" s="87"/>
      <c r="C2169" s="87"/>
      <c r="D2169" s="87"/>
      <c r="E2169" s="87"/>
      <c r="F2169" s="22" t="str">
        <f>IFERROR(VLOOKUP(E2169,Insumos!A:C,2,FALSE),"")</f>
        <v/>
      </c>
      <c r="G2169" s="87"/>
      <c r="H2169" s="87"/>
      <c r="I2169" s="19">
        <f t="shared" si="33"/>
        <v>0</v>
      </c>
    </row>
    <row r="2170" spans="1:9" ht="18.75" x14ac:dyDescent="0.3">
      <c r="A2170" s="92"/>
      <c r="B2170" s="87"/>
      <c r="C2170" s="87"/>
      <c r="D2170" s="87"/>
      <c r="E2170" s="87"/>
      <c r="F2170" s="22" t="str">
        <f>IFERROR(VLOOKUP(E2170,Insumos!A:C,2,FALSE),"")</f>
        <v/>
      </c>
      <c r="G2170" s="87"/>
      <c r="H2170" s="87"/>
      <c r="I2170" s="19">
        <f t="shared" si="33"/>
        <v>0</v>
      </c>
    </row>
    <row r="2171" spans="1:9" ht="18.75" x14ac:dyDescent="0.3">
      <c r="A2171" s="92"/>
      <c r="B2171" s="87"/>
      <c r="C2171" s="87"/>
      <c r="D2171" s="87"/>
      <c r="E2171" s="87"/>
      <c r="F2171" s="22" t="str">
        <f>IFERROR(VLOOKUP(E2171,Insumos!A:C,2,FALSE),"")</f>
        <v/>
      </c>
      <c r="G2171" s="87"/>
      <c r="H2171" s="87"/>
      <c r="I2171" s="19">
        <f t="shared" si="33"/>
        <v>0</v>
      </c>
    </row>
    <row r="2172" spans="1:9" ht="18.75" x14ac:dyDescent="0.3">
      <c r="A2172" s="92"/>
      <c r="B2172" s="87"/>
      <c r="C2172" s="87"/>
      <c r="D2172" s="87"/>
      <c r="E2172" s="87"/>
      <c r="F2172" s="22" t="str">
        <f>IFERROR(VLOOKUP(E2172,Insumos!A:C,2,FALSE),"")</f>
        <v/>
      </c>
      <c r="G2172" s="87"/>
      <c r="H2172" s="87"/>
      <c r="I2172" s="19">
        <f t="shared" si="33"/>
        <v>0</v>
      </c>
    </row>
    <row r="2173" spans="1:9" ht="18.75" x14ac:dyDescent="0.3">
      <c r="A2173" s="92"/>
      <c r="B2173" s="87"/>
      <c r="C2173" s="87"/>
      <c r="D2173" s="87"/>
      <c r="E2173" s="87"/>
      <c r="F2173" s="22" t="str">
        <f>IFERROR(VLOOKUP(E2173,Insumos!A:C,2,FALSE),"")</f>
        <v/>
      </c>
      <c r="G2173" s="87"/>
      <c r="H2173" s="87"/>
      <c r="I2173" s="19">
        <f t="shared" si="33"/>
        <v>0</v>
      </c>
    </row>
    <row r="2174" spans="1:9" ht="18.75" x14ac:dyDescent="0.3">
      <c r="A2174" s="92"/>
      <c r="B2174" s="87"/>
      <c r="C2174" s="87"/>
      <c r="D2174" s="87"/>
      <c r="E2174" s="87"/>
      <c r="F2174" s="22" t="str">
        <f>IFERROR(VLOOKUP(E2174,Insumos!A:C,2,FALSE),"")</f>
        <v/>
      </c>
      <c r="G2174" s="87"/>
      <c r="H2174" s="87"/>
      <c r="I2174" s="19">
        <f t="shared" si="33"/>
        <v>0</v>
      </c>
    </row>
    <row r="2175" spans="1:9" ht="18.75" x14ac:dyDescent="0.3">
      <c r="A2175" s="92"/>
      <c r="B2175" s="87"/>
      <c r="C2175" s="87"/>
      <c r="D2175" s="87"/>
      <c r="E2175" s="87"/>
      <c r="F2175" s="22" t="str">
        <f>IFERROR(VLOOKUP(E2175,Insumos!A:C,2,FALSE),"")</f>
        <v/>
      </c>
      <c r="G2175" s="87"/>
      <c r="H2175" s="87"/>
      <c r="I2175" s="19">
        <f t="shared" si="33"/>
        <v>0</v>
      </c>
    </row>
    <row r="2176" spans="1:9" ht="18.75" x14ac:dyDescent="0.3">
      <c r="A2176" s="92"/>
      <c r="B2176" s="87"/>
      <c r="C2176" s="87"/>
      <c r="D2176" s="87"/>
      <c r="E2176" s="87"/>
      <c r="F2176" s="22" t="str">
        <f>IFERROR(VLOOKUP(E2176,Insumos!A:C,2,FALSE),"")</f>
        <v/>
      </c>
      <c r="G2176" s="87"/>
      <c r="H2176" s="87"/>
      <c r="I2176" s="19">
        <f t="shared" si="33"/>
        <v>0</v>
      </c>
    </row>
    <row r="2177" spans="1:9" ht="18.75" x14ac:dyDescent="0.3">
      <c r="A2177" s="92"/>
      <c r="B2177" s="87"/>
      <c r="C2177" s="87"/>
      <c r="D2177" s="87"/>
      <c r="E2177" s="87"/>
      <c r="F2177" s="22" t="str">
        <f>IFERROR(VLOOKUP(E2177,Insumos!A:C,2,FALSE),"")</f>
        <v/>
      </c>
      <c r="G2177" s="87"/>
      <c r="H2177" s="87"/>
      <c r="I2177" s="19">
        <f t="shared" si="33"/>
        <v>0</v>
      </c>
    </row>
    <row r="2178" spans="1:9" ht="18.75" x14ac:dyDescent="0.3">
      <c r="A2178" s="92"/>
      <c r="B2178" s="87"/>
      <c r="C2178" s="87"/>
      <c r="D2178" s="87"/>
      <c r="E2178" s="87"/>
      <c r="F2178" s="22" t="str">
        <f>IFERROR(VLOOKUP(E2178,Insumos!A:C,2,FALSE),"")</f>
        <v/>
      </c>
      <c r="G2178" s="87"/>
      <c r="H2178" s="87"/>
      <c r="I2178" s="19">
        <f t="shared" si="33"/>
        <v>0</v>
      </c>
    </row>
    <row r="2179" spans="1:9" ht="18.75" x14ac:dyDescent="0.3">
      <c r="A2179" s="92"/>
      <c r="B2179" s="87"/>
      <c r="C2179" s="87"/>
      <c r="D2179" s="87"/>
      <c r="E2179" s="87"/>
      <c r="F2179" s="22" t="str">
        <f>IFERROR(VLOOKUP(E2179,Insumos!A:C,2,FALSE),"")</f>
        <v/>
      </c>
      <c r="G2179" s="87"/>
      <c r="H2179" s="87"/>
      <c r="I2179" s="19">
        <f t="shared" si="33"/>
        <v>0</v>
      </c>
    </row>
    <row r="2180" spans="1:9" ht="18.75" x14ac:dyDescent="0.3">
      <c r="A2180" s="92"/>
      <c r="B2180" s="87"/>
      <c r="C2180" s="87"/>
      <c r="D2180" s="87"/>
      <c r="E2180" s="87"/>
      <c r="F2180" s="22" t="str">
        <f>IFERROR(VLOOKUP(E2180,Insumos!A:C,2,FALSE),"")</f>
        <v/>
      </c>
      <c r="G2180" s="87"/>
      <c r="H2180" s="87"/>
      <c r="I2180" s="19">
        <f t="shared" si="33"/>
        <v>0</v>
      </c>
    </row>
    <row r="2181" spans="1:9" ht="18.75" x14ac:dyDescent="0.3">
      <c r="A2181" s="92"/>
      <c r="B2181" s="87"/>
      <c r="C2181" s="87"/>
      <c r="D2181" s="87"/>
      <c r="E2181" s="87"/>
      <c r="F2181" s="22" t="str">
        <f>IFERROR(VLOOKUP(E2181,Insumos!A:C,2,FALSE),"")</f>
        <v/>
      </c>
      <c r="G2181" s="87"/>
      <c r="H2181" s="87"/>
      <c r="I2181" s="19">
        <f t="shared" ref="I2181:I2244" si="34">IFERROR(G2181*H2181,"")</f>
        <v>0</v>
      </c>
    </row>
    <row r="2182" spans="1:9" ht="18.75" x14ac:dyDescent="0.3">
      <c r="A2182" s="92"/>
      <c r="B2182" s="87"/>
      <c r="C2182" s="87"/>
      <c r="D2182" s="87"/>
      <c r="E2182" s="87"/>
      <c r="F2182" s="22" t="str">
        <f>IFERROR(VLOOKUP(E2182,Insumos!A:C,2,FALSE),"")</f>
        <v/>
      </c>
      <c r="G2182" s="87"/>
      <c r="H2182" s="87"/>
      <c r="I2182" s="19">
        <f t="shared" si="34"/>
        <v>0</v>
      </c>
    </row>
    <row r="2183" spans="1:9" ht="18.75" x14ac:dyDescent="0.3">
      <c r="A2183" s="92"/>
      <c r="B2183" s="87"/>
      <c r="C2183" s="87"/>
      <c r="D2183" s="87"/>
      <c r="E2183" s="87"/>
      <c r="F2183" s="22" t="str">
        <f>IFERROR(VLOOKUP(E2183,Insumos!A:C,2,FALSE),"")</f>
        <v/>
      </c>
      <c r="G2183" s="87"/>
      <c r="H2183" s="87"/>
      <c r="I2183" s="19">
        <f t="shared" si="34"/>
        <v>0</v>
      </c>
    </row>
    <row r="2184" spans="1:9" ht="18.75" x14ac:dyDescent="0.3">
      <c r="A2184" s="92"/>
      <c r="B2184" s="87"/>
      <c r="C2184" s="87"/>
      <c r="D2184" s="87"/>
      <c r="E2184" s="87"/>
      <c r="F2184" s="22" t="str">
        <f>IFERROR(VLOOKUP(E2184,Insumos!A:C,2,FALSE),"")</f>
        <v/>
      </c>
      <c r="G2184" s="87"/>
      <c r="H2184" s="87"/>
      <c r="I2184" s="19">
        <f t="shared" si="34"/>
        <v>0</v>
      </c>
    </row>
    <row r="2185" spans="1:9" ht="18.75" x14ac:dyDescent="0.3">
      <c r="A2185" s="92"/>
      <c r="B2185" s="87"/>
      <c r="C2185" s="87"/>
      <c r="D2185" s="87"/>
      <c r="E2185" s="87"/>
      <c r="F2185" s="22" t="str">
        <f>IFERROR(VLOOKUP(E2185,Insumos!A:C,2,FALSE),"")</f>
        <v/>
      </c>
      <c r="G2185" s="87"/>
      <c r="H2185" s="87"/>
      <c r="I2185" s="19">
        <f t="shared" si="34"/>
        <v>0</v>
      </c>
    </row>
    <row r="2186" spans="1:9" ht="18.75" x14ac:dyDescent="0.3">
      <c r="A2186" s="92"/>
      <c r="B2186" s="87"/>
      <c r="C2186" s="87"/>
      <c r="D2186" s="87"/>
      <c r="E2186" s="87"/>
      <c r="F2186" s="22" t="str">
        <f>IFERROR(VLOOKUP(E2186,Insumos!A:C,2,FALSE),"")</f>
        <v/>
      </c>
      <c r="G2186" s="87"/>
      <c r="H2186" s="87"/>
      <c r="I2186" s="19">
        <f t="shared" si="34"/>
        <v>0</v>
      </c>
    </row>
    <row r="2187" spans="1:9" ht="18.75" x14ac:dyDescent="0.3">
      <c r="A2187" s="92"/>
      <c r="B2187" s="87"/>
      <c r="C2187" s="87"/>
      <c r="D2187" s="87"/>
      <c r="E2187" s="87"/>
      <c r="F2187" s="22" t="str">
        <f>IFERROR(VLOOKUP(E2187,Insumos!A:C,2,FALSE),"")</f>
        <v/>
      </c>
      <c r="G2187" s="87"/>
      <c r="H2187" s="87"/>
      <c r="I2187" s="19">
        <f t="shared" si="34"/>
        <v>0</v>
      </c>
    </row>
    <row r="2188" spans="1:9" ht="18.75" x14ac:dyDescent="0.3">
      <c r="A2188" s="92"/>
      <c r="B2188" s="87"/>
      <c r="C2188" s="87"/>
      <c r="D2188" s="87"/>
      <c r="E2188" s="87"/>
      <c r="F2188" s="22" t="str">
        <f>IFERROR(VLOOKUP(E2188,Insumos!A:C,2,FALSE),"")</f>
        <v/>
      </c>
      <c r="G2188" s="87"/>
      <c r="H2188" s="87"/>
      <c r="I2188" s="19">
        <f t="shared" si="34"/>
        <v>0</v>
      </c>
    </row>
    <row r="2189" spans="1:9" ht="18.75" x14ac:dyDescent="0.3">
      <c r="A2189" s="92"/>
      <c r="B2189" s="87"/>
      <c r="C2189" s="87"/>
      <c r="D2189" s="87"/>
      <c r="E2189" s="87"/>
      <c r="F2189" s="22" t="str">
        <f>IFERROR(VLOOKUP(E2189,Insumos!A:C,2,FALSE),"")</f>
        <v/>
      </c>
      <c r="G2189" s="87"/>
      <c r="H2189" s="87"/>
      <c r="I2189" s="19">
        <f t="shared" si="34"/>
        <v>0</v>
      </c>
    </row>
    <row r="2190" spans="1:9" ht="18.75" x14ac:dyDescent="0.3">
      <c r="A2190" s="92"/>
      <c r="B2190" s="87"/>
      <c r="C2190" s="87"/>
      <c r="D2190" s="87"/>
      <c r="E2190" s="87"/>
      <c r="F2190" s="22" t="str">
        <f>IFERROR(VLOOKUP(E2190,Insumos!A:C,2,FALSE),"")</f>
        <v/>
      </c>
      <c r="G2190" s="87"/>
      <c r="H2190" s="87"/>
      <c r="I2190" s="19">
        <f t="shared" si="34"/>
        <v>0</v>
      </c>
    </row>
    <row r="2191" spans="1:9" ht="18.75" x14ac:dyDescent="0.3">
      <c r="A2191" s="92"/>
      <c r="B2191" s="87"/>
      <c r="C2191" s="87"/>
      <c r="D2191" s="87"/>
      <c r="E2191" s="87"/>
      <c r="F2191" s="22" t="str">
        <f>IFERROR(VLOOKUP(E2191,Insumos!A:C,2,FALSE),"")</f>
        <v/>
      </c>
      <c r="G2191" s="87"/>
      <c r="H2191" s="87"/>
      <c r="I2191" s="19">
        <f t="shared" si="34"/>
        <v>0</v>
      </c>
    </row>
    <row r="2192" spans="1:9" ht="18.75" x14ac:dyDescent="0.3">
      <c r="A2192" s="92"/>
      <c r="B2192" s="87"/>
      <c r="C2192" s="87"/>
      <c r="D2192" s="87"/>
      <c r="E2192" s="87"/>
      <c r="F2192" s="22" t="str">
        <f>IFERROR(VLOOKUP(E2192,Insumos!A:C,2,FALSE),"")</f>
        <v/>
      </c>
      <c r="G2192" s="87"/>
      <c r="H2192" s="87"/>
      <c r="I2192" s="19">
        <f t="shared" si="34"/>
        <v>0</v>
      </c>
    </row>
    <row r="2193" spans="1:9" ht="18.75" x14ac:dyDescent="0.3">
      <c r="A2193" s="92"/>
      <c r="B2193" s="87"/>
      <c r="C2193" s="87"/>
      <c r="D2193" s="87"/>
      <c r="E2193" s="87"/>
      <c r="F2193" s="22" t="str">
        <f>IFERROR(VLOOKUP(E2193,Insumos!A:C,2,FALSE),"")</f>
        <v/>
      </c>
      <c r="G2193" s="87"/>
      <c r="H2193" s="87"/>
      <c r="I2193" s="19">
        <f t="shared" si="34"/>
        <v>0</v>
      </c>
    </row>
    <row r="2194" spans="1:9" ht="18.75" x14ac:dyDescent="0.3">
      <c r="A2194" s="92"/>
      <c r="B2194" s="87"/>
      <c r="C2194" s="87"/>
      <c r="D2194" s="87"/>
      <c r="E2194" s="87"/>
      <c r="F2194" s="22" t="str">
        <f>IFERROR(VLOOKUP(E2194,Insumos!A:C,2,FALSE),"")</f>
        <v/>
      </c>
      <c r="G2194" s="87"/>
      <c r="H2194" s="87"/>
      <c r="I2194" s="19">
        <f t="shared" si="34"/>
        <v>0</v>
      </c>
    </row>
    <row r="2195" spans="1:9" ht="18.75" x14ac:dyDescent="0.3">
      <c r="A2195" s="92"/>
      <c r="B2195" s="87"/>
      <c r="C2195" s="87"/>
      <c r="D2195" s="87"/>
      <c r="E2195" s="87"/>
      <c r="F2195" s="22" t="str">
        <f>IFERROR(VLOOKUP(E2195,Insumos!A:C,2,FALSE),"")</f>
        <v/>
      </c>
      <c r="G2195" s="87"/>
      <c r="H2195" s="87"/>
      <c r="I2195" s="19">
        <f t="shared" si="34"/>
        <v>0</v>
      </c>
    </row>
    <row r="2196" spans="1:9" ht="18.75" x14ac:dyDescent="0.3">
      <c r="A2196" s="92"/>
      <c r="B2196" s="87"/>
      <c r="C2196" s="87"/>
      <c r="D2196" s="87"/>
      <c r="E2196" s="87"/>
      <c r="F2196" s="22" t="str">
        <f>IFERROR(VLOOKUP(E2196,Insumos!A:C,2,FALSE),"")</f>
        <v/>
      </c>
      <c r="G2196" s="87"/>
      <c r="H2196" s="87"/>
      <c r="I2196" s="19">
        <f t="shared" si="34"/>
        <v>0</v>
      </c>
    </row>
    <row r="2197" spans="1:9" ht="18.75" x14ac:dyDescent="0.3">
      <c r="A2197" s="92"/>
      <c r="B2197" s="87"/>
      <c r="C2197" s="87"/>
      <c r="D2197" s="87"/>
      <c r="E2197" s="87"/>
      <c r="F2197" s="22" t="str">
        <f>IFERROR(VLOOKUP(E2197,Insumos!A:C,2,FALSE),"")</f>
        <v/>
      </c>
      <c r="G2197" s="87"/>
      <c r="H2197" s="87"/>
      <c r="I2197" s="19">
        <f t="shared" si="34"/>
        <v>0</v>
      </c>
    </row>
    <row r="2198" spans="1:9" ht="18.75" x14ac:dyDescent="0.3">
      <c r="A2198" s="92"/>
      <c r="B2198" s="87"/>
      <c r="C2198" s="87"/>
      <c r="D2198" s="87"/>
      <c r="E2198" s="87"/>
      <c r="F2198" s="22" t="str">
        <f>IFERROR(VLOOKUP(E2198,Insumos!A:C,2,FALSE),"")</f>
        <v/>
      </c>
      <c r="G2198" s="87"/>
      <c r="H2198" s="87"/>
      <c r="I2198" s="19">
        <f t="shared" si="34"/>
        <v>0</v>
      </c>
    </row>
    <row r="2199" spans="1:9" ht="18.75" x14ac:dyDescent="0.3">
      <c r="A2199" s="92"/>
      <c r="B2199" s="87"/>
      <c r="C2199" s="87"/>
      <c r="D2199" s="87"/>
      <c r="E2199" s="87"/>
      <c r="F2199" s="22" t="str">
        <f>IFERROR(VLOOKUP(E2199,Insumos!A:C,2,FALSE),"")</f>
        <v/>
      </c>
      <c r="G2199" s="87"/>
      <c r="H2199" s="87"/>
      <c r="I2199" s="19">
        <f t="shared" si="34"/>
        <v>0</v>
      </c>
    </row>
    <row r="2200" spans="1:9" ht="18.75" x14ac:dyDescent="0.3">
      <c r="A2200" s="92"/>
      <c r="B2200" s="87"/>
      <c r="C2200" s="87"/>
      <c r="D2200" s="87"/>
      <c r="E2200" s="87"/>
      <c r="F2200" s="22" t="str">
        <f>IFERROR(VLOOKUP(E2200,Insumos!A:C,2,FALSE),"")</f>
        <v/>
      </c>
      <c r="G2200" s="87"/>
      <c r="H2200" s="87"/>
      <c r="I2200" s="19">
        <f t="shared" si="34"/>
        <v>0</v>
      </c>
    </row>
    <row r="2201" spans="1:9" ht="18.75" x14ac:dyDescent="0.3">
      <c r="A2201" s="92"/>
      <c r="B2201" s="87"/>
      <c r="C2201" s="87"/>
      <c r="D2201" s="87"/>
      <c r="E2201" s="87"/>
      <c r="F2201" s="22" t="str">
        <f>IFERROR(VLOOKUP(E2201,Insumos!A:C,2,FALSE),"")</f>
        <v/>
      </c>
      <c r="G2201" s="87"/>
      <c r="H2201" s="87"/>
      <c r="I2201" s="19">
        <f t="shared" si="34"/>
        <v>0</v>
      </c>
    </row>
    <row r="2202" spans="1:9" ht="18.75" x14ac:dyDescent="0.3">
      <c r="A2202" s="92"/>
      <c r="B2202" s="87"/>
      <c r="C2202" s="87"/>
      <c r="D2202" s="87"/>
      <c r="E2202" s="87"/>
      <c r="F2202" s="22" t="str">
        <f>IFERROR(VLOOKUP(E2202,Insumos!A:C,2,FALSE),"")</f>
        <v/>
      </c>
      <c r="G2202" s="87"/>
      <c r="H2202" s="87"/>
      <c r="I2202" s="19">
        <f t="shared" si="34"/>
        <v>0</v>
      </c>
    </row>
    <row r="2203" spans="1:9" ht="18.75" x14ac:dyDescent="0.3">
      <c r="A2203" s="92"/>
      <c r="B2203" s="87"/>
      <c r="C2203" s="87"/>
      <c r="D2203" s="87"/>
      <c r="E2203" s="87"/>
      <c r="F2203" s="22" t="str">
        <f>IFERROR(VLOOKUP(E2203,Insumos!A:C,2,FALSE),"")</f>
        <v/>
      </c>
      <c r="G2203" s="87"/>
      <c r="H2203" s="87"/>
      <c r="I2203" s="19">
        <f t="shared" si="34"/>
        <v>0</v>
      </c>
    </row>
    <row r="2204" spans="1:9" ht="18.75" x14ac:dyDescent="0.3">
      <c r="A2204" s="92"/>
      <c r="B2204" s="87"/>
      <c r="C2204" s="87"/>
      <c r="D2204" s="87"/>
      <c r="E2204" s="87"/>
      <c r="F2204" s="22" t="str">
        <f>IFERROR(VLOOKUP(E2204,Insumos!A:C,2,FALSE),"")</f>
        <v/>
      </c>
      <c r="G2204" s="87"/>
      <c r="H2204" s="87"/>
      <c r="I2204" s="19">
        <f t="shared" si="34"/>
        <v>0</v>
      </c>
    </row>
    <row r="2205" spans="1:9" ht="18.75" x14ac:dyDescent="0.3">
      <c r="A2205" s="92"/>
      <c r="B2205" s="87"/>
      <c r="C2205" s="87"/>
      <c r="D2205" s="87"/>
      <c r="E2205" s="87"/>
      <c r="F2205" s="22" t="str">
        <f>IFERROR(VLOOKUP(E2205,Insumos!A:C,2,FALSE),"")</f>
        <v/>
      </c>
      <c r="G2205" s="87"/>
      <c r="H2205" s="87"/>
      <c r="I2205" s="19">
        <f t="shared" si="34"/>
        <v>0</v>
      </c>
    </row>
    <row r="2206" spans="1:9" ht="18.75" x14ac:dyDescent="0.3">
      <c r="A2206" s="92"/>
      <c r="B2206" s="87"/>
      <c r="C2206" s="87"/>
      <c r="D2206" s="87"/>
      <c r="E2206" s="87"/>
      <c r="F2206" s="22" t="str">
        <f>IFERROR(VLOOKUP(E2206,Insumos!A:C,2,FALSE),"")</f>
        <v/>
      </c>
      <c r="G2206" s="87"/>
      <c r="H2206" s="87"/>
      <c r="I2206" s="19">
        <f t="shared" si="34"/>
        <v>0</v>
      </c>
    </row>
    <row r="2207" spans="1:9" ht="18.75" x14ac:dyDescent="0.3">
      <c r="A2207" s="92"/>
      <c r="B2207" s="87"/>
      <c r="C2207" s="87"/>
      <c r="D2207" s="87"/>
      <c r="E2207" s="87"/>
      <c r="F2207" s="22" t="str">
        <f>IFERROR(VLOOKUP(E2207,Insumos!A:C,2,FALSE),"")</f>
        <v/>
      </c>
      <c r="G2207" s="87"/>
      <c r="H2207" s="87"/>
      <c r="I2207" s="19">
        <f t="shared" si="34"/>
        <v>0</v>
      </c>
    </row>
    <row r="2208" spans="1:9" ht="18.75" x14ac:dyDescent="0.3">
      <c r="A2208" s="92"/>
      <c r="B2208" s="87"/>
      <c r="C2208" s="87"/>
      <c r="D2208" s="87"/>
      <c r="E2208" s="87"/>
      <c r="F2208" s="22" t="str">
        <f>IFERROR(VLOOKUP(E2208,Insumos!A:C,2,FALSE),"")</f>
        <v/>
      </c>
      <c r="G2208" s="87"/>
      <c r="H2208" s="87"/>
      <c r="I2208" s="19">
        <f t="shared" si="34"/>
        <v>0</v>
      </c>
    </row>
    <row r="2209" spans="1:9" ht="18.75" x14ac:dyDescent="0.3">
      <c r="A2209" s="92"/>
      <c r="B2209" s="87"/>
      <c r="C2209" s="87"/>
      <c r="D2209" s="87"/>
      <c r="E2209" s="87"/>
      <c r="F2209" s="22" t="str">
        <f>IFERROR(VLOOKUP(E2209,Insumos!A:C,2,FALSE),"")</f>
        <v/>
      </c>
      <c r="G2209" s="87"/>
      <c r="H2209" s="87"/>
      <c r="I2209" s="19">
        <f t="shared" si="34"/>
        <v>0</v>
      </c>
    </row>
    <row r="2210" spans="1:9" ht="18.75" x14ac:dyDescent="0.3">
      <c r="A2210" s="92"/>
      <c r="B2210" s="87"/>
      <c r="C2210" s="87"/>
      <c r="D2210" s="87"/>
      <c r="E2210" s="87"/>
      <c r="F2210" s="22" t="str">
        <f>IFERROR(VLOOKUP(E2210,Insumos!A:C,2,FALSE),"")</f>
        <v/>
      </c>
      <c r="G2210" s="87"/>
      <c r="H2210" s="87"/>
      <c r="I2210" s="19">
        <f t="shared" si="34"/>
        <v>0</v>
      </c>
    </row>
    <row r="2211" spans="1:9" ht="18.75" x14ac:dyDescent="0.3">
      <c r="A2211" s="92"/>
      <c r="B2211" s="87"/>
      <c r="C2211" s="87"/>
      <c r="D2211" s="87"/>
      <c r="E2211" s="87"/>
      <c r="F2211" s="22" t="str">
        <f>IFERROR(VLOOKUP(E2211,Insumos!A:C,2,FALSE),"")</f>
        <v/>
      </c>
      <c r="G2211" s="87"/>
      <c r="H2211" s="87"/>
      <c r="I2211" s="19">
        <f t="shared" si="34"/>
        <v>0</v>
      </c>
    </row>
    <row r="2212" spans="1:9" ht="18.75" x14ac:dyDescent="0.3">
      <c r="A2212" s="92"/>
      <c r="B2212" s="87"/>
      <c r="C2212" s="87"/>
      <c r="D2212" s="87"/>
      <c r="E2212" s="87"/>
      <c r="F2212" s="22" t="str">
        <f>IFERROR(VLOOKUP(E2212,Insumos!A:C,2,FALSE),"")</f>
        <v/>
      </c>
      <c r="G2212" s="87"/>
      <c r="H2212" s="87"/>
      <c r="I2212" s="19">
        <f t="shared" si="34"/>
        <v>0</v>
      </c>
    </row>
    <row r="2213" spans="1:9" ht="18.75" x14ac:dyDescent="0.3">
      <c r="A2213" s="92"/>
      <c r="B2213" s="87"/>
      <c r="C2213" s="87"/>
      <c r="D2213" s="87"/>
      <c r="E2213" s="87"/>
      <c r="F2213" s="22" t="str">
        <f>IFERROR(VLOOKUP(E2213,Insumos!A:C,2,FALSE),"")</f>
        <v/>
      </c>
      <c r="G2213" s="87"/>
      <c r="H2213" s="87"/>
      <c r="I2213" s="19">
        <f t="shared" si="34"/>
        <v>0</v>
      </c>
    </row>
    <row r="2214" spans="1:9" ht="18.75" x14ac:dyDescent="0.3">
      <c r="A2214" s="92"/>
      <c r="B2214" s="87"/>
      <c r="C2214" s="87"/>
      <c r="D2214" s="87"/>
      <c r="E2214" s="87"/>
      <c r="F2214" s="22" t="str">
        <f>IFERROR(VLOOKUP(E2214,Insumos!A:C,2,FALSE),"")</f>
        <v/>
      </c>
      <c r="G2214" s="87"/>
      <c r="H2214" s="87"/>
      <c r="I2214" s="19">
        <f t="shared" si="34"/>
        <v>0</v>
      </c>
    </row>
    <row r="2215" spans="1:9" ht="18.75" x14ac:dyDescent="0.3">
      <c r="A2215" s="92"/>
      <c r="B2215" s="87"/>
      <c r="C2215" s="87"/>
      <c r="D2215" s="87"/>
      <c r="E2215" s="87"/>
      <c r="F2215" s="22" t="str">
        <f>IFERROR(VLOOKUP(E2215,Insumos!A:C,2,FALSE),"")</f>
        <v/>
      </c>
      <c r="G2215" s="87"/>
      <c r="H2215" s="87"/>
      <c r="I2215" s="19">
        <f t="shared" si="34"/>
        <v>0</v>
      </c>
    </row>
    <row r="2216" spans="1:9" ht="18.75" x14ac:dyDescent="0.3">
      <c r="A2216" s="92"/>
      <c r="B2216" s="87"/>
      <c r="C2216" s="87"/>
      <c r="D2216" s="87"/>
      <c r="E2216" s="87"/>
      <c r="F2216" s="22" t="str">
        <f>IFERROR(VLOOKUP(E2216,Insumos!A:C,2,FALSE),"")</f>
        <v/>
      </c>
      <c r="G2216" s="87"/>
      <c r="H2216" s="87"/>
      <c r="I2216" s="19">
        <f t="shared" si="34"/>
        <v>0</v>
      </c>
    </row>
    <row r="2217" spans="1:9" ht="18.75" x14ac:dyDescent="0.3">
      <c r="A2217" s="92"/>
      <c r="B2217" s="87"/>
      <c r="C2217" s="87"/>
      <c r="D2217" s="87"/>
      <c r="E2217" s="87"/>
      <c r="F2217" s="22" t="str">
        <f>IFERROR(VLOOKUP(E2217,Insumos!A:C,2,FALSE),"")</f>
        <v/>
      </c>
      <c r="G2217" s="87"/>
      <c r="H2217" s="87"/>
      <c r="I2217" s="19">
        <f t="shared" si="34"/>
        <v>0</v>
      </c>
    </row>
    <row r="2218" spans="1:9" ht="18.75" x14ac:dyDescent="0.3">
      <c r="A2218" s="92"/>
      <c r="B2218" s="87"/>
      <c r="C2218" s="87"/>
      <c r="D2218" s="87"/>
      <c r="E2218" s="87"/>
      <c r="F2218" s="22" t="str">
        <f>IFERROR(VLOOKUP(E2218,Insumos!A:C,2,FALSE),"")</f>
        <v/>
      </c>
      <c r="G2218" s="87"/>
      <c r="H2218" s="87"/>
      <c r="I2218" s="19">
        <f t="shared" si="34"/>
        <v>0</v>
      </c>
    </row>
    <row r="2219" spans="1:9" ht="18.75" x14ac:dyDescent="0.3">
      <c r="A2219" s="92"/>
      <c r="B2219" s="87"/>
      <c r="C2219" s="87"/>
      <c r="D2219" s="87"/>
      <c r="E2219" s="87"/>
      <c r="F2219" s="22" t="str">
        <f>IFERROR(VLOOKUP(E2219,Insumos!A:C,2,FALSE),"")</f>
        <v/>
      </c>
      <c r="G2219" s="87"/>
      <c r="H2219" s="87"/>
      <c r="I2219" s="19">
        <f t="shared" si="34"/>
        <v>0</v>
      </c>
    </row>
    <row r="2220" spans="1:9" ht="18.75" x14ac:dyDescent="0.3">
      <c r="A2220" s="92"/>
      <c r="B2220" s="87"/>
      <c r="C2220" s="87"/>
      <c r="D2220" s="87"/>
      <c r="E2220" s="87"/>
      <c r="F2220" s="22" t="str">
        <f>IFERROR(VLOOKUP(E2220,Insumos!A:C,2,FALSE),"")</f>
        <v/>
      </c>
      <c r="G2220" s="87"/>
      <c r="H2220" s="87"/>
      <c r="I2220" s="19">
        <f t="shared" si="34"/>
        <v>0</v>
      </c>
    </row>
    <row r="2221" spans="1:9" ht="18.75" x14ac:dyDescent="0.3">
      <c r="A2221" s="92"/>
      <c r="B2221" s="87"/>
      <c r="C2221" s="87"/>
      <c r="D2221" s="87"/>
      <c r="E2221" s="87"/>
      <c r="F2221" s="22" t="str">
        <f>IFERROR(VLOOKUP(E2221,Insumos!A:C,2,FALSE),"")</f>
        <v/>
      </c>
      <c r="G2221" s="87"/>
      <c r="H2221" s="87"/>
      <c r="I2221" s="19">
        <f t="shared" si="34"/>
        <v>0</v>
      </c>
    </row>
    <row r="2222" spans="1:9" ht="18.75" x14ac:dyDescent="0.3">
      <c r="A2222" s="92"/>
      <c r="B2222" s="87"/>
      <c r="C2222" s="87"/>
      <c r="D2222" s="87"/>
      <c r="E2222" s="87"/>
      <c r="F2222" s="22" t="str">
        <f>IFERROR(VLOOKUP(E2222,Insumos!A:C,2,FALSE),"")</f>
        <v/>
      </c>
      <c r="G2222" s="87"/>
      <c r="H2222" s="87"/>
      <c r="I2222" s="19">
        <f t="shared" si="34"/>
        <v>0</v>
      </c>
    </row>
    <row r="2223" spans="1:9" ht="18.75" x14ac:dyDescent="0.3">
      <c r="A2223" s="92"/>
      <c r="B2223" s="87"/>
      <c r="C2223" s="87"/>
      <c r="D2223" s="87"/>
      <c r="E2223" s="87"/>
      <c r="F2223" s="22" t="str">
        <f>IFERROR(VLOOKUP(E2223,Insumos!A:C,2,FALSE),"")</f>
        <v/>
      </c>
      <c r="G2223" s="87"/>
      <c r="H2223" s="87"/>
      <c r="I2223" s="19">
        <f t="shared" si="34"/>
        <v>0</v>
      </c>
    </row>
    <row r="2224" spans="1:9" ht="18.75" x14ac:dyDescent="0.3">
      <c r="A2224" s="92"/>
      <c r="B2224" s="87"/>
      <c r="C2224" s="87"/>
      <c r="D2224" s="87"/>
      <c r="E2224" s="87"/>
      <c r="F2224" s="22" t="str">
        <f>IFERROR(VLOOKUP(E2224,Insumos!A:C,2,FALSE),"")</f>
        <v/>
      </c>
      <c r="G2224" s="87"/>
      <c r="H2224" s="87"/>
      <c r="I2224" s="19">
        <f t="shared" si="34"/>
        <v>0</v>
      </c>
    </row>
    <row r="2225" spans="1:9" ht="18.75" x14ac:dyDescent="0.3">
      <c r="A2225" s="92"/>
      <c r="B2225" s="87"/>
      <c r="C2225" s="87"/>
      <c r="D2225" s="87"/>
      <c r="E2225" s="87"/>
      <c r="F2225" s="22" t="str">
        <f>IFERROR(VLOOKUP(E2225,Insumos!A:C,2,FALSE),"")</f>
        <v/>
      </c>
      <c r="G2225" s="87"/>
      <c r="H2225" s="87"/>
      <c r="I2225" s="19">
        <f t="shared" si="34"/>
        <v>0</v>
      </c>
    </row>
    <row r="2226" spans="1:9" ht="18.75" x14ac:dyDescent="0.3">
      <c r="A2226" s="92"/>
      <c r="B2226" s="87"/>
      <c r="C2226" s="87"/>
      <c r="D2226" s="87"/>
      <c r="E2226" s="87"/>
      <c r="F2226" s="22" t="str">
        <f>IFERROR(VLOOKUP(E2226,Insumos!A:C,2,FALSE),"")</f>
        <v/>
      </c>
      <c r="G2226" s="87"/>
      <c r="H2226" s="87"/>
      <c r="I2226" s="19">
        <f t="shared" si="34"/>
        <v>0</v>
      </c>
    </row>
    <row r="2227" spans="1:9" ht="18.75" x14ac:dyDescent="0.3">
      <c r="A2227" s="92"/>
      <c r="B2227" s="87"/>
      <c r="C2227" s="87"/>
      <c r="D2227" s="87"/>
      <c r="E2227" s="87"/>
      <c r="F2227" s="22" t="str">
        <f>IFERROR(VLOOKUP(E2227,Insumos!A:C,2,FALSE),"")</f>
        <v/>
      </c>
      <c r="G2227" s="87"/>
      <c r="H2227" s="87"/>
      <c r="I2227" s="19">
        <f t="shared" si="34"/>
        <v>0</v>
      </c>
    </row>
    <row r="2228" spans="1:9" ht="18.75" x14ac:dyDescent="0.3">
      <c r="A2228" s="92"/>
      <c r="B2228" s="87"/>
      <c r="C2228" s="87"/>
      <c r="D2228" s="87"/>
      <c r="E2228" s="87"/>
      <c r="F2228" s="22" t="str">
        <f>IFERROR(VLOOKUP(E2228,Insumos!A:C,2,FALSE),"")</f>
        <v/>
      </c>
      <c r="G2228" s="87"/>
      <c r="H2228" s="87"/>
      <c r="I2228" s="19">
        <f t="shared" si="34"/>
        <v>0</v>
      </c>
    </row>
    <row r="2229" spans="1:9" ht="18.75" x14ac:dyDescent="0.3">
      <c r="A2229" s="92"/>
      <c r="B2229" s="87"/>
      <c r="C2229" s="87"/>
      <c r="D2229" s="87"/>
      <c r="E2229" s="87"/>
      <c r="F2229" s="22" t="str">
        <f>IFERROR(VLOOKUP(E2229,Insumos!A:C,2,FALSE),"")</f>
        <v/>
      </c>
      <c r="G2229" s="87"/>
      <c r="H2229" s="87"/>
      <c r="I2229" s="19">
        <f t="shared" si="34"/>
        <v>0</v>
      </c>
    </row>
    <row r="2230" spans="1:9" ht="18.75" x14ac:dyDescent="0.3">
      <c r="A2230" s="92"/>
      <c r="B2230" s="87"/>
      <c r="C2230" s="87"/>
      <c r="D2230" s="87"/>
      <c r="E2230" s="87"/>
      <c r="F2230" s="22" t="str">
        <f>IFERROR(VLOOKUP(E2230,Insumos!A:C,2,FALSE),"")</f>
        <v/>
      </c>
      <c r="G2230" s="87"/>
      <c r="H2230" s="87"/>
      <c r="I2230" s="19">
        <f t="shared" si="34"/>
        <v>0</v>
      </c>
    </row>
    <row r="2231" spans="1:9" ht="18.75" x14ac:dyDescent="0.3">
      <c r="A2231" s="92"/>
      <c r="B2231" s="87"/>
      <c r="C2231" s="87"/>
      <c r="D2231" s="87"/>
      <c r="E2231" s="87"/>
      <c r="F2231" s="22" t="str">
        <f>IFERROR(VLOOKUP(E2231,Insumos!A:C,2,FALSE),"")</f>
        <v/>
      </c>
      <c r="G2231" s="87"/>
      <c r="H2231" s="87"/>
      <c r="I2231" s="19">
        <f t="shared" si="34"/>
        <v>0</v>
      </c>
    </row>
    <row r="2232" spans="1:9" ht="18.75" x14ac:dyDescent="0.3">
      <c r="A2232" s="92"/>
      <c r="B2232" s="87"/>
      <c r="C2232" s="87"/>
      <c r="D2232" s="87"/>
      <c r="E2232" s="87"/>
      <c r="F2232" s="22" t="str">
        <f>IFERROR(VLOOKUP(E2232,Insumos!A:C,2,FALSE),"")</f>
        <v/>
      </c>
      <c r="G2232" s="87"/>
      <c r="H2232" s="87"/>
      <c r="I2232" s="19">
        <f t="shared" si="34"/>
        <v>0</v>
      </c>
    </row>
    <row r="2233" spans="1:9" ht="18.75" x14ac:dyDescent="0.3">
      <c r="A2233" s="92"/>
      <c r="B2233" s="87"/>
      <c r="C2233" s="87"/>
      <c r="D2233" s="87"/>
      <c r="E2233" s="87"/>
      <c r="F2233" s="22" t="str">
        <f>IFERROR(VLOOKUP(E2233,Insumos!A:C,2,FALSE),"")</f>
        <v/>
      </c>
      <c r="G2233" s="87"/>
      <c r="H2233" s="87"/>
      <c r="I2233" s="19">
        <f t="shared" si="34"/>
        <v>0</v>
      </c>
    </row>
    <row r="2234" spans="1:9" ht="18.75" x14ac:dyDescent="0.3">
      <c r="A2234" s="92"/>
      <c r="B2234" s="87"/>
      <c r="C2234" s="87"/>
      <c r="D2234" s="87"/>
      <c r="E2234" s="87"/>
      <c r="F2234" s="22" t="str">
        <f>IFERROR(VLOOKUP(E2234,Insumos!A:C,2,FALSE),"")</f>
        <v/>
      </c>
      <c r="G2234" s="87"/>
      <c r="H2234" s="87"/>
      <c r="I2234" s="19">
        <f t="shared" si="34"/>
        <v>0</v>
      </c>
    </row>
    <row r="2235" spans="1:9" ht="18.75" x14ac:dyDescent="0.3">
      <c r="A2235" s="92"/>
      <c r="B2235" s="87"/>
      <c r="C2235" s="87"/>
      <c r="D2235" s="87"/>
      <c r="E2235" s="87"/>
      <c r="F2235" s="22" t="str">
        <f>IFERROR(VLOOKUP(E2235,Insumos!A:C,2,FALSE),"")</f>
        <v/>
      </c>
      <c r="G2235" s="87"/>
      <c r="H2235" s="87"/>
      <c r="I2235" s="19">
        <f t="shared" si="34"/>
        <v>0</v>
      </c>
    </row>
    <row r="2236" spans="1:9" ht="18.75" x14ac:dyDescent="0.3">
      <c r="A2236" s="92"/>
      <c r="B2236" s="87"/>
      <c r="C2236" s="87"/>
      <c r="D2236" s="87"/>
      <c r="E2236" s="87"/>
      <c r="F2236" s="22" t="str">
        <f>IFERROR(VLOOKUP(E2236,Insumos!A:C,2,FALSE),"")</f>
        <v/>
      </c>
      <c r="G2236" s="87"/>
      <c r="H2236" s="87"/>
      <c r="I2236" s="19">
        <f t="shared" si="34"/>
        <v>0</v>
      </c>
    </row>
    <row r="2237" spans="1:9" ht="18.75" x14ac:dyDescent="0.3">
      <c r="A2237" s="92"/>
      <c r="B2237" s="87"/>
      <c r="C2237" s="87"/>
      <c r="D2237" s="87"/>
      <c r="E2237" s="87"/>
      <c r="F2237" s="22" t="str">
        <f>IFERROR(VLOOKUP(E2237,Insumos!A:C,2,FALSE),"")</f>
        <v/>
      </c>
      <c r="G2237" s="87"/>
      <c r="H2237" s="87"/>
      <c r="I2237" s="19">
        <f t="shared" si="34"/>
        <v>0</v>
      </c>
    </row>
    <row r="2238" spans="1:9" ht="18.75" x14ac:dyDescent="0.3">
      <c r="A2238" s="92"/>
      <c r="B2238" s="87"/>
      <c r="C2238" s="87"/>
      <c r="D2238" s="87"/>
      <c r="E2238" s="87"/>
      <c r="F2238" s="22" t="str">
        <f>IFERROR(VLOOKUP(E2238,Insumos!A:C,2,FALSE),"")</f>
        <v/>
      </c>
      <c r="G2238" s="87"/>
      <c r="H2238" s="87"/>
      <c r="I2238" s="19">
        <f t="shared" si="34"/>
        <v>0</v>
      </c>
    </row>
    <row r="2239" spans="1:9" ht="18.75" x14ac:dyDescent="0.3">
      <c r="A2239" s="92"/>
      <c r="B2239" s="87"/>
      <c r="C2239" s="87"/>
      <c r="D2239" s="87"/>
      <c r="E2239" s="87"/>
      <c r="F2239" s="22" t="str">
        <f>IFERROR(VLOOKUP(E2239,Insumos!A:C,2,FALSE),"")</f>
        <v/>
      </c>
      <c r="G2239" s="87"/>
      <c r="H2239" s="87"/>
      <c r="I2239" s="19">
        <f t="shared" si="34"/>
        <v>0</v>
      </c>
    </row>
    <row r="2240" spans="1:9" ht="18.75" x14ac:dyDescent="0.3">
      <c r="A2240" s="92"/>
      <c r="B2240" s="87"/>
      <c r="C2240" s="87"/>
      <c r="D2240" s="87"/>
      <c r="E2240" s="87"/>
      <c r="F2240" s="22" t="str">
        <f>IFERROR(VLOOKUP(E2240,Insumos!A:C,2,FALSE),"")</f>
        <v/>
      </c>
      <c r="G2240" s="87"/>
      <c r="H2240" s="87"/>
      <c r="I2240" s="19">
        <f t="shared" si="34"/>
        <v>0</v>
      </c>
    </row>
    <row r="2241" spans="1:9" ht="18.75" x14ac:dyDescent="0.3">
      <c r="A2241" s="92"/>
      <c r="B2241" s="87"/>
      <c r="C2241" s="87"/>
      <c r="D2241" s="87"/>
      <c r="E2241" s="87"/>
      <c r="F2241" s="22" t="str">
        <f>IFERROR(VLOOKUP(E2241,Insumos!A:C,2,FALSE),"")</f>
        <v/>
      </c>
      <c r="G2241" s="87"/>
      <c r="H2241" s="87"/>
      <c r="I2241" s="19">
        <f t="shared" si="34"/>
        <v>0</v>
      </c>
    </row>
    <row r="2242" spans="1:9" ht="18.75" x14ac:dyDescent="0.3">
      <c r="A2242" s="92"/>
      <c r="B2242" s="87"/>
      <c r="C2242" s="87"/>
      <c r="D2242" s="87"/>
      <c r="E2242" s="87"/>
      <c r="F2242" s="22" t="str">
        <f>IFERROR(VLOOKUP(E2242,Insumos!A:C,2,FALSE),"")</f>
        <v/>
      </c>
      <c r="G2242" s="87"/>
      <c r="H2242" s="87"/>
      <c r="I2242" s="19">
        <f t="shared" si="34"/>
        <v>0</v>
      </c>
    </row>
    <row r="2243" spans="1:9" ht="18.75" x14ac:dyDescent="0.3">
      <c r="A2243" s="92"/>
      <c r="B2243" s="87"/>
      <c r="C2243" s="87"/>
      <c r="D2243" s="87"/>
      <c r="E2243" s="87"/>
      <c r="F2243" s="22" t="str">
        <f>IFERROR(VLOOKUP(E2243,Insumos!A:C,2,FALSE),"")</f>
        <v/>
      </c>
      <c r="G2243" s="87"/>
      <c r="H2243" s="87"/>
      <c r="I2243" s="19">
        <f t="shared" si="34"/>
        <v>0</v>
      </c>
    </row>
    <row r="2244" spans="1:9" ht="18.75" x14ac:dyDescent="0.3">
      <c r="A2244" s="92"/>
      <c r="B2244" s="87"/>
      <c r="C2244" s="87"/>
      <c r="D2244" s="87"/>
      <c r="E2244" s="87"/>
      <c r="F2244" s="22" t="str">
        <f>IFERROR(VLOOKUP(E2244,Insumos!A:C,2,FALSE),"")</f>
        <v/>
      </c>
      <c r="G2244" s="87"/>
      <c r="H2244" s="87"/>
      <c r="I2244" s="19">
        <f t="shared" si="34"/>
        <v>0</v>
      </c>
    </row>
    <row r="2245" spans="1:9" ht="18.75" x14ac:dyDescent="0.3">
      <c r="A2245" s="92"/>
      <c r="B2245" s="87"/>
      <c r="C2245" s="87"/>
      <c r="D2245" s="87"/>
      <c r="E2245" s="87"/>
      <c r="F2245" s="22" t="str">
        <f>IFERROR(VLOOKUP(E2245,Insumos!A:C,2,FALSE),"")</f>
        <v/>
      </c>
      <c r="G2245" s="87"/>
      <c r="H2245" s="87"/>
      <c r="I2245" s="19">
        <f t="shared" ref="I2245:I2308" si="35">IFERROR(G2245*H2245,"")</f>
        <v>0</v>
      </c>
    </row>
    <row r="2246" spans="1:9" ht="18.75" x14ac:dyDescent="0.3">
      <c r="A2246" s="92"/>
      <c r="B2246" s="87"/>
      <c r="C2246" s="87"/>
      <c r="D2246" s="87"/>
      <c r="E2246" s="87"/>
      <c r="F2246" s="22" t="str">
        <f>IFERROR(VLOOKUP(E2246,Insumos!A:C,2,FALSE),"")</f>
        <v/>
      </c>
      <c r="G2246" s="87"/>
      <c r="H2246" s="87"/>
      <c r="I2246" s="19">
        <f t="shared" si="35"/>
        <v>0</v>
      </c>
    </row>
    <row r="2247" spans="1:9" ht="18.75" x14ac:dyDescent="0.3">
      <c r="A2247" s="92"/>
      <c r="B2247" s="87"/>
      <c r="C2247" s="87"/>
      <c r="D2247" s="87"/>
      <c r="E2247" s="87"/>
      <c r="F2247" s="22" t="str">
        <f>IFERROR(VLOOKUP(E2247,Insumos!A:C,2,FALSE),"")</f>
        <v/>
      </c>
      <c r="G2247" s="87"/>
      <c r="H2247" s="87"/>
      <c r="I2247" s="19">
        <f t="shared" si="35"/>
        <v>0</v>
      </c>
    </row>
    <row r="2248" spans="1:9" ht="18.75" x14ac:dyDescent="0.3">
      <c r="A2248" s="92"/>
      <c r="B2248" s="87"/>
      <c r="C2248" s="87"/>
      <c r="D2248" s="87"/>
      <c r="E2248" s="87"/>
      <c r="F2248" s="22" t="str">
        <f>IFERROR(VLOOKUP(E2248,Insumos!A:C,2,FALSE),"")</f>
        <v/>
      </c>
      <c r="G2248" s="87"/>
      <c r="H2248" s="87"/>
      <c r="I2248" s="19">
        <f t="shared" si="35"/>
        <v>0</v>
      </c>
    </row>
    <row r="2249" spans="1:9" ht="18.75" x14ac:dyDescent="0.3">
      <c r="A2249" s="92"/>
      <c r="B2249" s="87"/>
      <c r="C2249" s="87"/>
      <c r="D2249" s="87"/>
      <c r="E2249" s="87"/>
      <c r="F2249" s="22" t="str">
        <f>IFERROR(VLOOKUP(E2249,Insumos!A:C,2,FALSE),"")</f>
        <v/>
      </c>
      <c r="G2249" s="87"/>
      <c r="H2249" s="87"/>
      <c r="I2249" s="19">
        <f t="shared" si="35"/>
        <v>0</v>
      </c>
    </row>
    <row r="2250" spans="1:9" ht="18.75" x14ac:dyDescent="0.3">
      <c r="A2250" s="92"/>
      <c r="B2250" s="87"/>
      <c r="C2250" s="87"/>
      <c r="D2250" s="87"/>
      <c r="E2250" s="87"/>
      <c r="F2250" s="22" t="str">
        <f>IFERROR(VLOOKUP(E2250,Insumos!A:C,2,FALSE),"")</f>
        <v/>
      </c>
      <c r="G2250" s="87"/>
      <c r="H2250" s="87"/>
      <c r="I2250" s="19">
        <f t="shared" si="35"/>
        <v>0</v>
      </c>
    </row>
    <row r="2251" spans="1:9" ht="18.75" x14ac:dyDescent="0.3">
      <c r="A2251" s="92"/>
      <c r="B2251" s="87"/>
      <c r="C2251" s="87"/>
      <c r="D2251" s="87"/>
      <c r="E2251" s="87"/>
      <c r="F2251" s="22" t="str">
        <f>IFERROR(VLOOKUP(E2251,Insumos!A:C,2,FALSE),"")</f>
        <v/>
      </c>
      <c r="G2251" s="87"/>
      <c r="H2251" s="87"/>
      <c r="I2251" s="19">
        <f t="shared" si="35"/>
        <v>0</v>
      </c>
    </row>
    <row r="2252" spans="1:9" ht="18.75" x14ac:dyDescent="0.3">
      <c r="A2252" s="92"/>
      <c r="B2252" s="87"/>
      <c r="C2252" s="87"/>
      <c r="D2252" s="87"/>
      <c r="E2252" s="87"/>
      <c r="F2252" s="22" t="str">
        <f>IFERROR(VLOOKUP(E2252,Insumos!A:C,2,FALSE),"")</f>
        <v/>
      </c>
      <c r="G2252" s="87"/>
      <c r="H2252" s="87"/>
      <c r="I2252" s="19">
        <f t="shared" si="35"/>
        <v>0</v>
      </c>
    </row>
    <row r="2253" spans="1:9" ht="18.75" x14ac:dyDescent="0.3">
      <c r="A2253" s="92"/>
      <c r="B2253" s="87"/>
      <c r="C2253" s="87"/>
      <c r="D2253" s="87"/>
      <c r="E2253" s="87"/>
      <c r="F2253" s="22" t="str">
        <f>IFERROR(VLOOKUP(E2253,Insumos!A:C,2,FALSE),"")</f>
        <v/>
      </c>
      <c r="G2253" s="87"/>
      <c r="H2253" s="87"/>
      <c r="I2253" s="19">
        <f t="shared" si="35"/>
        <v>0</v>
      </c>
    </row>
    <row r="2254" spans="1:9" ht="18.75" x14ac:dyDescent="0.3">
      <c r="A2254" s="92"/>
      <c r="B2254" s="87"/>
      <c r="C2254" s="87"/>
      <c r="D2254" s="87"/>
      <c r="E2254" s="87"/>
      <c r="F2254" s="22" t="str">
        <f>IFERROR(VLOOKUP(E2254,Insumos!A:C,2,FALSE),"")</f>
        <v/>
      </c>
      <c r="G2254" s="87"/>
      <c r="H2254" s="87"/>
      <c r="I2254" s="19">
        <f t="shared" si="35"/>
        <v>0</v>
      </c>
    </row>
    <row r="2255" spans="1:9" ht="18.75" x14ac:dyDescent="0.3">
      <c r="A2255" s="92"/>
      <c r="B2255" s="87"/>
      <c r="C2255" s="87"/>
      <c r="D2255" s="87"/>
      <c r="E2255" s="87"/>
      <c r="F2255" s="22" t="str">
        <f>IFERROR(VLOOKUP(E2255,Insumos!A:C,2,FALSE),"")</f>
        <v/>
      </c>
      <c r="G2255" s="87"/>
      <c r="H2255" s="87"/>
      <c r="I2255" s="19">
        <f t="shared" si="35"/>
        <v>0</v>
      </c>
    </row>
    <row r="2256" spans="1:9" ht="18.75" x14ac:dyDescent="0.3">
      <c r="A2256" s="92"/>
      <c r="B2256" s="87"/>
      <c r="C2256" s="87"/>
      <c r="D2256" s="87"/>
      <c r="E2256" s="87"/>
      <c r="F2256" s="22" t="str">
        <f>IFERROR(VLOOKUP(E2256,Insumos!A:C,2,FALSE),"")</f>
        <v/>
      </c>
      <c r="G2256" s="87"/>
      <c r="H2256" s="87"/>
      <c r="I2256" s="19">
        <f t="shared" si="35"/>
        <v>0</v>
      </c>
    </row>
    <row r="2257" spans="1:9" ht="18.75" x14ac:dyDescent="0.3">
      <c r="A2257" s="92"/>
      <c r="B2257" s="87"/>
      <c r="C2257" s="87"/>
      <c r="D2257" s="87"/>
      <c r="E2257" s="87"/>
      <c r="F2257" s="22" t="str">
        <f>IFERROR(VLOOKUP(E2257,Insumos!A:C,2,FALSE),"")</f>
        <v/>
      </c>
      <c r="G2257" s="87"/>
      <c r="H2257" s="87"/>
      <c r="I2257" s="19">
        <f t="shared" si="35"/>
        <v>0</v>
      </c>
    </row>
    <row r="2258" spans="1:9" ht="18.75" x14ac:dyDescent="0.3">
      <c r="A2258" s="92"/>
      <c r="B2258" s="87"/>
      <c r="C2258" s="87"/>
      <c r="D2258" s="87"/>
      <c r="E2258" s="87"/>
      <c r="F2258" s="22" t="str">
        <f>IFERROR(VLOOKUP(E2258,Insumos!A:C,2,FALSE),"")</f>
        <v/>
      </c>
      <c r="G2258" s="87"/>
      <c r="H2258" s="87"/>
      <c r="I2258" s="19">
        <f t="shared" si="35"/>
        <v>0</v>
      </c>
    </row>
    <row r="2259" spans="1:9" ht="18.75" x14ac:dyDescent="0.3">
      <c r="A2259" s="92"/>
      <c r="B2259" s="87"/>
      <c r="C2259" s="87"/>
      <c r="D2259" s="87"/>
      <c r="E2259" s="87"/>
      <c r="F2259" s="22" t="str">
        <f>IFERROR(VLOOKUP(E2259,Insumos!A:C,2,FALSE),"")</f>
        <v/>
      </c>
      <c r="G2259" s="87"/>
      <c r="H2259" s="87"/>
      <c r="I2259" s="19">
        <f t="shared" si="35"/>
        <v>0</v>
      </c>
    </row>
    <row r="2260" spans="1:9" ht="18.75" x14ac:dyDescent="0.3">
      <c r="A2260" s="92"/>
      <c r="B2260" s="87"/>
      <c r="C2260" s="87"/>
      <c r="D2260" s="87"/>
      <c r="E2260" s="87"/>
      <c r="F2260" s="22" t="str">
        <f>IFERROR(VLOOKUP(E2260,Insumos!A:C,2,FALSE),"")</f>
        <v/>
      </c>
      <c r="G2260" s="87"/>
      <c r="H2260" s="87"/>
      <c r="I2260" s="19">
        <f t="shared" si="35"/>
        <v>0</v>
      </c>
    </row>
    <row r="2261" spans="1:9" ht="18.75" x14ac:dyDescent="0.3">
      <c r="A2261" s="92"/>
      <c r="B2261" s="87"/>
      <c r="C2261" s="87"/>
      <c r="D2261" s="87"/>
      <c r="E2261" s="87"/>
      <c r="F2261" s="22" t="str">
        <f>IFERROR(VLOOKUP(E2261,Insumos!A:C,2,FALSE),"")</f>
        <v/>
      </c>
      <c r="G2261" s="87"/>
      <c r="H2261" s="87"/>
      <c r="I2261" s="19">
        <f t="shared" si="35"/>
        <v>0</v>
      </c>
    </row>
    <row r="2262" spans="1:9" ht="18.75" x14ac:dyDescent="0.3">
      <c r="A2262" s="92"/>
      <c r="B2262" s="87"/>
      <c r="C2262" s="87"/>
      <c r="D2262" s="87"/>
      <c r="E2262" s="87"/>
      <c r="F2262" s="22" t="str">
        <f>IFERROR(VLOOKUP(E2262,Insumos!A:C,2,FALSE),"")</f>
        <v/>
      </c>
      <c r="G2262" s="87"/>
      <c r="H2262" s="87"/>
      <c r="I2262" s="19">
        <f t="shared" si="35"/>
        <v>0</v>
      </c>
    </row>
    <row r="2263" spans="1:9" ht="18.75" x14ac:dyDescent="0.3">
      <c r="A2263" s="92"/>
      <c r="B2263" s="87"/>
      <c r="C2263" s="87"/>
      <c r="D2263" s="87"/>
      <c r="E2263" s="87"/>
      <c r="F2263" s="22" t="str">
        <f>IFERROR(VLOOKUP(E2263,Insumos!A:C,2,FALSE),"")</f>
        <v/>
      </c>
      <c r="G2263" s="87"/>
      <c r="H2263" s="87"/>
      <c r="I2263" s="19">
        <f t="shared" si="35"/>
        <v>0</v>
      </c>
    </row>
    <row r="2264" spans="1:9" ht="18.75" x14ac:dyDescent="0.3">
      <c r="A2264" s="92"/>
      <c r="B2264" s="87"/>
      <c r="C2264" s="87"/>
      <c r="D2264" s="87"/>
      <c r="E2264" s="87"/>
      <c r="F2264" s="22" t="str">
        <f>IFERROR(VLOOKUP(E2264,Insumos!A:C,2,FALSE),"")</f>
        <v/>
      </c>
      <c r="G2264" s="87"/>
      <c r="H2264" s="87"/>
      <c r="I2264" s="19">
        <f t="shared" si="35"/>
        <v>0</v>
      </c>
    </row>
    <row r="2265" spans="1:9" ht="18.75" x14ac:dyDescent="0.3">
      <c r="A2265" s="92"/>
      <c r="B2265" s="87"/>
      <c r="C2265" s="87"/>
      <c r="D2265" s="87"/>
      <c r="E2265" s="87"/>
      <c r="F2265" s="22" t="str">
        <f>IFERROR(VLOOKUP(E2265,Insumos!A:C,2,FALSE),"")</f>
        <v/>
      </c>
      <c r="G2265" s="87"/>
      <c r="H2265" s="87"/>
      <c r="I2265" s="19">
        <f t="shared" si="35"/>
        <v>0</v>
      </c>
    </row>
    <row r="2266" spans="1:9" ht="18.75" x14ac:dyDescent="0.3">
      <c r="A2266" s="92"/>
      <c r="B2266" s="87"/>
      <c r="C2266" s="87"/>
      <c r="D2266" s="87"/>
      <c r="E2266" s="87"/>
      <c r="F2266" s="22" t="str">
        <f>IFERROR(VLOOKUP(E2266,Insumos!A:C,2,FALSE),"")</f>
        <v/>
      </c>
      <c r="G2266" s="87"/>
      <c r="H2266" s="87"/>
      <c r="I2266" s="19">
        <f t="shared" si="35"/>
        <v>0</v>
      </c>
    </row>
    <row r="2267" spans="1:9" ht="18.75" x14ac:dyDescent="0.3">
      <c r="A2267" s="92"/>
      <c r="B2267" s="87"/>
      <c r="C2267" s="87"/>
      <c r="D2267" s="87"/>
      <c r="E2267" s="87"/>
      <c r="F2267" s="22" t="str">
        <f>IFERROR(VLOOKUP(E2267,Insumos!A:C,2,FALSE),"")</f>
        <v/>
      </c>
      <c r="G2267" s="87"/>
      <c r="H2267" s="87"/>
      <c r="I2267" s="19">
        <f t="shared" si="35"/>
        <v>0</v>
      </c>
    </row>
    <row r="2268" spans="1:9" ht="18.75" x14ac:dyDescent="0.3">
      <c r="A2268" s="92"/>
      <c r="B2268" s="87"/>
      <c r="C2268" s="87"/>
      <c r="D2268" s="87"/>
      <c r="E2268" s="87"/>
      <c r="F2268" s="22" t="str">
        <f>IFERROR(VLOOKUP(E2268,Insumos!A:C,2,FALSE),"")</f>
        <v/>
      </c>
      <c r="G2268" s="87"/>
      <c r="H2268" s="87"/>
      <c r="I2268" s="19">
        <f t="shared" si="35"/>
        <v>0</v>
      </c>
    </row>
    <row r="2269" spans="1:9" ht="18.75" x14ac:dyDescent="0.3">
      <c r="A2269" s="92"/>
      <c r="B2269" s="87"/>
      <c r="C2269" s="87"/>
      <c r="D2269" s="87"/>
      <c r="E2269" s="87"/>
      <c r="F2269" s="22" t="str">
        <f>IFERROR(VLOOKUP(E2269,Insumos!A:C,2,FALSE),"")</f>
        <v/>
      </c>
      <c r="G2269" s="87"/>
      <c r="H2269" s="87"/>
      <c r="I2269" s="19">
        <f t="shared" si="35"/>
        <v>0</v>
      </c>
    </row>
    <row r="2270" spans="1:9" ht="18.75" x14ac:dyDescent="0.3">
      <c r="A2270" s="92"/>
      <c r="B2270" s="87"/>
      <c r="C2270" s="87"/>
      <c r="D2270" s="87"/>
      <c r="E2270" s="87"/>
      <c r="F2270" s="22" t="str">
        <f>IFERROR(VLOOKUP(E2270,Insumos!A:C,2,FALSE),"")</f>
        <v/>
      </c>
      <c r="G2270" s="87"/>
      <c r="H2270" s="87"/>
      <c r="I2270" s="19">
        <f t="shared" si="35"/>
        <v>0</v>
      </c>
    </row>
    <row r="2271" spans="1:9" ht="18.75" x14ac:dyDescent="0.3">
      <c r="A2271" s="92"/>
      <c r="B2271" s="87"/>
      <c r="C2271" s="87"/>
      <c r="D2271" s="87"/>
      <c r="E2271" s="87"/>
      <c r="F2271" s="22" t="str">
        <f>IFERROR(VLOOKUP(E2271,Insumos!A:C,2,FALSE),"")</f>
        <v/>
      </c>
      <c r="G2271" s="87"/>
      <c r="H2271" s="87"/>
      <c r="I2271" s="19">
        <f t="shared" si="35"/>
        <v>0</v>
      </c>
    </row>
    <row r="2272" spans="1:9" ht="18.75" x14ac:dyDescent="0.3">
      <c r="A2272" s="92"/>
      <c r="B2272" s="87"/>
      <c r="C2272" s="87"/>
      <c r="D2272" s="87"/>
      <c r="E2272" s="87"/>
      <c r="F2272" s="22" t="str">
        <f>IFERROR(VLOOKUP(E2272,Insumos!A:C,2,FALSE),"")</f>
        <v/>
      </c>
      <c r="G2272" s="87"/>
      <c r="H2272" s="87"/>
      <c r="I2272" s="19">
        <f t="shared" si="35"/>
        <v>0</v>
      </c>
    </row>
    <row r="2273" spans="1:9" ht="18.75" x14ac:dyDescent="0.3">
      <c r="A2273" s="92"/>
      <c r="B2273" s="87"/>
      <c r="C2273" s="87"/>
      <c r="D2273" s="87"/>
      <c r="E2273" s="87"/>
      <c r="F2273" s="22" t="str">
        <f>IFERROR(VLOOKUP(E2273,Insumos!A:C,2,FALSE),"")</f>
        <v/>
      </c>
      <c r="G2273" s="87"/>
      <c r="H2273" s="87"/>
      <c r="I2273" s="19">
        <f t="shared" si="35"/>
        <v>0</v>
      </c>
    </row>
    <row r="2274" spans="1:9" ht="18.75" x14ac:dyDescent="0.3">
      <c r="A2274" s="92"/>
      <c r="B2274" s="87"/>
      <c r="C2274" s="87"/>
      <c r="D2274" s="87"/>
      <c r="E2274" s="87"/>
      <c r="F2274" s="22" t="str">
        <f>IFERROR(VLOOKUP(E2274,Insumos!A:C,2,FALSE),"")</f>
        <v/>
      </c>
      <c r="G2274" s="87"/>
      <c r="H2274" s="87"/>
      <c r="I2274" s="19">
        <f t="shared" si="35"/>
        <v>0</v>
      </c>
    </row>
    <row r="2275" spans="1:9" ht="18.75" x14ac:dyDescent="0.3">
      <c r="A2275" s="92"/>
      <c r="B2275" s="87"/>
      <c r="C2275" s="87"/>
      <c r="D2275" s="87"/>
      <c r="E2275" s="87"/>
      <c r="F2275" s="22" t="str">
        <f>IFERROR(VLOOKUP(E2275,Insumos!A:C,2,FALSE),"")</f>
        <v/>
      </c>
      <c r="G2275" s="87"/>
      <c r="H2275" s="87"/>
      <c r="I2275" s="19">
        <f t="shared" si="35"/>
        <v>0</v>
      </c>
    </row>
    <row r="2276" spans="1:9" ht="18.75" x14ac:dyDescent="0.3">
      <c r="A2276" s="92"/>
      <c r="B2276" s="87"/>
      <c r="C2276" s="87"/>
      <c r="D2276" s="87"/>
      <c r="E2276" s="87"/>
      <c r="F2276" s="22" t="str">
        <f>IFERROR(VLOOKUP(E2276,Insumos!A:C,2,FALSE),"")</f>
        <v/>
      </c>
      <c r="G2276" s="87"/>
      <c r="H2276" s="87"/>
      <c r="I2276" s="19">
        <f t="shared" si="35"/>
        <v>0</v>
      </c>
    </row>
    <row r="2277" spans="1:9" ht="18.75" x14ac:dyDescent="0.3">
      <c r="A2277" s="92"/>
      <c r="B2277" s="87"/>
      <c r="C2277" s="87"/>
      <c r="D2277" s="87"/>
      <c r="E2277" s="87"/>
      <c r="F2277" s="22" t="str">
        <f>IFERROR(VLOOKUP(E2277,Insumos!A:C,2,FALSE),"")</f>
        <v/>
      </c>
      <c r="G2277" s="87"/>
      <c r="H2277" s="87"/>
      <c r="I2277" s="19">
        <f t="shared" si="35"/>
        <v>0</v>
      </c>
    </row>
    <row r="2278" spans="1:9" ht="18.75" x14ac:dyDescent="0.3">
      <c r="A2278" s="92"/>
      <c r="B2278" s="87"/>
      <c r="C2278" s="87"/>
      <c r="D2278" s="87"/>
      <c r="E2278" s="87"/>
      <c r="F2278" s="22" t="str">
        <f>IFERROR(VLOOKUP(E2278,Insumos!A:C,2,FALSE),"")</f>
        <v/>
      </c>
      <c r="G2278" s="87"/>
      <c r="H2278" s="87"/>
      <c r="I2278" s="19">
        <f t="shared" si="35"/>
        <v>0</v>
      </c>
    </row>
    <row r="2279" spans="1:9" ht="18.75" x14ac:dyDescent="0.3">
      <c r="A2279" s="92"/>
      <c r="B2279" s="87"/>
      <c r="C2279" s="87"/>
      <c r="D2279" s="87"/>
      <c r="E2279" s="87"/>
      <c r="F2279" s="22" t="str">
        <f>IFERROR(VLOOKUP(E2279,Insumos!A:C,2,FALSE),"")</f>
        <v/>
      </c>
      <c r="G2279" s="87"/>
      <c r="H2279" s="87"/>
      <c r="I2279" s="19">
        <f t="shared" si="35"/>
        <v>0</v>
      </c>
    </row>
    <row r="2280" spans="1:9" ht="18.75" x14ac:dyDescent="0.3">
      <c r="A2280" s="92"/>
      <c r="B2280" s="87"/>
      <c r="C2280" s="87"/>
      <c r="D2280" s="87"/>
      <c r="E2280" s="87"/>
      <c r="F2280" s="22" t="str">
        <f>IFERROR(VLOOKUP(E2280,Insumos!A:C,2,FALSE),"")</f>
        <v/>
      </c>
      <c r="G2280" s="87"/>
      <c r="H2280" s="87"/>
      <c r="I2280" s="19">
        <f t="shared" si="35"/>
        <v>0</v>
      </c>
    </row>
    <row r="2281" spans="1:9" ht="18.75" x14ac:dyDescent="0.3">
      <c r="A2281" s="92"/>
      <c r="B2281" s="87"/>
      <c r="C2281" s="87"/>
      <c r="D2281" s="87"/>
      <c r="E2281" s="87"/>
      <c r="F2281" s="22" t="str">
        <f>IFERROR(VLOOKUP(E2281,Insumos!A:C,2,FALSE),"")</f>
        <v/>
      </c>
      <c r="G2281" s="87"/>
      <c r="H2281" s="87"/>
      <c r="I2281" s="19">
        <f t="shared" si="35"/>
        <v>0</v>
      </c>
    </row>
    <row r="2282" spans="1:9" ht="18.75" x14ac:dyDescent="0.3">
      <c r="A2282" s="92"/>
      <c r="B2282" s="87"/>
      <c r="C2282" s="87"/>
      <c r="D2282" s="87"/>
      <c r="E2282" s="87"/>
      <c r="F2282" s="22" t="str">
        <f>IFERROR(VLOOKUP(E2282,Insumos!A:C,2,FALSE),"")</f>
        <v/>
      </c>
      <c r="G2282" s="87"/>
      <c r="H2282" s="87"/>
      <c r="I2282" s="19">
        <f t="shared" si="35"/>
        <v>0</v>
      </c>
    </row>
    <row r="2283" spans="1:9" ht="18.75" x14ac:dyDescent="0.3">
      <c r="A2283" s="92"/>
      <c r="B2283" s="87"/>
      <c r="C2283" s="87"/>
      <c r="D2283" s="87"/>
      <c r="E2283" s="87"/>
      <c r="F2283" s="22" t="str">
        <f>IFERROR(VLOOKUP(E2283,Insumos!A:C,2,FALSE),"")</f>
        <v/>
      </c>
      <c r="G2283" s="87"/>
      <c r="H2283" s="87"/>
      <c r="I2283" s="19">
        <f t="shared" si="35"/>
        <v>0</v>
      </c>
    </row>
    <row r="2284" spans="1:9" ht="18.75" x14ac:dyDescent="0.3">
      <c r="A2284" s="92"/>
      <c r="B2284" s="87"/>
      <c r="C2284" s="87"/>
      <c r="D2284" s="87"/>
      <c r="E2284" s="87"/>
      <c r="F2284" s="22" t="str">
        <f>IFERROR(VLOOKUP(E2284,Insumos!A:C,2,FALSE),"")</f>
        <v/>
      </c>
      <c r="G2284" s="87"/>
      <c r="H2284" s="87"/>
      <c r="I2284" s="19">
        <f t="shared" si="35"/>
        <v>0</v>
      </c>
    </row>
    <row r="2285" spans="1:9" ht="18.75" x14ac:dyDescent="0.3">
      <c r="A2285" s="92"/>
      <c r="B2285" s="87"/>
      <c r="C2285" s="87"/>
      <c r="D2285" s="87"/>
      <c r="E2285" s="87"/>
      <c r="F2285" s="22" t="str">
        <f>IFERROR(VLOOKUP(E2285,Insumos!A:C,2,FALSE),"")</f>
        <v/>
      </c>
      <c r="G2285" s="87"/>
      <c r="H2285" s="87"/>
      <c r="I2285" s="19">
        <f t="shared" si="35"/>
        <v>0</v>
      </c>
    </row>
    <row r="2286" spans="1:9" ht="18.75" x14ac:dyDescent="0.3">
      <c r="A2286" s="92"/>
      <c r="B2286" s="87"/>
      <c r="C2286" s="87"/>
      <c r="D2286" s="87"/>
      <c r="E2286" s="87"/>
      <c r="F2286" s="22" t="str">
        <f>IFERROR(VLOOKUP(E2286,Insumos!A:C,2,FALSE),"")</f>
        <v/>
      </c>
      <c r="G2286" s="87"/>
      <c r="H2286" s="87"/>
      <c r="I2286" s="19">
        <f t="shared" si="35"/>
        <v>0</v>
      </c>
    </row>
    <row r="2287" spans="1:9" ht="18.75" x14ac:dyDescent="0.3">
      <c r="A2287" s="92"/>
      <c r="B2287" s="87"/>
      <c r="C2287" s="87"/>
      <c r="D2287" s="87"/>
      <c r="E2287" s="87"/>
      <c r="F2287" s="22" t="str">
        <f>IFERROR(VLOOKUP(E2287,Insumos!A:C,2,FALSE),"")</f>
        <v/>
      </c>
      <c r="G2287" s="87"/>
      <c r="H2287" s="87"/>
      <c r="I2287" s="19">
        <f t="shared" si="35"/>
        <v>0</v>
      </c>
    </row>
    <row r="2288" spans="1:9" ht="18.75" x14ac:dyDescent="0.3">
      <c r="A2288" s="92"/>
      <c r="B2288" s="87"/>
      <c r="C2288" s="87"/>
      <c r="D2288" s="87"/>
      <c r="E2288" s="87"/>
      <c r="F2288" s="22" t="str">
        <f>IFERROR(VLOOKUP(E2288,Insumos!A:C,2,FALSE),"")</f>
        <v/>
      </c>
      <c r="G2288" s="87"/>
      <c r="H2288" s="87"/>
      <c r="I2288" s="19">
        <f t="shared" si="35"/>
        <v>0</v>
      </c>
    </row>
    <row r="2289" spans="1:9" ht="18.75" x14ac:dyDescent="0.3">
      <c r="A2289" s="92"/>
      <c r="B2289" s="87"/>
      <c r="C2289" s="87"/>
      <c r="D2289" s="87"/>
      <c r="E2289" s="87"/>
      <c r="F2289" s="22" t="str">
        <f>IFERROR(VLOOKUP(E2289,Insumos!A:C,2,FALSE),"")</f>
        <v/>
      </c>
      <c r="G2289" s="87"/>
      <c r="H2289" s="87"/>
      <c r="I2289" s="19">
        <f t="shared" si="35"/>
        <v>0</v>
      </c>
    </row>
    <row r="2290" spans="1:9" ht="18.75" x14ac:dyDescent="0.3">
      <c r="A2290" s="92"/>
      <c r="B2290" s="87"/>
      <c r="C2290" s="87"/>
      <c r="D2290" s="87"/>
      <c r="E2290" s="87"/>
      <c r="F2290" s="22" t="str">
        <f>IFERROR(VLOOKUP(E2290,Insumos!A:C,2,FALSE),"")</f>
        <v/>
      </c>
      <c r="G2290" s="87"/>
      <c r="H2290" s="87"/>
      <c r="I2290" s="19">
        <f t="shared" si="35"/>
        <v>0</v>
      </c>
    </row>
    <row r="2291" spans="1:9" ht="18.75" x14ac:dyDescent="0.3">
      <c r="A2291" s="92"/>
      <c r="B2291" s="87"/>
      <c r="C2291" s="87"/>
      <c r="D2291" s="87"/>
      <c r="E2291" s="87"/>
      <c r="F2291" s="22" t="str">
        <f>IFERROR(VLOOKUP(E2291,Insumos!A:C,2,FALSE),"")</f>
        <v/>
      </c>
      <c r="G2291" s="87"/>
      <c r="H2291" s="87"/>
      <c r="I2291" s="19">
        <f t="shared" si="35"/>
        <v>0</v>
      </c>
    </row>
    <row r="2292" spans="1:9" ht="18.75" x14ac:dyDescent="0.3">
      <c r="A2292" s="92"/>
      <c r="B2292" s="87"/>
      <c r="C2292" s="87"/>
      <c r="D2292" s="87"/>
      <c r="E2292" s="87"/>
      <c r="F2292" s="22" t="str">
        <f>IFERROR(VLOOKUP(E2292,Insumos!A:C,2,FALSE),"")</f>
        <v/>
      </c>
      <c r="G2292" s="87"/>
      <c r="H2292" s="87"/>
      <c r="I2292" s="19">
        <f t="shared" si="35"/>
        <v>0</v>
      </c>
    </row>
    <row r="2293" spans="1:9" ht="18.75" x14ac:dyDescent="0.3">
      <c r="A2293" s="92"/>
      <c r="B2293" s="87"/>
      <c r="C2293" s="87"/>
      <c r="D2293" s="87"/>
      <c r="E2293" s="87"/>
      <c r="F2293" s="22" t="str">
        <f>IFERROR(VLOOKUP(E2293,Insumos!A:C,2,FALSE),"")</f>
        <v/>
      </c>
      <c r="G2293" s="87"/>
      <c r="H2293" s="87"/>
      <c r="I2293" s="19">
        <f t="shared" si="35"/>
        <v>0</v>
      </c>
    </row>
    <row r="2294" spans="1:9" ht="18.75" x14ac:dyDescent="0.3">
      <c r="A2294" s="92"/>
      <c r="B2294" s="87"/>
      <c r="C2294" s="87"/>
      <c r="D2294" s="87"/>
      <c r="E2294" s="87"/>
      <c r="F2294" s="22" t="str">
        <f>IFERROR(VLOOKUP(E2294,Insumos!A:C,2,FALSE),"")</f>
        <v/>
      </c>
      <c r="G2294" s="87"/>
      <c r="H2294" s="87"/>
      <c r="I2294" s="19">
        <f t="shared" si="35"/>
        <v>0</v>
      </c>
    </row>
    <row r="2295" spans="1:9" ht="18.75" x14ac:dyDescent="0.3">
      <c r="A2295" s="92"/>
      <c r="B2295" s="87"/>
      <c r="C2295" s="87"/>
      <c r="D2295" s="87"/>
      <c r="E2295" s="87"/>
      <c r="F2295" s="22" t="str">
        <f>IFERROR(VLOOKUP(E2295,Insumos!A:C,2,FALSE),"")</f>
        <v/>
      </c>
      <c r="G2295" s="87"/>
      <c r="H2295" s="87"/>
      <c r="I2295" s="19">
        <f t="shared" si="35"/>
        <v>0</v>
      </c>
    </row>
    <row r="2296" spans="1:9" ht="18.75" x14ac:dyDescent="0.3">
      <c r="A2296" s="92"/>
      <c r="B2296" s="87"/>
      <c r="C2296" s="87"/>
      <c r="D2296" s="87"/>
      <c r="E2296" s="87"/>
      <c r="F2296" s="22" t="str">
        <f>IFERROR(VLOOKUP(E2296,Insumos!A:C,2,FALSE),"")</f>
        <v/>
      </c>
      <c r="G2296" s="87"/>
      <c r="H2296" s="87"/>
      <c r="I2296" s="19">
        <f t="shared" si="35"/>
        <v>0</v>
      </c>
    </row>
    <row r="2297" spans="1:9" ht="18.75" x14ac:dyDescent="0.3">
      <c r="A2297" s="92"/>
      <c r="B2297" s="87"/>
      <c r="C2297" s="87"/>
      <c r="D2297" s="87"/>
      <c r="E2297" s="87"/>
      <c r="F2297" s="22" t="str">
        <f>IFERROR(VLOOKUP(E2297,Insumos!A:C,2,FALSE),"")</f>
        <v/>
      </c>
      <c r="G2297" s="87"/>
      <c r="H2297" s="87"/>
      <c r="I2297" s="19">
        <f t="shared" si="35"/>
        <v>0</v>
      </c>
    </row>
    <row r="2298" spans="1:9" ht="18.75" x14ac:dyDescent="0.3">
      <c r="A2298" s="92"/>
      <c r="B2298" s="87"/>
      <c r="C2298" s="87"/>
      <c r="D2298" s="87"/>
      <c r="E2298" s="87"/>
      <c r="F2298" s="22" t="str">
        <f>IFERROR(VLOOKUP(E2298,Insumos!A:C,2,FALSE),"")</f>
        <v/>
      </c>
      <c r="G2298" s="87"/>
      <c r="H2298" s="87"/>
      <c r="I2298" s="19">
        <f t="shared" si="35"/>
        <v>0</v>
      </c>
    </row>
    <row r="2299" spans="1:9" ht="18.75" x14ac:dyDescent="0.3">
      <c r="A2299" s="92"/>
      <c r="B2299" s="87"/>
      <c r="C2299" s="87"/>
      <c r="D2299" s="87"/>
      <c r="E2299" s="87"/>
      <c r="F2299" s="22" t="str">
        <f>IFERROR(VLOOKUP(E2299,Insumos!A:C,2,FALSE),"")</f>
        <v/>
      </c>
      <c r="G2299" s="87"/>
      <c r="H2299" s="87"/>
      <c r="I2299" s="19">
        <f t="shared" si="35"/>
        <v>0</v>
      </c>
    </row>
    <row r="2300" spans="1:9" ht="18.75" x14ac:dyDescent="0.3">
      <c r="A2300" s="92"/>
      <c r="B2300" s="87"/>
      <c r="C2300" s="87"/>
      <c r="D2300" s="87"/>
      <c r="E2300" s="87"/>
      <c r="F2300" s="22" t="str">
        <f>IFERROR(VLOOKUP(E2300,Insumos!A:C,2,FALSE),"")</f>
        <v/>
      </c>
      <c r="G2300" s="87"/>
      <c r="H2300" s="87"/>
      <c r="I2300" s="19">
        <f t="shared" si="35"/>
        <v>0</v>
      </c>
    </row>
    <row r="2301" spans="1:9" ht="18.75" x14ac:dyDescent="0.3">
      <c r="A2301" s="92"/>
      <c r="B2301" s="87"/>
      <c r="C2301" s="87"/>
      <c r="D2301" s="87"/>
      <c r="E2301" s="87"/>
      <c r="F2301" s="22" t="str">
        <f>IFERROR(VLOOKUP(E2301,Insumos!A:C,2,FALSE),"")</f>
        <v/>
      </c>
      <c r="G2301" s="87"/>
      <c r="H2301" s="87"/>
      <c r="I2301" s="19">
        <f t="shared" si="35"/>
        <v>0</v>
      </c>
    </row>
    <row r="2302" spans="1:9" ht="18.75" x14ac:dyDescent="0.3">
      <c r="A2302" s="92"/>
      <c r="B2302" s="87"/>
      <c r="C2302" s="87"/>
      <c r="D2302" s="87"/>
      <c r="E2302" s="87"/>
      <c r="F2302" s="22" t="str">
        <f>IFERROR(VLOOKUP(E2302,Insumos!A:C,2,FALSE),"")</f>
        <v/>
      </c>
      <c r="G2302" s="87"/>
      <c r="H2302" s="87"/>
      <c r="I2302" s="19">
        <f t="shared" si="35"/>
        <v>0</v>
      </c>
    </row>
    <row r="2303" spans="1:9" ht="18.75" x14ac:dyDescent="0.3">
      <c r="A2303" s="92"/>
      <c r="B2303" s="87"/>
      <c r="C2303" s="87"/>
      <c r="D2303" s="87"/>
      <c r="E2303" s="87"/>
      <c r="F2303" s="22" t="str">
        <f>IFERROR(VLOOKUP(E2303,Insumos!A:C,2,FALSE),"")</f>
        <v/>
      </c>
      <c r="G2303" s="87"/>
      <c r="H2303" s="87"/>
      <c r="I2303" s="19">
        <f t="shared" si="35"/>
        <v>0</v>
      </c>
    </row>
    <row r="2304" spans="1:9" ht="18.75" x14ac:dyDescent="0.3">
      <c r="A2304" s="92"/>
      <c r="B2304" s="87"/>
      <c r="C2304" s="87"/>
      <c r="D2304" s="87"/>
      <c r="E2304" s="87"/>
      <c r="F2304" s="22" t="str">
        <f>IFERROR(VLOOKUP(E2304,Insumos!A:C,2,FALSE),"")</f>
        <v/>
      </c>
      <c r="G2304" s="87"/>
      <c r="H2304" s="87"/>
      <c r="I2304" s="19">
        <f t="shared" si="35"/>
        <v>0</v>
      </c>
    </row>
    <row r="2305" spans="1:9" ht="18.75" x14ac:dyDescent="0.3">
      <c r="A2305" s="92"/>
      <c r="B2305" s="87"/>
      <c r="C2305" s="87"/>
      <c r="D2305" s="87"/>
      <c r="E2305" s="87"/>
      <c r="F2305" s="22" t="str">
        <f>IFERROR(VLOOKUP(E2305,Insumos!A:C,2,FALSE),"")</f>
        <v/>
      </c>
      <c r="G2305" s="87"/>
      <c r="H2305" s="87"/>
      <c r="I2305" s="19">
        <f t="shared" si="35"/>
        <v>0</v>
      </c>
    </row>
    <row r="2306" spans="1:9" ht="18.75" x14ac:dyDescent="0.3">
      <c r="A2306" s="92"/>
      <c r="B2306" s="87"/>
      <c r="C2306" s="87"/>
      <c r="D2306" s="87"/>
      <c r="E2306" s="87"/>
      <c r="F2306" s="22" t="str">
        <f>IFERROR(VLOOKUP(E2306,Insumos!A:C,2,FALSE),"")</f>
        <v/>
      </c>
      <c r="G2306" s="87"/>
      <c r="H2306" s="87"/>
      <c r="I2306" s="19">
        <f t="shared" si="35"/>
        <v>0</v>
      </c>
    </row>
    <row r="2307" spans="1:9" ht="18.75" x14ac:dyDescent="0.3">
      <c r="A2307" s="92"/>
      <c r="B2307" s="87"/>
      <c r="C2307" s="87"/>
      <c r="D2307" s="87"/>
      <c r="E2307" s="87"/>
      <c r="F2307" s="22" t="str">
        <f>IFERROR(VLOOKUP(E2307,Insumos!A:C,2,FALSE),"")</f>
        <v/>
      </c>
      <c r="G2307" s="87"/>
      <c r="H2307" s="87"/>
      <c r="I2307" s="19">
        <f t="shared" si="35"/>
        <v>0</v>
      </c>
    </row>
    <row r="2308" spans="1:9" ht="18.75" x14ac:dyDescent="0.3">
      <c r="A2308" s="92"/>
      <c r="B2308" s="87"/>
      <c r="C2308" s="87"/>
      <c r="D2308" s="87"/>
      <c r="E2308" s="87"/>
      <c r="F2308" s="22" t="str">
        <f>IFERROR(VLOOKUP(E2308,Insumos!A:C,2,FALSE),"")</f>
        <v/>
      </c>
      <c r="G2308" s="87"/>
      <c r="H2308" s="87"/>
      <c r="I2308" s="19">
        <f t="shared" si="35"/>
        <v>0</v>
      </c>
    </row>
    <row r="2309" spans="1:9" ht="18.75" x14ac:dyDescent="0.3">
      <c r="A2309" s="92"/>
      <c r="B2309" s="87"/>
      <c r="C2309" s="87"/>
      <c r="D2309" s="87"/>
      <c r="E2309" s="87"/>
      <c r="F2309" s="22" t="str">
        <f>IFERROR(VLOOKUP(E2309,Insumos!A:C,2,FALSE),"")</f>
        <v/>
      </c>
      <c r="G2309" s="87"/>
      <c r="H2309" s="87"/>
      <c r="I2309" s="19">
        <f t="shared" ref="I2309:I2372" si="36">IFERROR(G2309*H2309,"")</f>
        <v>0</v>
      </c>
    </row>
    <row r="2310" spans="1:9" ht="18.75" x14ac:dyDescent="0.3">
      <c r="A2310" s="92"/>
      <c r="B2310" s="87"/>
      <c r="C2310" s="87"/>
      <c r="D2310" s="87"/>
      <c r="E2310" s="87"/>
      <c r="F2310" s="22" t="str">
        <f>IFERROR(VLOOKUP(E2310,Insumos!A:C,2,FALSE),"")</f>
        <v/>
      </c>
      <c r="G2310" s="87"/>
      <c r="H2310" s="87"/>
      <c r="I2310" s="19">
        <f t="shared" si="36"/>
        <v>0</v>
      </c>
    </row>
    <row r="2311" spans="1:9" ht="18.75" x14ac:dyDescent="0.3">
      <c r="A2311" s="92"/>
      <c r="B2311" s="87"/>
      <c r="C2311" s="87"/>
      <c r="D2311" s="87"/>
      <c r="E2311" s="87"/>
      <c r="F2311" s="22" t="str">
        <f>IFERROR(VLOOKUP(E2311,Insumos!A:C,2,FALSE),"")</f>
        <v/>
      </c>
      <c r="G2311" s="87"/>
      <c r="H2311" s="87"/>
      <c r="I2311" s="19">
        <f t="shared" si="36"/>
        <v>0</v>
      </c>
    </row>
    <row r="2312" spans="1:9" ht="18.75" x14ac:dyDescent="0.3">
      <c r="A2312" s="92"/>
      <c r="B2312" s="87"/>
      <c r="C2312" s="87"/>
      <c r="D2312" s="87"/>
      <c r="E2312" s="87"/>
      <c r="F2312" s="22" t="str">
        <f>IFERROR(VLOOKUP(E2312,Insumos!A:C,2,FALSE),"")</f>
        <v/>
      </c>
      <c r="G2312" s="87"/>
      <c r="H2312" s="87"/>
      <c r="I2312" s="19">
        <f t="shared" si="36"/>
        <v>0</v>
      </c>
    </row>
    <row r="2313" spans="1:9" ht="18.75" x14ac:dyDescent="0.3">
      <c r="A2313" s="92"/>
      <c r="B2313" s="87"/>
      <c r="C2313" s="87"/>
      <c r="D2313" s="87"/>
      <c r="E2313" s="87"/>
      <c r="F2313" s="22" t="str">
        <f>IFERROR(VLOOKUP(E2313,Insumos!A:C,2,FALSE),"")</f>
        <v/>
      </c>
      <c r="G2313" s="87"/>
      <c r="H2313" s="87"/>
      <c r="I2313" s="19">
        <f t="shared" si="36"/>
        <v>0</v>
      </c>
    </row>
    <row r="2314" spans="1:9" ht="18.75" x14ac:dyDescent="0.3">
      <c r="A2314" s="92"/>
      <c r="B2314" s="87"/>
      <c r="C2314" s="87"/>
      <c r="D2314" s="87"/>
      <c r="E2314" s="87"/>
      <c r="F2314" s="22" t="str">
        <f>IFERROR(VLOOKUP(E2314,Insumos!A:C,2,FALSE),"")</f>
        <v/>
      </c>
      <c r="G2314" s="87"/>
      <c r="H2314" s="87"/>
      <c r="I2314" s="19">
        <f t="shared" si="36"/>
        <v>0</v>
      </c>
    </row>
    <row r="2315" spans="1:9" ht="18.75" x14ac:dyDescent="0.3">
      <c r="A2315" s="92"/>
      <c r="B2315" s="87"/>
      <c r="C2315" s="87"/>
      <c r="D2315" s="87"/>
      <c r="E2315" s="87"/>
      <c r="F2315" s="22" t="str">
        <f>IFERROR(VLOOKUP(E2315,Insumos!A:C,2,FALSE),"")</f>
        <v/>
      </c>
      <c r="G2315" s="87"/>
      <c r="H2315" s="87"/>
      <c r="I2315" s="19">
        <f t="shared" si="36"/>
        <v>0</v>
      </c>
    </row>
    <row r="2316" spans="1:9" ht="18.75" x14ac:dyDescent="0.3">
      <c r="A2316" s="92"/>
      <c r="B2316" s="87"/>
      <c r="C2316" s="87"/>
      <c r="D2316" s="87"/>
      <c r="E2316" s="87"/>
      <c r="F2316" s="22" t="str">
        <f>IFERROR(VLOOKUP(E2316,Insumos!A:C,2,FALSE),"")</f>
        <v/>
      </c>
      <c r="G2316" s="87"/>
      <c r="H2316" s="87"/>
      <c r="I2316" s="19">
        <f t="shared" si="36"/>
        <v>0</v>
      </c>
    </row>
    <row r="2317" spans="1:9" ht="18.75" x14ac:dyDescent="0.3">
      <c r="A2317" s="92"/>
      <c r="B2317" s="87"/>
      <c r="C2317" s="87"/>
      <c r="D2317" s="87"/>
      <c r="E2317" s="87"/>
      <c r="F2317" s="22" t="str">
        <f>IFERROR(VLOOKUP(E2317,Insumos!A:C,2,FALSE),"")</f>
        <v/>
      </c>
      <c r="G2317" s="87"/>
      <c r="H2317" s="87"/>
      <c r="I2317" s="19">
        <f t="shared" si="36"/>
        <v>0</v>
      </c>
    </row>
    <row r="2318" spans="1:9" ht="18.75" x14ac:dyDescent="0.3">
      <c r="A2318" s="92"/>
      <c r="B2318" s="87"/>
      <c r="C2318" s="87"/>
      <c r="D2318" s="87"/>
      <c r="E2318" s="87"/>
      <c r="F2318" s="22" t="str">
        <f>IFERROR(VLOOKUP(E2318,Insumos!A:C,2,FALSE),"")</f>
        <v/>
      </c>
      <c r="G2318" s="87"/>
      <c r="H2318" s="87"/>
      <c r="I2318" s="19">
        <f t="shared" si="36"/>
        <v>0</v>
      </c>
    </row>
    <row r="2319" spans="1:9" ht="18.75" x14ac:dyDescent="0.3">
      <c r="A2319" s="92"/>
      <c r="B2319" s="87"/>
      <c r="C2319" s="87"/>
      <c r="D2319" s="87"/>
      <c r="E2319" s="87"/>
      <c r="F2319" s="22" t="str">
        <f>IFERROR(VLOOKUP(E2319,Insumos!A:C,2,FALSE),"")</f>
        <v/>
      </c>
      <c r="G2319" s="87"/>
      <c r="H2319" s="87"/>
      <c r="I2319" s="19">
        <f t="shared" si="36"/>
        <v>0</v>
      </c>
    </row>
    <row r="2320" spans="1:9" ht="18.75" x14ac:dyDescent="0.3">
      <c r="A2320" s="92"/>
      <c r="B2320" s="87"/>
      <c r="C2320" s="87"/>
      <c r="D2320" s="87"/>
      <c r="E2320" s="87"/>
      <c r="F2320" s="22" t="str">
        <f>IFERROR(VLOOKUP(E2320,Insumos!A:C,2,FALSE),"")</f>
        <v/>
      </c>
      <c r="G2320" s="87"/>
      <c r="H2320" s="87"/>
      <c r="I2320" s="19">
        <f t="shared" si="36"/>
        <v>0</v>
      </c>
    </row>
    <row r="2321" spans="1:9" ht="18.75" x14ac:dyDescent="0.3">
      <c r="A2321" s="92"/>
      <c r="B2321" s="87"/>
      <c r="C2321" s="87"/>
      <c r="D2321" s="87"/>
      <c r="E2321" s="87"/>
      <c r="F2321" s="22" t="str">
        <f>IFERROR(VLOOKUP(E2321,Insumos!A:C,2,FALSE),"")</f>
        <v/>
      </c>
      <c r="G2321" s="87"/>
      <c r="H2321" s="87"/>
      <c r="I2321" s="19">
        <f t="shared" si="36"/>
        <v>0</v>
      </c>
    </row>
    <row r="2322" spans="1:9" ht="18.75" x14ac:dyDescent="0.3">
      <c r="A2322" s="92"/>
      <c r="B2322" s="87"/>
      <c r="C2322" s="87"/>
      <c r="D2322" s="87"/>
      <c r="E2322" s="87"/>
      <c r="F2322" s="22" t="str">
        <f>IFERROR(VLOOKUP(E2322,Insumos!A:C,2,FALSE),"")</f>
        <v/>
      </c>
      <c r="G2322" s="87"/>
      <c r="H2322" s="87"/>
      <c r="I2322" s="19">
        <f t="shared" si="36"/>
        <v>0</v>
      </c>
    </row>
    <row r="2323" spans="1:9" ht="18.75" x14ac:dyDescent="0.3">
      <c r="A2323" s="92"/>
      <c r="B2323" s="87"/>
      <c r="C2323" s="87"/>
      <c r="D2323" s="87"/>
      <c r="E2323" s="87"/>
      <c r="F2323" s="22" t="str">
        <f>IFERROR(VLOOKUP(E2323,Insumos!A:C,2,FALSE),"")</f>
        <v/>
      </c>
      <c r="G2323" s="87"/>
      <c r="H2323" s="87"/>
      <c r="I2323" s="19">
        <f t="shared" si="36"/>
        <v>0</v>
      </c>
    </row>
    <row r="2324" spans="1:9" ht="18.75" x14ac:dyDescent="0.3">
      <c r="A2324" s="92"/>
      <c r="B2324" s="87"/>
      <c r="C2324" s="87"/>
      <c r="D2324" s="87"/>
      <c r="E2324" s="87"/>
      <c r="F2324" s="22" t="str">
        <f>IFERROR(VLOOKUP(E2324,Insumos!A:C,2,FALSE),"")</f>
        <v/>
      </c>
      <c r="G2324" s="87"/>
      <c r="H2324" s="87"/>
      <c r="I2324" s="19">
        <f t="shared" si="36"/>
        <v>0</v>
      </c>
    </row>
    <row r="2325" spans="1:9" ht="18.75" x14ac:dyDescent="0.3">
      <c r="A2325" s="92"/>
      <c r="B2325" s="87"/>
      <c r="C2325" s="87"/>
      <c r="D2325" s="87"/>
      <c r="E2325" s="87"/>
      <c r="F2325" s="22" t="str">
        <f>IFERROR(VLOOKUP(E2325,Insumos!A:C,2,FALSE),"")</f>
        <v/>
      </c>
      <c r="G2325" s="87"/>
      <c r="H2325" s="87"/>
      <c r="I2325" s="19">
        <f t="shared" si="36"/>
        <v>0</v>
      </c>
    </row>
    <row r="2326" spans="1:9" ht="18.75" x14ac:dyDescent="0.3">
      <c r="A2326" s="92"/>
      <c r="B2326" s="87"/>
      <c r="C2326" s="87"/>
      <c r="D2326" s="87"/>
      <c r="E2326" s="87"/>
      <c r="F2326" s="22" t="str">
        <f>IFERROR(VLOOKUP(E2326,Insumos!A:C,2,FALSE),"")</f>
        <v/>
      </c>
      <c r="G2326" s="87"/>
      <c r="H2326" s="87"/>
      <c r="I2326" s="19">
        <f t="shared" si="36"/>
        <v>0</v>
      </c>
    </row>
    <row r="2327" spans="1:9" ht="18.75" x14ac:dyDescent="0.3">
      <c r="A2327" s="92"/>
      <c r="B2327" s="87"/>
      <c r="C2327" s="87"/>
      <c r="D2327" s="87"/>
      <c r="E2327" s="87"/>
      <c r="F2327" s="22" t="str">
        <f>IFERROR(VLOOKUP(E2327,Insumos!A:C,2,FALSE),"")</f>
        <v/>
      </c>
      <c r="G2327" s="87"/>
      <c r="H2327" s="87"/>
      <c r="I2327" s="19">
        <f t="shared" si="36"/>
        <v>0</v>
      </c>
    </row>
    <row r="2328" spans="1:9" ht="18.75" x14ac:dyDescent="0.3">
      <c r="A2328" s="92"/>
      <c r="B2328" s="87"/>
      <c r="C2328" s="87"/>
      <c r="D2328" s="87"/>
      <c r="E2328" s="87"/>
      <c r="F2328" s="22" t="str">
        <f>IFERROR(VLOOKUP(E2328,Insumos!A:C,2,FALSE),"")</f>
        <v/>
      </c>
      <c r="G2328" s="87"/>
      <c r="H2328" s="87"/>
      <c r="I2328" s="19">
        <f t="shared" si="36"/>
        <v>0</v>
      </c>
    </row>
    <row r="2329" spans="1:9" ht="18.75" x14ac:dyDescent="0.3">
      <c r="A2329" s="92"/>
      <c r="B2329" s="87"/>
      <c r="C2329" s="87"/>
      <c r="D2329" s="87"/>
      <c r="E2329" s="87"/>
      <c r="F2329" s="22" t="str">
        <f>IFERROR(VLOOKUP(E2329,Insumos!A:C,2,FALSE),"")</f>
        <v/>
      </c>
      <c r="G2329" s="87"/>
      <c r="H2329" s="87"/>
      <c r="I2329" s="19">
        <f t="shared" si="36"/>
        <v>0</v>
      </c>
    </row>
    <row r="2330" spans="1:9" ht="18.75" x14ac:dyDescent="0.3">
      <c r="A2330" s="92"/>
      <c r="B2330" s="87"/>
      <c r="C2330" s="87"/>
      <c r="D2330" s="87"/>
      <c r="E2330" s="87"/>
      <c r="F2330" s="22" t="str">
        <f>IFERROR(VLOOKUP(E2330,Insumos!A:C,2,FALSE),"")</f>
        <v/>
      </c>
      <c r="G2330" s="87"/>
      <c r="H2330" s="87"/>
      <c r="I2330" s="19">
        <f t="shared" si="36"/>
        <v>0</v>
      </c>
    </row>
    <row r="2331" spans="1:9" ht="18.75" x14ac:dyDescent="0.3">
      <c r="A2331" s="92"/>
      <c r="B2331" s="87"/>
      <c r="C2331" s="87"/>
      <c r="D2331" s="87"/>
      <c r="E2331" s="87"/>
      <c r="F2331" s="22" t="str">
        <f>IFERROR(VLOOKUP(E2331,Insumos!A:C,2,FALSE),"")</f>
        <v/>
      </c>
      <c r="G2331" s="87"/>
      <c r="H2331" s="87"/>
      <c r="I2331" s="19">
        <f t="shared" si="36"/>
        <v>0</v>
      </c>
    </row>
    <row r="2332" spans="1:9" ht="18.75" x14ac:dyDescent="0.3">
      <c r="A2332" s="92"/>
      <c r="B2332" s="87"/>
      <c r="C2332" s="87"/>
      <c r="D2332" s="87"/>
      <c r="E2332" s="87"/>
      <c r="F2332" s="22" t="str">
        <f>IFERROR(VLOOKUP(E2332,Insumos!A:C,2,FALSE),"")</f>
        <v/>
      </c>
      <c r="G2332" s="87"/>
      <c r="H2332" s="87"/>
      <c r="I2332" s="19">
        <f t="shared" si="36"/>
        <v>0</v>
      </c>
    </row>
    <row r="2333" spans="1:9" ht="18.75" x14ac:dyDescent="0.3">
      <c r="A2333" s="92"/>
      <c r="B2333" s="87"/>
      <c r="C2333" s="87"/>
      <c r="D2333" s="87"/>
      <c r="E2333" s="87"/>
      <c r="F2333" s="22" t="str">
        <f>IFERROR(VLOOKUP(E2333,Insumos!A:C,2,FALSE),"")</f>
        <v/>
      </c>
      <c r="G2333" s="87"/>
      <c r="H2333" s="87"/>
      <c r="I2333" s="19">
        <f t="shared" si="36"/>
        <v>0</v>
      </c>
    </row>
    <row r="2334" spans="1:9" ht="18.75" x14ac:dyDescent="0.3">
      <c r="A2334" s="92"/>
      <c r="B2334" s="87"/>
      <c r="C2334" s="87"/>
      <c r="D2334" s="87"/>
      <c r="E2334" s="87"/>
      <c r="F2334" s="22" t="str">
        <f>IFERROR(VLOOKUP(E2334,Insumos!A:C,2,FALSE),"")</f>
        <v/>
      </c>
      <c r="G2334" s="87"/>
      <c r="H2334" s="87"/>
      <c r="I2334" s="19">
        <f t="shared" si="36"/>
        <v>0</v>
      </c>
    </row>
    <row r="2335" spans="1:9" ht="18.75" x14ac:dyDescent="0.3">
      <c r="A2335" s="92"/>
      <c r="B2335" s="87"/>
      <c r="C2335" s="87"/>
      <c r="D2335" s="87"/>
      <c r="E2335" s="87"/>
      <c r="F2335" s="22" t="str">
        <f>IFERROR(VLOOKUP(E2335,Insumos!A:C,2,FALSE),"")</f>
        <v/>
      </c>
      <c r="G2335" s="87"/>
      <c r="H2335" s="87"/>
      <c r="I2335" s="19">
        <f t="shared" si="36"/>
        <v>0</v>
      </c>
    </row>
    <row r="2336" spans="1:9" ht="18.75" x14ac:dyDescent="0.3">
      <c r="A2336" s="92"/>
      <c r="B2336" s="87"/>
      <c r="C2336" s="87"/>
      <c r="D2336" s="87"/>
      <c r="E2336" s="87"/>
      <c r="F2336" s="22" t="str">
        <f>IFERROR(VLOOKUP(E2336,Insumos!A:C,2,FALSE),"")</f>
        <v/>
      </c>
      <c r="G2336" s="87"/>
      <c r="H2336" s="87"/>
      <c r="I2336" s="19">
        <f t="shared" si="36"/>
        <v>0</v>
      </c>
    </row>
    <row r="2337" spans="1:9" ht="18.75" x14ac:dyDescent="0.3">
      <c r="A2337" s="92"/>
      <c r="B2337" s="87"/>
      <c r="C2337" s="87"/>
      <c r="D2337" s="87"/>
      <c r="E2337" s="87"/>
      <c r="F2337" s="22" t="str">
        <f>IFERROR(VLOOKUP(E2337,Insumos!A:C,2,FALSE),"")</f>
        <v/>
      </c>
      <c r="G2337" s="87"/>
      <c r="H2337" s="87"/>
      <c r="I2337" s="19">
        <f t="shared" si="36"/>
        <v>0</v>
      </c>
    </row>
    <row r="2338" spans="1:9" ht="18.75" x14ac:dyDescent="0.3">
      <c r="A2338" s="92"/>
      <c r="B2338" s="87"/>
      <c r="C2338" s="87"/>
      <c r="D2338" s="87"/>
      <c r="E2338" s="87"/>
      <c r="F2338" s="22" t="str">
        <f>IFERROR(VLOOKUP(E2338,Insumos!A:C,2,FALSE),"")</f>
        <v/>
      </c>
      <c r="G2338" s="87"/>
      <c r="H2338" s="87"/>
      <c r="I2338" s="19">
        <f t="shared" si="36"/>
        <v>0</v>
      </c>
    </row>
    <row r="2339" spans="1:9" ht="18.75" x14ac:dyDescent="0.3">
      <c r="A2339" s="92"/>
      <c r="B2339" s="87"/>
      <c r="C2339" s="87"/>
      <c r="D2339" s="87"/>
      <c r="E2339" s="87"/>
      <c r="F2339" s="22" t="str">
        <f>IFERROR(VLOOKUP(E2339,Insumos!A:C,2,FALSE),"")</f>
        <v/>
      </c>
      <c r="G2339" s="87"/>
      <c r="H2339" s="87"/>
      <c r="I2339" s="19">
        <f t="shared" si="36"/>
        <v>0</v>
      </c>
    </row>
    <row r="2340" spans="1:9" ht="18.75" x14ac:dyDescent="0.3">
      <c r="A2340" s="92"/>
      <c r="B2340" s="87"/>
      <c r="C2340" s="87"/>
      <c r="D2340" s="87"/>
      <c r="E2340" s="87"/>
      <c r="F2340" s="22" t="str">
        <f>IFERROR(VLOOKUP(E2340,Insumos!A:C,2,FALSE),"")</f>
        <v/>
      </c>
      <c r="G2340" s="87"/>
      <c r="H2340" s="87"/>
      <c r="I2340" s="19">
        <f t="shared" si="36"/>
        <v>0</v>
      </c>
    </row>
    <row r="2341" spans="1:9" ht="18.75" x14ac:dyDescent="0.3">
      <c r="A2341" s="92"/>
      <c r="B2341" s="87"/>
      <c r="C2341" s="87"/>
      <c r="D2341" s="87"/>
      <c r="E2341" s="87"/>
      <c r="F2341" s="22" t="str">
        <f>IFERROR(VLOOKUP(E2341,Insumos!A:C,2,FALSE),"")</f>
        <v/>
      </c>
      <c r="G2341" s="87"/>
      <c r="H2341" s="87"/>
      <c r="I2341" s="19">
        <f t="shared" si="36"/>
        <v>0</v>
      </c>
    </row>
    <row r="2342" spans="1:9" ht="18.75" x14ac:dyDescent="0.3">
      <c r="A2342" s="92"/>
      <c r="B2342" s="87"/>
      <c r="C2342" s="87"/>
      <c r="D2342" s="87"/>
      <c r="E2342" s="87"/>
      <c r="F2342" s="22" t="str">
        <f>IFERROR(VLOOKUP(E2342,Insumos!A:C,2,FALSE),"")</f>
        <v/>
      </c>
      <c r="G2342" s="87"/>
      <c r="H2342" s="87"/>
      <c r="I2342" s="19">
        <f t="shared" si="36"/>
        <v>0</v>
      </c>
    </row>
    <row r="2343" spans="1:9" ht="18.75" x14ac:dyDescent="0.3">
      <c r="A2343" s="92"/>
      <c r="B2343" s="87"/>
      <c r="C2343" s="87"/>
      <c r="D2343" s="87"/>
      <c r="E2343" s="87"/>
      <c r="F2343" s="22" t="str">
        <f>IFERROR(VLOOKUP(E2343,Insumos!A:C,2,FALSE),"")</f>
        <v/>
      </c>
      <c r="G2343" s="87"/>
      <c r="H2343" s="87"/>
      <c r="I2343" s="19">
        <f t="shared" si="36"/>
        <v>0</v>
      </c>
    </row>
    <row r="2344" spans="1:9" ht="18.75" x14ac:dyDescent="0.3">
      <c r="A2344" s="92"/>
      <c r="B2344" s="87"/>
      <c r="C2344" s="87"/>
      <c r="D2344" s="87"/>
      <c r="E2344" s="87"/>
      <c r="F2344" s="22" t="str">
        <f>IFERROR(VLOOKUP(E2344,Insumos!A:C,2,FALSE),"")</f>
        <v/>
      </c>
      <c r="G2344" s="87"/>
      <c r="H2344" s="87"/>
      <c r="I2344" s="19">
        <f t="shared" si="36"/>
        <v>0</v>
      </c>
    </row>
    <row r="2345" spans="1:9" ht="18.75" x14ac:dyDescent="0.3">
      <c r="A2345" s="92"/>
      <c r="B2345" s="87"/>
      <c r="C2345" s="87"/>
      <c r="D2345" s="87"/>
      <c r="E2345" s="87"/>
      <c r="F2345" s="22" t="str">
        <f>IFERROR(VLOOKUP(E2345,Insumos!A:C,2,FALSE),"")</f>
        <v/>
      </c>
      <c r="G2345" s="87"/>
      <c r="H2345" s="87"/>
      <c r="I2345" s="19">
        <f t="shared" si="36"/>
        <v>0</v>
      </c>
    </row>
    <row r="2346" spans="1:9" ht="18.75" x14ac:dyDescent="0.3">
      <c r="A2346" s="92"/>
      <c r="B2346" s="87"/>
      <c r="C2346" s="87"/>
      <c r="D2346" s="87"/>
      <c r="E2346" s="87"/>
      <c r="F2346" s="22" t="str">
        <f>IFERROR(VLOOKUP(E2346,Insumos!A:C,2,FALSE),"")</f>
        <v/>
      </c>
      <c r="G2346" s="87"/>
      <c r="H2346" s="87"/>
      <c r="I2346" s="19">
        <f t="shared" si="36"/>
        <v>0</v>
      </c>
    </row>
    <row r="2347" spans="1:9" ht="18.75" x14ac:dyDescent="0.3">
      <c r="A2347" s="92"/>
      <c r="B2347" s="87"/>
      <c r="C2347" s="87"/>
      <c r="D2347" s="87"/>
      <c r="E2347" s="87"/>
      <c r="F2347" s="22" t="str">
        <f>IFERROR(VLOOKUP(E2347,Insumos!A:C,2,FALSE),"")</f>
        <v/>
      </c>
      <c r="G2347" s="87"/>
      <c r="H2347" s="87"/>
      <c r="I2347" s="19">
        <f t="shared" si="36"/>
        <v>0</v>
      </c>
    </row>
    <row r="2348" spans="1:9" ht="18.75" x14ac:dyDescent="0.3">
      <c r="A2348" s="92"/>
      <c r="B2348" s="87"/>
      <c r="C2348" s="87"/>
      <c r="D2348" s="87"/>
      <c r="E2348" s="87"/>
      <c r="F2348" s="22" t="str">
        <f>IFERROR(VLOOKUP(E2348,Insumos!A:C,2,FALSE),"")</f>
        <v/>
      </c>
      <c r="G2348" s="87"/>
      <c r="H2348" s="87"/>
      <c r="I2348" s="19">
        <f t="shared" si="36"/>
        <v>0</v>
      </c>
    </row>
    <row r="2349" spans="1:9" ht="18.75" x14ac:dyDescent="0.3">
      <c r="A2349" s="92"/>
      <c r="B2349" s="87"/>
      <c r="C2349" s="87"/>
      <c r="D2349" s="87"/>
      <c r="E2349" s="87"/>
      <c r="F2349" s="22" t="str">
        <f>IFERROR(VLOOKUP(E2349,Insumos!A:C,2,FALSE),"")</f>
        <v/>
      </c>
      <c r="G2349" s="87"/>
      <c r="H2349" s="87"/>
      <c r="I2349" s="19">
        <f t="shared" si="36"/>
        <v>0</v>
      </c>
    </row>
    <row r="2350" spans="1:9" ht="18.75" x14ac:dyDescent="0.3">
      <c r="A2350" s="92"/>
      <c r="B2350" s="87"/>
      <c r="C2350" s="87"/>
      <c r="D2350" s="87"/>
      <c r="E2350" s="87"/>
      <c r="F2350" s="22" t="str">
        <f>IFERROR(VLOOKUP(E2350,Insumos!A:C,2,FALSE),"")</f>
        <v/>
      </c>
      <c r="G2350" s="87"/>
      <c r="H2350" s="87"/>
      <c r="I2350" s="19">
        <f t="shared" si="36"/>
        <v>0</v>
      </c>
    </row>
    <row r="2351" spans="1:9" ht="18.75" x14ac:dyDescent="0.3">
      <c r="A2351" s="92"/>
      <c r="B2351" s="87"/>
      <c r="C2351" s="87"/>
      <c r="D2351" s="87"/>
      <c r="E2351" s="87"/>
      <c r="F2351" s="22" t="str">
        <f>IFERROR(VLOOKUP(E2351,Insumos!A:C,2,FALSE),"")</f>
        <v/>
      </c>
      <c r="G2351" s="87"/>
      <c r="H2351" s="87"/>
      <c r="I2351" s="19">
        <f t="shared" si="36"/>
        <v>0</v>
      </c>
    </row>
    <row r="2352" spans="1:9" ht="18.75" x14ac:dyDescent="0.3">
      <c r="A2352" s="92"/>
      <c r="B2352" s="87"/>
      <c r="C2352" s="87"/>
      <c r="D2352" s="87"/>
      <c r="E2352" s="87"/>
      <c r="F2352" s="22" t="str">
        <f>IFERROR(VLOOKUP(E2352,Insumos!A:C,2,FALSE),"")</f>
        <v/>
      </c>
      <c r="G2352" s="87"/>
      <c r="H2352" s="87"/>
      <c r="I2352" s="19">
        <f t="shared" si="36"/>
        <v>0</v>
      </c>
    </row>
    <row r="2353" spans="1:9" ht="18.75" x14ac:dyDescent="0.3">
      <c r="A2353" s="92"/>
      <c r="B2353" s="87"/>
      <c r="C2353" s="87"/>
      <c r="D2353" s="87"/>
      <c r="E2353" s="87"/>
      <c r="F2353" s="22" t="str">
        <f>IFERROR(VLOOKUP(E2353,Insumos!A:C,2,FALSE),"")</f>
        <v/>
      </c>
      <c r="G2353" s="87"/>
      <c r="H2353" s="87"/>
      <c r="I2353" s="19">
        <f t="shared" si="36"/>
        <v>0</v>
      </c>
    </row>
    <row r="2354" spans="1:9" ht="18.75" x14ac:dyDescent="0.3">
      <c r="A2354" s="92"/>
      <c r="B2354" s="87"/>
      <c r="C2354" s="87"/>
      <c r="D2354" s="87"/>
      <c r="E2354" s="87"/>
      <c r="F2354" s="22" t="str">
        <f>IFERROR(VLOOKUP(E2354,Insumos!A:C,2,FALSE),"")</f>
        <v/>
      </c>
      <c r="G2354" s="87"/>
      <c r="H2354" s="87"/>
      <c r="I2354" s="19">
        <f t="shared" si="36"/>
        <v>0</v>
      </c>
    </row>
    <row r="2355" spans="1:9" ht="18.75" x14ac:dyDescent="0.3">
      <c r="A2355" s="92"/>
      <c r="B2355" s="87"/>
      <c r="C2355" s="87"/>
      <c r="D2355" s="87"/>
      <c r="E2355" s="87"/>
      <c r="F2355" s="22" t="str">
        <f>IFERROR(VLOOKUP(E2355,Insumos!A:C,2,FALSE),"")</f>
        <v/>
      </c>
      <c r="G2355" s="87"/>
      <c r="H2355" s="87"/>
      <c r="I2355" s="19">
        <f t="shared" si="36"/>
        <v>0</v>
      </c>
    </row>
    <row r="2356" spans="1:9" ht="18.75" x14ac:dyDescent="0.3">
      <c r="A2356" s="92"/>
      <c r="B2356" s="87"/>
      <c r="C2356" s="87"/>
      <c r="D2356" s="87"/>
      <c r="E2356" s="87"/>
      <c r="F2356" s="22" t="str">
        <f>IFERROR(VLOOKUP(E2356,Insumos!A:C,2,FALSE),"")</f>
        <v/>
      </c>
      <c r="G2356" s="87"/>
      <c r="H2356" s="87"/>
      <c r="I2356" s="19">
        <f t="shared" si="36"/>
        <v>0</v>
      </c>
    </row>
    <row r="2357" spans="1:9" ht="18.75" x14ac:dyDescent="0.3">
      <c r="A2357" s="92"/>
      <c r="B2357" s="87"/>
      <c r="C2357" s="87"/>
      <c r="D2357" s="87"/>
      <c r="E2357" s="87"/>
      <c r="F2357" s="22" t="str">
        <f>IFERROR(VLOOKUP(E2357,Insumos!A:C,2,FALSE),"")</f>
        <v/>
      </c>
      <c r="G2357" s="87"/>
      <c r="H2357" s="87"/>
      <c r="I2357" s="19">
        <f t="shared" si="36"/>
        <v>0</v>
      </c>
    </row>
    <row r="2358" spans="1:9" ht="18.75" x14ac:dyDescent="0.3">
      <c r="A2358" s="92"/>
      <c r="B2358" s="87"/>
      <c r="C2358" s="87"/>
      <c r="D2358" s="87"/>
      <c r="E2358" s="87"/>
      <c r="F2358" s="22" t="str">
        <f>IFERROR(VLOOKUP(E2358,Insumos!A:C,2,FALSE),"")</f>
        <v/>
      </c>
      <c r="G2358" s="87"/>
      <c r="H2358" s="87"/>
      <c r="I2358" s="19">
        <f t="shared" si="36"/>
        <v>0</v>
      </c>
    </row>
    <row r="2359" spans="1:9" ht="18.75" x14ac:dyDescent="0.3">
      <c r="A2359" s="92"/>
      <c r="B2359" s="87"/>
      <c r="C2359" s="87"/>
      <c r="D2359" s="87"/>
      <c r="E2359" s="87"/>
      <c r="F2359" s="22" t="str">
        <f>IFERROR(VLOOKUP(E2359,Insumos!A:C,2,FALSE),"")</f>
        <v/>
      </c>
      <c r="G2359" s="87"/>
      <c r="H2359" s="87"/>
      <c r="I2359" s="19">
        <f t="shared" si="36"/>
        <v>0</v>
      </c>
    </row>
    <row r="2360" spans="1:9" ht="18.75" x14ac:dyDescent="0.3">
      <c r="A2360" s="92"/>
      <c r="B2360" s="87"/>
      <c r="C2360" s="87"/>
      <c r="D2360" s="87"/>
      <c r="E2360" s="87"/>
      <c r="F2360" s="22" t="str">
        <f>IFERROR(VLOOKUP(E2360,Insumos!A:C,2,FALSE),"")</f>
        <v/>
      </c>
      <c r="G2360" s="87"/>
      <c r="H2360" s="87"/>
      <c r="I2360" s="19">
        <f t="shared" si="36"/>
        <v>0</v>
      </c>
    </row>
    <row r="2361" spans="1:9" ht="18.75" x14ac:dyDescent="0.3">
      <c r="A2361" s="92"/>
      <c r="B2361" s="87"/>
      <c r="C2361" s="87"/>
      <c r="D2361" s="87"/>
      <c r="E2361" s="87"/>
      <c r="F2361" s="22" t="str">
        <f>IFERROR(VLOOKUP(E2361,Insumos!A:C,2,FALSE),"")</f>
        <v/>
      </c>
      <c r="G2361" s="87"/>
      <c r="H2361" s="87"/>
      <c r="I2361" s="19">
        <f t="shared" si="36"/>
        <v>0</v>
      </c>
    </row>
    <row r="2362" spans="1:9" ht="18.75" x14ac:dyDescent="0.3">
      <c r="A2362" s="92"/>
      <c r="B2362" s="87"/>
      <c r="C2362" s="87"/>
      <c r="D2362" s="87"/>
      <c r="E2362" s="87"/>
      <c r="F2362" s="22" t="str">
        <f>IFERROR(VLOOKUP(E2362,Insumos!A:C,2,FALSE),"")</f>
        <v/>
      </c>
      <c r="G2362" s="87"/>
      <c r="H2362" s="87"/>
      <c r="I2362" s="19">
        <f t="shared" si="36"/>
        <v>0</v>
      </c>
    </row>
    <row r="2363" spans="1:9" ht="18.75" x14ac:dyDescent="0.3">
      <c r="A2363" s="92"/>
      <c r="B2363" s="87"/>
      <c r="C2363" s="87"/>
      <c r="D2363" s="87"/>
      <c r="E2363" s="87"/>
      <c r="F2363" s="22" t="str">
        <f>IFERROR(VLOOKUP(E2363,Insumos!A:C,2,FALSE),"")</f>
        <v/>
      </c>
      <c r="G2363" s="87"/>
      <c r="H2363" s="87"/>
      <c r="I2363" s="19">
        <f t="shared" si="36"/>
        <v>0</v>
      </c>
    </row>
    <row r="2364" spans="1:9" ht="18.75" x14ac:dyDescent="0.3">
      <c r="A2364" s="92"/>
      <c r="B2364" s="87"/>
      <c r="C2364" s="87"/>
      <c r="D2364" s="87"/>
      <c r="E2364" s="87"/>
      <c r="F2364" s="22" t="str">
        <f>IFERROR(VLOOKUP(E2364,Insumos!A:C,2,FALSE),"")</f>
        <v/>
      </c>
      <c r="G2364" s="87"/>
      <c r="H2364" s="87"/>
      <c r="I2364" s="19">
        <f t="shared" si="36"/>
        <v>0</v>
      </c>
    </row>
    <row r="2365" spans="1:9" ht="18.75" x14ac:dyDescent="0.3">
      <c r="A2365" s="92"/>
      <c r="B2365" s="87"/>
      <c r="C2365" s="87"/>
      <c r="D2365" s="87"/>
      <c r="E2365" s="87"/>
      <c r="F2365" s="22" t="str">
        <f>IFERROR(VLOOKUP(E2365,Insumos!A:C,2,FALSE),"")</f>
        <v/>
      </c>
      <c r="G2365" s="87"/>
      <c r="H2365" s="87"/>
      <c r="I2365" s="19">
        <f t="shared" si="36"/>
        <v>0</v>
      </c>
    </row>
    <row r="2366" spans="1:9" ht="18.75" x14ac:dyDescent="0.3">
      <c r="A2366" s="92"/>
      <c r="B2366" s="87"/>
      <c r="C2366" s="87"/>
      <c r="D2366" s="87"/>
      <c r="E2366" s="87"/>
      <c r="F2366" s="22" t="str">
        <f>IFERROR(VLOOKUP(E2366,Insumos!A:C,2,FALSE),"")</f>
        <v/>
      </c>
      <c r="G2366" s="87"/>
      <c r="H2366" s="87"/>
      <c r="I2366" s="19">
        <f t="shared" si="36"/>
        <v>0</v>
      </c>
    </row>
    <row r="2367" spans="1:9" ht="18.75" x14ac:dyDescent="0.3">
      <c r="A2367" s="92"/>
      <c r="B2367" s="87"/>
      <c r="C2367" s="87"/>
      <c r="D2367" s="87"/>
      <c r="E2367" s="87"/>
      <c r="F2367" s="22" t="str">
        <f>IFERROR(VLOOKUP(E2367,Insumos!A:C,2,FALSE),"")</f>
        <v/>
      </c>
      <c r="G2367" s="87"/>
      <c r="H2367" s="87"/>
      <c r="I2367" s="19">
        <f t="shared" si="36"/>
        <v>0</v>
      </c>
    </row>
    <row r="2368" spans="1:9" ht="18.75" x14ac:dyDescent="0.3">
      <c r="A2368" s="92"/>
      <c r="B2368" s="87"/>
      <c r="C2368" s="87"/>
      <c r="D2368" s="87"/>
      <c r="E2368" s="87"/>
      <c r="F2368" s="22" t="str">
        <f>IFERROR(VLOOKUP(E2368,Insumos!A:C,2,FALSE),"")</f>
        <v/>
      </c>
      <c r="G2368" s="87"/>
      <c r="H2368" s="87"/>
      <c r="I2368" s="19">
        <f t="shared" si="36"/>
        <v>0</v>
      </c>
    </row>
    <row r="2369" spans="1:9" ht="18.75" x14ac:dyDescent="0.3">
      <c r="A2369" s="92"/>
      <c r="B2369" s="87"/>
      <c r="C2369" s="87"/>
      <c r="D2369" s="87"/>
      <c r="E2369" s="87"/>
      <c r="F2369" s="22" t="str">
        <f>IFERROR(VLOOKUP(E2369,Insumos!A:C,2,FALSE),"")</f>
        <v/>
      </c>
      <c r="G2369" s="87"/>
      <c r="H2369" s="87"/>
      <c r="I2369" s="19">
        <f t="shared" si="36"/>
        <v>0</v>
      </c>
    </row>
    <row r="2370" spans="1:9" ht="18.75" x14ac:dyDescent="0.3">
      <c r="A2370" s="92"/>
      <c r="B2370" s="87"/>
      <c r="C2370" s="87"/>
      <c r="D2370" s="87"/>
      <c r="E2370" s="87"/>
      <c r="F2370" s="22" t="str">
        <f>IFERROR(VLOOKUP(E2370,Insumos!A:C,2,FALSE),"")</f>
        <v/>
      </c>
      <c r="G2370" s="87"/>
      <c r="H2370" s="87"/>
      <c r="I2370" s="19">
        <f t="shared" si="36"/>
        <v>0</v>
      </c>
    </row>
    <row r="2371" spans="1:9" ht="18.75" x14ac:dyDescent="0.3">
      <c r="A2371" s="92"/>
      <c r="B2371" s="87"/>
      <c r="C2371" s="87"/>
      <c r="D2371" s="87"/>
      <c r="E2371" s="87"/>
      <c r="F2371" s="22" t="str">
        <f>IFERROR(VLOOKUP(E2371,Insumos!A:C,2,FALSE),"")</f>
        <v/>
      </c>
      <c r="G2371" s="87"/>
      <c r="H2371" s="87"/>
      <c r="I2371" s="19">
        <f t="shared" si="36"/>
        <v>0</v>
      </c>
    </row>
    <row r="2372" spans="1:9" ht="18.75" x14ac:dyDescent="0.3">
      <c r="A2372" s="92"/>
      <c r="B2372" s="87"/>
      <c r="C2372" s="87"/>
      <c r="D2372" s="87"/>
      <c r="E2372" s="87"/>
      <c r="F2372" s="22" t="str">
        <f>IFERROR(VLOOKUP(E2372,Insumos!A:C,2,FALSE),"")</f>
        <v/>
      </c>
      <c r="G2372" s="87"/>
      <c r="H2372" s="87"/>
      <c r="I2372" s="19">
        <f t="shared" si="36"/>
        <v>0</v>
      </c>
    </row>
    <row r="2373" spans="1:9" ht="18.75" x14ac:dyDescent="0.3">
      <c r="A2373" s="92"/>
      <c r="B2373" s="87"/>
      <c r="C2373" s="87"/>
      <c r="D2373" s="87"/>
      <c r="E2373" s="87"/>
      <c r="F2373" s="22" t="str">
        <f>IFERROR(VLOOKUP(E2373,Insumos!A:C,2,FALSE),"")</f>
        <v/>
      </c>
      <c r="G2373" s="87"/>
      <c r="H2373" s="87"/>
      <c r="I2373" s="19">
        <f t="shared" ref="I2373:I2436" si="37">IFERROR(G2373*H2373,"")</f>
        <v>0</v>
      </c>
    </row>
    <row r="2374" spans="1:9" ht="18.75" x14ac:dyDescent="0.3">
      <c r="A2374" s="92"/>
      <c r="B2374" s="87"/>
      <c r="C2374" s="87"/>
      <c r="D2374" s="87"/>
      <c r="E2374" s="87"/>
      <c r="F2374" s="22" t="str">
        <f>IFERROR(VLOOKUP(E2374,Insumos!A:C,2,FALSE),"")</f>
        <v/>
      </c>
      <c r="G2374" s="87"/>
      <c r="H2374" s="87"/>
      <c r="I2374" s="19">
        <f t="shared" si="37"/>
        <v>0</v>
      </c>
    </row>
    <row r="2375" spans="1:9" ht="18.75" x14ac:dyDescent="0.3">
      <c r="A2375" s="92"/>
      <c r="B2375" s="87"/>
      <c r="C2375" s="87"/>
      <c r="D2375" s="87"/>
      <c r="E2375" s="87"/>
      <c r="F2375" s="22" t="str">
        <f>IFERROR(VLOOKUP(E2375,Insumos!A:C,2,FALSE),"")</f>
        <v/>
      </c>
      <c r="G2375" s="87"/>
      <c r="H2375" s="87"/>
      <c r="I2375" s="19">
        <f t="shared" si="37"/>
        <v>0</v>
      </c>
    </row>
    <row r="2376" spans="1:9" ht="18.75" x14ac:dyDescent="0.3">
      <c r="A2376" s="92"/>
      <c r="B2376" s="87"/>
      <c r="C2376" s="87"/>
      <c r="D2376" s="87"/>
      <c r="E2376" s="87"/>
      <c r="F2376" s="22" t="str">
        <f>IFERROR(VLOOKUP(E2376,Insumos!A:C,2,FALSE),"")</f>
        <v/>
      </c>
      <c r="G2376" s="87"/>
      <c r="H2376" s="87"/>
      <c r="I2376" s="19">
        <f t="shared" si="37"/>
        <v>0</v>
      </c>
    </row>
    <row r="2377" spans="1:9" ht="18.75" x14ac:dyDescent="0.3">
      <c r="A2377" s="92"/>
      <c r="B2377" s="87"/>
      <c r="C2377" s="87"/>
      <c r="D2377" s="87"/>
      <c r="E2377" s="87"/>
      <c r="F2377" s="22" t="str">
        <f>IFERROR(VLOOKUP(E2377,Insumos!A:C,2,FALSE),"")</f>
        <v/>
      </c>
      <c r="G2377" s="87"/>
      <c r="H2377" s="87"/>
      <c r="I2377" s="19">
        <f t="shared" si="37"/>
        <v>0</v>
      </c>
    </row>
    <row r="2378" spans="1:9" ht="18.75" x14ac:dyDescent="0.3">
      <c r="A2378" s="92"/>
      <c r="B2378" s="87"/>
      <c r="C2378" s="87"/>
      <c r="D2378" s="87"/>
      <c r="E2378" s="87"/>
      <c r="F2378" s="22" t="str">
        <f>IFERROR(VLOOKUP(E2378,Insumos!A:C,2,FALSE),"")</f>
        <v/>
      </c>
      <c r="G2378" s="87"/>
      <c r="H2378" s="87"/>
      <c r="I2378" s="19">
        <f t="shared" si="37"/>
        <v>0</v>
      </c>
    </row>
    <row r="2379" spans="1:9" ht="18.75" x14ac:dyDescent="0.3">
      <c r="A2379" s="92"/>
      <c r="B2379" s="87"/>
      <c r="C2379" s="87"/>
      <c r="D2379" s="87"/>
      <c r="E2379" s="87"/>
      <c r="F2379" s="22" t="str">
        <f>IFERROR(VLOOKUP(E2379,Insumos!A:C,2,FALSE),"")</f>
        <v/>
      </c>
      <c r="G2379" s="87"/>
      <c r="H2379" s="87"/>
      <c r="I2379" s="19">
        <f t="shared" si="37"/>
        <v>0</v>
      </c>
    </row>
    <row r="2380" spans="1:9" ht="18.75" x14ac:dyDescent="0.3">
      <c r="A2380" s="92"/>
      <c r="B2380" s="87"/>
      <c r="C2380" s="87"/>
      <c r="D2380" s="87"/>
      <c r="E2380" s="87"/>
      <c r="F2380" s="22" t="str">
        <f>IFERROR(VLOOKUP(E2380,Insumos!A:C,2,FALSE),"")</f>
        <v/>
      </c>
      <c r="G2380" s="87"/>
      <c r="H2380" s="87"/>
      <c r="I2380" s="19">
        <f t="shared" si="37"/>
        <v>0</v>
      </c>
    </row>
    <row r="2381" spans="1:9" ht="18.75" x14ac:dyDescent="0.3">
      <c r="A2381" s="92"/>
      <c r="B2381" s="87"/>
      <c r="C2381" s="87"/>
      <c r="D2381" s="87"/>
      <c r="E2381" s="87"/>
      <c r="F2381" s="22" t="str">
        <f>IFERROR(VLOOKUP(E2381,Insumos!A:C,2,FALSE),"")</f>
        <v/>
      </c>
      <c r="G2381" s="87"/>
      <c r="H2381" s="87"/>
      <c r="I2381" s="19">
        <f t="shared" si="37"/>
        <v>0</v>
      </c>
    </row>
    <row r="2382" spans="1:9" ht="18.75" x14ac:dyDescent="0.3">
      <c r="A2382" s="92"/>
      <c r="B2382" s="87"/>
      <c r="C2382" s="87"/>
      <c r="D2382" s="87"/>
      <c r="E2382" s="87"/>
      <c r="F2382" s="22" t="str">
        <f>IFERROR(VLOOKUP(E2382,Insumos!A:C,2,FALSE),"")</f>
        <v/>
      </c>
      <c r="G2382" s="87"/>
      <c r="H2382" s="87"/>
      <c r="I2382" s="19">
        <f t="shared" si="37"/>
        <v>0</v>
      </c>
    </row>
    <row r="2383" spans="1:9" ht="18.75" x14ac:dyDescent="0.3">
      <c r="A2383" s="92"/>
      <c r="B2383" s="87"/>
      <c r="C2383" s="87"/>
      <c r="D2383" s="87"/>
      <c r="E2383" s="87"/>
      <c r="F2383" s="22" t="str">
        <f>IFERROR(VLOOKUP(E2383,Insumos!A:C,2,FALSE),"")</f>
        <v/>
      </c>
      <c r="G2383" s="87"/>
      <c r="H2383" s="87"/>
      <c r="I2383" s="19">
        <f t="shared" si="37"/>
        <v>0</v>
      </c>
    </row>
    <row r="2384" spans="1:9" ht="18.75" x14ac:dyDescent="0.3">
      <c r="A2384" s="92"/>
      <c r="B2384" s="87"/>
      <c r="C2384" s="87"/>
      <c r="D2384" s="87"/>
      <c r="E2384" s="87"/>
      <c r="F2384" s="22" t="str">
        <f>IFERROR(VLOOKUP(E2384,Insumos!A:C,2,FALSE),"")</f>
        <v/>
      </c>
      <c r="G2384" s="87"/>
      <c r="H2384" s="87"/>
      <c r="I2384" s="19">
        <f t="shared" si="37"/>
        <v>0</v>
      </c>
    </row>
    <row r="2385" spans="1:9" ht="18.75" x14ac:dyDescent="0.3">
      <c r="A2385" s="92"/>
      <c r="B2385" s="87"/>
      <c r="C2385" s="87"/>
      <c r="D2385" s="87"/>
      <c r="E2385" s="87"/>
      <c r="F2385" s="22" t="str">
        <f>IFERROR(VLOOKUP(E2385,Insumos!A:C,2,FALSE),"")</f>
        <v/>
      </c>
      <c r="G2385" s="87"/>
      <c r="H2385" s="87"/>
      <c r="I2385" s="19">
        <f t="shared" si="37"/>
        <v>0</v>
      </c>
    </row>
    <row r="2386" spans="1:9" ht="18.75" x14ac:dyDescent="0.3">
      <c r="A2386" s="92"/>
      <c r="B2386" s="87"/>
      <c r="C2386" s="87"/>
      <c r="D2386" s="87"/>
      <c r="E2386" s="87"/>
      <c r="F2386" s="22" t="str">
        <f>IFERROR(VLOOKUP(E2386,Insumos!A:C,2,FALSE),"")</f>
        <v/>
      </c>
      <c r="G2386" s="87"/>
      <c r="H2386" s="87"/>
      <c r="I2386" s="19">
        <f t="shared" si="37"/>
        <v>0</v>
      </c>
    </row>
    <row r="2387" spans="1:9" ht="18.75" x14ac:dyDescent="0.3">
      <c r="A2387" s="92"/>
      <c r="B2387" s="87"/>
      <c r="C2387" s="87"/>
      <c r="D2387" s="87"/>
      <c r="E2387" s="87"/>
      <c r="F2387" s="22" t="str">
        <f>IFERROR(VLOOKUP(E2387,Insumos!A:C,2,FALSE),"")</f>
        <v/>
      </c>
      <c r="G2387" s="87"/>
      <c r="H2387" s="87"/>
      <c r="I2387" s="19">
        <f t="shared" si="37"/>
        <v>0</v>
      </c>
    </row>
    <row r="2388" spans="1:9" ht="18.75" x14ac:dyDescent="0.3">
      <c r="A2388" s="92"/>
      <c r="B2388" s="87"/>
      <c r="C2388" s="87"/>
      <c r="D2388" s="87"/>
      <c r="E2388" s="87"/>
      <c r="F2388" s="22" t="str">
        <f>IFERROR(VLOOKUP(E2388,Insumos!A:C,2,FALSE),"")</f>
        <v/>
      </c>
      <c r="G2388" s="87"/>
      <c r="H2388" s="87"/>
      <c r="I2388" s="19">
        <f t="shared" si="37"/>
        <v>0</v>
      </c>
    </row>
    <row r="2389" spans="1:9" ht="18.75" x14ac:dyDescent="0.3">
      <c r="A2389" s="92"/>
      <c r="B2389" s="87"/>
      <c r="C2389" s="87"/>
      <c r="D2389" s="87"/>
      <c r="E2389" s="87"/>
      <c r="F2389" s="22" t="str">
        <f>IFERROR(VLOOKUP(E2389,Insumos!A:C,2,FALSE),"")</f>
        <v/>
      </c>
      <c r="G2389" s="87"/>
      <c r="H2389" s="87"/>
      <c r="I2389" s="19">
        <f t="shared" si="37"/>
        <v>0</v>
      </c>
    </row>
    <row r="2390" spans="1:9" ht="18.75" x14ac:dyDescent="0.3">
      <c r="A2390" s="92"/>
      <c r="B2390" s="87"/>
      <c r="C2390" s="87"/>
      <c r="D2390" s="87"/>
      <c r="E2390" s="87"/>
      <c r="F2390" s="22" t="str">
        <f>IFERROR(VLOOKUP(E2390,Insumos!A:C,2,FALSE),"")</f>
        <v/>
      </c>
      <c r="G2390" s="87"/>
      <c r="H2390" s="87"/>
      <c r="I2390" s="19">
        <f t="shared" si="37"/>
        <v>0</v>
      </c>
    </row>
    <row r="2391" spans="1:9" ht="18.75" x14ac:dyDescent="0.3">
      <c r="A2391" s="92"/>
      <c r="B2391" s="87"/>
      <c r="C2391" s="87"/>
      <c r="D2391" s="87"/>
      <c r="E2391" s="87"/>
      <c r="F2391" s="22" t="str">
        <f>IFERROR(VLOOKUP(E2391,Insumos!A:C,2,FALSE),"")</f>
        <v/>
      </c>
      <c r="G2391" s="87"/>
      <c r="H2391" s="87"/>
      <c r="I2391" s="19">
        <f t="shared" si="37"/>
        <v>0</v>
      </c>
    </row>
    <row r="2392" spans="1:9" ht="18.75" x14ac:dyDescent="0.3">
      <c r="A2392" s="92"/>
      <c r="B2392" s="87"/>
      <c r="C2392" s="87"/>
      <c r="D2392" s="87"/>
      <c r="E2392" s="87"/>
      <c r="F2392" s="22" t="str">
        <f>IFERROR(VLOOKUP(E2392,Insumos!A:C,2,FALSE),"")</f>
        <v/>
      </c>
      <c r="G2392" s="87"/>
      <c r="H2392" s="87"/>
      <c r="I2392" s="19">
        <f t="shared" si="37"/>
        <v>0</v>
      </c>
    </row>
    <row r="2393" spans="1:9" ht="18.75" x14ac:dyDescent="0.3">
      <c r="A2393" s="92"/>
      <c r="B2393" s="87"/>
      <c r="C2393" s="87"/>
      <c r="D2393" s="87"/>
      <c r="E2393" s="87"/>
      <c r="F2393" s="22" t="str">
        <f>IFERROR(VLOOKUP(E2393,Insumos!A:C,2,FALSE),"")</f>
        <v/>
      </c>
      <c r="G2393" s="87"/>
      <c r="H2393" s="87"/>
      <c r="I2393" s="19">
        <f t="shared" si="37"/>
        <v>0</v>
      </c>
    </row>
    <row r="2394" spans="1:9" ht="18.75" x14ac:dyDescent="0.3">
      <c r="A2394" s="92"/>
      <c r="B2394" s="87"/>
      <c r="C2394" s="87"/>
      <c r="D2394" s="87"/>
      <c r="E2394" s="87"/>
      <c r="F2394" s="22" t="str">
        <f>IFERROR(VLOOKUP(E2394,Insumos!A:C,2,FALSE),"")</f>
        <v/>
      </c>
      <c r="G2394" s="87"/>
      <c r="H2394" s="87"/>
      <c r="I2394" s="19">
        <f t="shared" si="37"/>
        <v>0</v>
      </c>
    </row>
    <row r="2395" spans="1:9" ht="18.75" x14ac:dyDescent="0.3">
      <c r="A2395" s="92"/>
      <c r="B2395" s="87"/>
      <c r="C2395" s="87"/>
      <c r="D2395" s="87"/>
      <c r="E2395" s="87"/>
      <c r="F2395" s="22" t="str">
        <f>IFERROR(VLOOKUP(E2395,Insumos!A:C,2,FALSE),"")</f>
        <v/>
      </c>
      <c r="G2395" s="87"/>
      <c r="H2395" s="87"/>
      <c r="I2395" s="19">
        <f t="shared" si="37"/>
        <v>0</v>
      </c>
    </row>
    <row r="2396" spans="1:9" ht="18.75" x14ac:dyDescent="0.3">
      <c r="A2396" s="92"/>
      <c r="B2396" s="87"/>
      <c r="C2396" s="87"/>
      <c r="D2396" s="87"/>
      <c r="E2396" s="87"/>
      <c r="F2396" s="22" t="str">
        <f>IFERROR(VLOOKUP(E2396,Insumos!A:C,2,FALSE),"")</f>
        <v/>
      </c>
      <c r="G2396" s="87"/>
      <c r="H2396" s="87"/>
      <c r="I2396" s="19">
        <f t="shared" si="37"/>
        <v>0</v>
      </c>
    </row>
    <row r="2397" spans="1:9" ht="18.75" x14ac:dyDescent="0.3">
      <c r="A2397" s="92"/>
      <c r="B2397" s="87"/>
      <c r="C2397" s="87"/>
      <c r="D2397" s="87"/>
      <c r="E2397" s="87"/>
      <c r="F2397" s="22" t="str">
        <f>IFERROR(VLOOKUP(E2397,Insumos!A:C,2,FALSE),"")</f>
        <v/>
      </c>
      <c r="G2397" s="87"/>
      <c r="H2397" s="87"/>
      <c r="I2397" s="19">
        <f t="shared" si="37"/>
        <v>0</v>
      </c>
    </row>
    <row r="2398" spans="1:9" ht="18.75" x14ac:dyDescent="0.3">
      <c r="A2398" s="92"/>
      <c r="B2398" s="87"/>
      <c r="C2398" s="87"/>
      <c r="D2398" s="87"/>
      <c r="E2398" s="87"/>
      <c r="F2398" s="22" t="str">
        <f>IFERROR(VLOOKUP(E2398,Insumos!A:C,2,FALSE),"")</f>
        <v/>
      </c>
      <c r="G2398" s="87"/>
      <c r="H2398" s="87"/>
      <c r="I2398" s="19">
        <f t="shared" si="37"/>
        <v>0</v>
      </c>
    </row>
    <row r="2399" spans="1:9" ht="18.75" x14ac:dyDescent="0.3">
      <c r="A2399" s="92"/>
      <c r="B2399" s="87"/>
      <c r="C2399" s="87"/>
      <c r="D2399" s="87"/>
      <c r="E2399" s="87"/>
      <c r="F2399" s="22" t="str">
        <f>IFERROR(VLOOKUP(E2399,Insumos!A:C,2,FALSE),"")</f>
        <v/>
      </c>
      <c r="G2399" s="87"/>
      <c r="H2399" s="87"/>
      <c r="I2399" s="19">
        <f t="shared" si="37"/>
        <v>0</v>
      </c>
    </row>
    <row r="2400" spans="1:9" ht="18.75" x14ac:dyDescent="0.3">
      <c r="A2400" s="92"/>
      <c r="B2400" s="87"/>
      <c r="C2400" s="87"/>
      <c r="D2400" s="87"/>
      <c r="E2400" s="87"/>
      <c r="F2400" s="22" t="str">
        <f>IFERROR(VLOOKUP(E2400,Insumos!A:C,2,FALSE),"")</f>
        <v/>
      </c>
      <c r="G2400" s="87"/>
      <c r="H2400" s="87"/>
      <c r="I2400" s="19">
        <f t="shared" si="37"/>
        <v>0</v>
      </c>
    </row>
    <row r="2401" spans="1:9" ht="18.75" x14ac:dyDescent="0.3">
      <c r="A2401" s="92"/>
      <c r="B2401" s="87"/>
      <c r="C2401" s="87"/>
      <c r="D2401" s="87"/>
      <c r="E2401" s="87"/>
      <c r="F2401" s="22" t="str">
        <f>IFERROR(VLOOKUP(E2401,Insumos!A:C,2,FALSE),"")</f>
        <v/>
      </c>
      <c r="G2401" s="87"/>
      <c r="H2401" s="87"/>
      <c r="I2401" s="19">
        <f t="shared" si="37"/>
        <v>0</v>
      </c>
    </row>
    <row r="2402" spans="1:9" ht="18.75" x14ac:dyDescent="0.3">
      <c r="A2402" s="92"/>
      <c r="B2402" s="87"/>
      <c r="C2402" s="87"/>
      <c r="D2402" s="87"/>
      <c r="E2402" s="87"/>
      <c r="F2402" s="22" t="str">
        <f>IFERROR(VLOOKUP(E2402,Insumos!A:C,2,FALSE),"")</f>
        <v/>
      </c>
      <c r="G2402" s="87"/>
      <c r="H2402" s="87"/>
      <c r="I2402" s="19">
        <f t="shared" si="37"/>
        <v>0</v>
      </c>
    </row>
    <row r="2403" spans="1:9" ht="18.75" x14ac:dyDescent="0.3">
      <c r="A2403" s="92"/>
      <c r="B2403" s="87"/>
      <c r="C2403" s="87"/>
      <c r="D2403" s="87"/>
      <c r="E2403" s="87"/>
      <c r="F2403" s="22" t="str">
        <f>IFERROR(VLOOKUP(E2403,Insumos!A:C,2,FALSE),"")</f>
        <v/>
      </c>
      <c r="G2403" s="87"/>
      <c r="H2403" s="87"/>
      <c r="I2403" s="19">
        <f t="shared" si="37"/>
        <v>0</v>
      </c>
    </row>
    <row r="2404" spans="1:9" ht="18.75" x14ac:dyDescent="0.3">
      <c r="A2404" s="92"/>
      <c r="B2404" s="87"/>
      <c r="C2404" s="87"/>
      <c r="D2404" s="87"/>
      <c r="E2404" s="87"/>
      <c r="F2404" s="22" t="str">
        <f>IFERROR(VLOOKUP(E2404,Insumos!A:C,2,FALSE),"")</f>
        <v/>
      </c>
      <c r="G2404" s="87"/>
      <c r="H2404" s="87"/>
      <c r="I2404" s="19">
        <f t="shared" si="37"/>
        <v>0</v>
      </c>
    </row>
    <row r="2405" spans="1:9" ht="18.75" x14ac:dyDescent="0.3">
      <c r="A2405" s="92"/>
      <c r="B2405" s="87"/>
      <c r="C2405" s="87"/>
      <c r="D2405" s="87"/>
      <c r="E2405" s="87"/>
      <c r="F2405" s="22" t="str">
        <f>IFERROR(VLOOKUP(E2405,Insumos!A:C,2,FALSE),"")</f>
        <v/>
      </c>
      <c r="G2405" s="87"/>
      <c r="H2405" s="87"/>
      <c r="I2405" s="19">
        <f t="shared" si="37"/>
        <v>0</v>
      </c>
    </row>
    <row r="2406" spans="1:9" ht="18.75" x14ac:dyDescent="0.3">
      <c r="A2406" s="92"/>
      <c r="B2406" s="87"/>
      <c r="C2406" s="87"/>
      <c r="D2406" s="87"/>
      <c r="E2406" s="87"/>
      <c r="F2406" s="22" t="str">
        <f>IFERROR(VLOOKUP(E2406,Insumos!A:C,2,FALSE),"")</f>
        <v/>
      </c>
      <c r="G2406" s="87"/>
      <c r="H2406" s="87"/>
      <c r="I2406" s="19">
        <f t="shared" si="37"/>
        <v>0</v>
      </c>
    </row>
    <row r="2407" spans="1:9" ht="18.75" x14ac:dyDescent="0.3">
      <c r="A2407" s="92"/>
      <c r="B2407" s="87"/>
      <c r="C2407" s="87"/>
      <c r="D2407" s="87"/>
      <c r="E2407" s="87"/>
      <c r="F2407" s="22" t="str">
        <f>IFERROR(VLOOKUP(E2407,Insumos!A:C,2,FALSE),"")</f>
        <v/>
      </c>
      <c r="G2407" s="87"/>
      <c r="H2407" s="87"/>
      <c r="I2407" s="19">
        <f t="shared" si="37"/>
        <v>0</v>
      </c>
    </row>
    <row r="2408" spans="1:9" ht="18.75" x14ac:dyDescent="0.3">
      <c r="A2408" s="92"/>
      <c r="B2408" s="87"/>
      <c r="C2408" s="87"/>
      <c r="D2408" s="87"/>
      <c r="E2408" s="87"/>
      <c r="F2408" s="22" t="str">
        <f>IFERROR(VLOOKUP(E2408,Insumos!A:C,2,FALSE),"")</f>
        <v/>
      </c>
      <c r="G2408" s="87"/>
      <c r="H2408" s="87"/>
      <c r="I2408" s="19">
        <f t="shared" si="37"/>
        <v>0</v>
      </c>
    </row>
    <row r="2409" spans="1:9" ht="18.75" x14ac:dyDescent="0.3">
      <c r="A2409" s="92"/>
      <c r="B2409" s="87"/>
      <c r="C2409" s="87"/>
      <c r="D2409" s="87"/>
      <c r="E2409" s="87"/>
      <c r="F2409" s="22" t="str">
        <f>IFERROR(VLOOKUP(E2409,Insumos!A:C,2,FALSE),"")</f>
        <v/>
      </c>
      <c r="G2409" s="87"/>
      <c r="H2409" s="87"/>
      <c r="I2409" s="19">
        <f t="shared" si="37"/>
        <v>0</v>
      </c>
    </row>
    <row r="2410" spans="1:9" ht="18.75" x14ac:dyDescent="0.3">
      <c r="A2410" s="92"/>
      <c r="B2410" s="87"/>
      <c r="C2410" s="87"/>
      <c r="D2410" s="87"/>
      <c r="E2410" s="87"/>
      <c r="F2410" s="22" t="str">
        <f>IFERROR(VLOOKUP(E2410,Insumos!A:C,2,FALSE),"")</f>
        <v/>
      </c>
      <c r="G2410" s="87"/>
      <c r="H2410" s="87"/>
      <c r="I2410" s="19">
        <f t="shared" si="37"/>
        <v>0</v>
      </c>
    </row>
    <row r="2411" spans="1:9" ht="18.75" x14ac:dyDescent="0.3">
      <c r="A2411" s="92"/>
      <c r="B2411" s="87"/>
      <c r="C2411" s="87"/>
      <c r="D2411" s="87"/>
      <c r="E2411" s="87"/>
      <c r="F2411" s="22" t="str">
        <f>IFERROR(VLOOKUP(E2411,Insumos!A:C,2,FALSE),"")</f>
        <v/>
      </c>
      <c r="G2411" s="87"/>
      <c r="H2411" s="87"/>
      <c r="I2411" s="19">
        <f t="shared" si="37"/>
        <v>0</v>
      </c>
    </row>
    <row r="2412" spans="1:9" ht="18.75" x14ac:dyDescent="0.3">
      <c r="A2412" s="92"/>
      <c r="B2412" s="87"/>
      <c r="C2412" s="87"/>
      <c r="D2412" s="87"/>
      <c r="E2412" s="87"/>
      <c r="F2412" s="22" t="str">
        <f>IFERROR(VLOOKUP(E2412,Insumos!A:C,2,FALSE),"")</f>
        <v/>
      </c>
      <c r="G2412" s="87"/>
      <c r="H2412" s="87"/>
      <c r="I2412" s="19">
        <f t="shared" si="37"/>
        <v>0</v>
      </c>
    </row>
    <row r="2413" spans="1:9" ht="18.75" x14ac:dyDescent="0.3">
      <c r="A2413" s="92"/>
      <c r="B2413" s="87"/>
      <c r="C2413" s="87"/>
      <c r="D2413" s="87"/>
      <c r="E2413" s="87"/>
      <c r="F2413" s="22" t="str">
        <f>IFERROR(VLOOKUP(E2413,Insumos!A:C,2,FALSE),"")</f>
        <v/>
      </c>
      <c r="G2413" s="87"/>
      <c r="H2413" s="87"/>
      <c r="I2413" s="19">
        <f t="shared" si="37"/>
        <v>0</v>
      </c>
    </row>
    <row r="2414" spans="1:9" ht="18.75" x14ac:dyDescent="0.3">
      <c r="A2414" s="92"/>
      <c r="B2414" s="87"/>
      <c r="C2414" s="87"/>
      <c r="D2414" s="87"/>
      <c r="E2414" s="87"/>
      <c r="F2414" s="22" t="str">
        <f>IFERROR(VLOOKUP(E2414,Insumos!A:C,2,FALSE),"")</f>
        <v/>
      </c>
      <c r="G2414" s="87"/>
      <c r="H2414" s="87"/>
      <c r="I2414" s="19">
        <f t="shared" si="37"/>
        <v>0</v>
      </c>
    </row>
    <row r="2415" spans="1:9" ht="18.75" x14ac:dyDescent="0.3">
      <c r="A2415" s="92"/>
      <c r="B2415" s="87"/>
      <c r="C2415" s="87"/>
      <c r="D2415" s="87"/>
      <c r="E2415" s="87"/>
      <c r="F2415" s="22" t="str">
        <f>IFERROR(VLOOKUP(E2415,Insumos!A:C,2,FALSE),"")</f>
        <v/>
      </c>
      <c r="G2415" s="87"/>
      <c r="H2415" s="87"/>
      <c r="I2415" s="19">
        <f t="shared" si="37"/>
        <v>0</v>
      </c>
    </row>
    <row r="2416" spans="1:9" ht="18.75" x14ac:dyDescent="0.3">
      <c r="A2416" s="92"/>
      <c r="B2416" s="87"/>
      <c r="C2416" s="87"/>
      <c r="D2416" s="87"/>
      <c r="E2416" s="87"/>
      <c r="F2416" s="22" t="str">
        <f>IFERROR(VLOOKUP(E2416,Insumos!A:C,2,FALSE),"")</f>
        <v/>
      </c>
      <c r="G2416" s="87"/>
      <c r="H2416" s="87"/>
      <c r="I2416" s="19">
        <f t="shared" si="37"/>
        <v>0</v>
      </c>
    </row>
    <row r="2417" spans="1:9" ht="18.75" x14ac:dyDescent="0.3">
      <c r="A2417" s="92"/>
      <c r="B2417" s="87"/>
      <c r="C2417" s="87"/>
      <c r="D2417" s="87"/>
      <c r="E2417" s="87"/>
      <c r="F2417" s="22" t="str">
        <f>IFERROR(VLOOKUP(E2417,Insumos!A:C,2,FALSE),"")</f>
        <v/>
      </c>
      <c r="G2417" s="87"/>
      <c r="H2417" s="87"/>
      <c r="I2417" s="19">
        <f t="shared" si="37"/>
        <v>0</v>
      </c>
    </row>
    <row r="2418" spans="1:9" ht="18.75" x14ac:dyDescent="0.3">
      <c r="A2418" s="92"/>
      <c r="B2418" s="87"/>
      <c r="C2418" s="87"/>
      <c r="D2418" s="87"/>
      <c r="E2418" s="87"/>
      <c r="F2418" s="22" t="str">
        <f>IFERROR(VLOOKUP(E2418,Insumos!A:C,2,FALSE),"")</f>
        <v/>
      </c>
      <c r="G2418" s="87"/>
      <c r="H2418" s="87"/>
      <c r="I2418" s="19">
        <f t="shared" si="37"/>
        <v>0</v>
      </c>
    </row>
    <row r="2419" spans="1:9" ht="18.75" x14ac:dyDescent="0.3">
      <c r="A2419" s="92"/>
      <c r="B2419" s="87"/>
      <c r="C2419" s="87"/>
      <c r="D2419" s="87"/>
      <c r="E2419" s="87"/>
      <c r="F2419" s="22" t="str">
        <f>IFERROR(VLOOKUP(E2419,Insumos!A:C,2,FALSE),"")</f>
        <v/>
      </c>
      <c r="G2419" s="87"/>
      <c r="H2419" s="87"/>
      <c r="I2419" s="19">
        <f t="shared" si="37"/>
        <v>0</v>
      </c>
    </row>
    <row r="2420" spans="1:9" ht="18.75" x14ac:dyDescent="0.3">
      <c r="A2420" s="92"/>
      <c r="B2420" s="87"/>
      <c r="C2420" s="87"/>
      <c r="D2420" s="87"/>
      <c r="E2420" s="87"/>
      <c r="F2420" s="22" t="str">
        <f>IFERROR(VLOOKUP(E2420,Insumos!A:C,2,FALSE),"")</f>
        <v/>
      </c>
      <c r="G2420" s="87"/>
      <c r="H2420" s="87"/>
      <c r="I2420" s="19">
        <f t="shared" si="37"/>
        <v>0</v>
      </c>
    </row>
    <row r="2421" spans="1:9" ht="18.75" x14ac:dyDescent="0.3">
      <c r="A2421" s="92"/>
      <c r="B2421" s="87"/>
      <c r="C2421" s="87"/>
      <c r="D2421" s="87"/>
      <c r="E2421" s="87"/>
      <c r="F2421" s="22" t="str">
        <f>IFERROR(VLOOKUP(E2421,Insumos!A:C,2,FALSE),"")</f>
        <v/>
      </c>
      <c r="G2421" s="87"/>
      <c r="H2421" s="87"/>
      <c r="I2421" s="19">
        <f t="shared" si="37"/>
        <v>0</v>
      </c>
    </row>
    <row r="2422" spans="1:9" ht="18.75" x14ac:dyDescent="0.3">
      <c r="A2422" s="92"/>
      <c r="B2422" s="87"/>
      <c r="C2422" s="87"/>
      <c r="D2422" s="87"/>
      <c r="E2422" s="87"/>
      <c r="F2422" s="22" t="str">
        <f>IFERROR(VLOOKUP(E2422,Insumos!A:C,2,FALSE),"")</f>
        <v/>
      </c>
      <c r="G2422" s="87"/>
      <c r="H2422" s="87"/>
      <c r="I2422" s="19">
        <f t="shared" si="37"/>
        <v>0</v>
      </c>
    </row>
    <row r="2423" spans="1:9" ht="18.75" x14ac:dyDescent="0.3">
      <c r="A2423" s="92"/>
      <c r="B2423" s="87"/>
      <c r="C2423" s="87"/>
      <c r="D2423" s="87"/>
      <c r="E2423" s="87"/>
      <c r="F2423" s="22" t="str">
        <f>IFERROR(VLOOKUP(E2423,Insumos!A:C,2,FALSE),"")</f>
        <v/>
      </c>
      <c r="G2423" s="87"/>
      <c r="H2423" s="87"/>
      <c r="I2423" s="19">
        <f t="shared" si="37"/>
        <v>0</v>
      </c>
    </row>
    <row r="2424" spans="1:9" ht="18.75" x14ac:dyDescent="0.3">
      <c r="A2424" s="92"/>
      <c r="B2424" s="87"/>
      <c r="C2424" s="87"/>
      <c r="D2424" s="87"/>
      <c r="E2424" s="87"/>
      <c r="F2424" s="22" t="str">
        <f>IFERROR(VLOOKUP(E2424,Insumos!A:C,2,FALSE),"")</f>
        <v/>
      </c>
      <c r="G2424" s="87"/>
      <c r="H2424" s="87"/>
      <c r="I2424" s="19">
        <f t="shared" si="37"/>
        <v>0</v>
      </c>
    </row>
    <row r="2425" spans="1:9" ht="18.75" x14ac:dyDescent="0.3">
      <c r="A2425" s="92"/>
      <c r="B2425" s="87"/>
      <c r="C2425" s="87"/>
      <c r="D2425" s="87"/>
      <c r="E2425" s="87"/>
      <c r="F2425" s="22" t="str">
        <f>IFERROR(VLOOKUP(E2425,Insumos!A:C,2,FALSE),"")</f>
        <v/>
      </c>
      <c r="G2425" s="87"/>
      <c r="H2425" s="87"/>
      <c r="I2425" s="19">
        <f t="shared" si="37"/>
        <v>0</v>
      </c>
    </row>
    <row r="2426" spans="1:9" ht="18.75" x14ac:dyDescent="0.3">
      <c r="A2426" s="92"/>
      <c r="B2426" s="87"/>
      <c r="C2426" s="87"/>
      <c r="D2426" s="87"/>
      <c r="E2426" s="87"/>
      <c r="F2426" s="22" t="str">
        <f>IFERROR(VLOOKUP(E2426,Insumos!A:C,2,FALSE),"")</f>
        <v/>
      </c>
      <c r="G2426" s="87"/>
      <c r="H2426" s="87"/>
      <c r="I2426" s="19">
        <f t="shared" si="37"/>
        <v>0</v>
      </c>
    </row>
    <row r="2427" spans="1:9" ht="18.75" x14ac:dyDescent="0.3">
      <c r="A2427" s="92"/>
      <c r="B2427" s="87"/>
      <c r="C2427" s="87"/>
      <c r="D2427" s="87"/>
      <c r="E2427" s="87"/>
      <c r="F2427" s="22" t="str">
        <f>IFERROR(VLOOKUP(E2427,Insumos!A:C,2,FALSE),"")</f>
        <v/>
      </c>
      <c r="G2427" s="87"/>
      <c r="H2427" s="87"/>
      <c r="I2427" s="19">
        <f t="shared" si="37"/>
        <v>0</v>
      </c>
    </row>
    <row r="2428" spans="1:9" ht="18.75" x14ac:dyDescent="0.3">
      <c r="A2428" s="92"/>
      <c r="B2428" s="87"/>
      <c r="C2428" s="87"/>
      <c r="D2428" s="87"/>
      <c r="E2428" s="87"/>
      <c r="F2428" s="22" t="str">
        <f>IFERROR(VLOOKUP(E2428,Insumos!A:C,2,FALSE),"")</f>
        <v/>
      </c>
      <c r="G2428" s="87"/>
      <c r="H2428" s="87"/>
      <c r="I2428" s="19">
        <f t="shared" si="37"/>
        <v>0</v>
      </c>
    </row>
    <row r="2429" spans="1:9" ht="18.75" x14ac:dyDescent="0.3">
      <c r="A2429" s="92"/>
      <c r="B2429" s="87"/>
      <c r="C2429" s="87"/>
      <c r="D2429" s="87"/>
      <c r="E2429" s="87"/>
      <c r="F2429" s="22" t="str">
        <f>IFERROR(VLOOKUP(E2429,Insumos!A:C,2,FALSE),"")</f>
        <v/>
      </c>
      <c r="G2429" s="87"/>
      <c r="H2429" s="87"/>
      <c r="I2429" s="19">
        <f t="shared" si="37"/>
        <v>0</v>
      </c>
    </row>
    <row r="2430" spans="1:9" ht="18.75" x14ac:dyDescent="0.3">
      <c r="A2430" s="92"/>
      <c r="B2430" s="87"/>
      <c r="C2430" s="87"/>
      <c r="D2430" s="87"/>
      <c r="E2430" s="87"/>
      <c r="F2430" s="22" t="str">
        <f>IFERROR(VLOOKUP(E2430,Insumos!A:C,2,FALSE),"")</f>
        <v/>
      </c>
      <c r="G2430" s="87"/>
      <c r="H2430" s="87"/>
      <c r="I2430" s="19">
        <f t="shared" si="37"/>
        <v>0</v>
      </c>
    </row>
    <row r="2431" spans="1:9" ht="18.75" x14ac:dyDescent="0.3">
      <c r="A2431" s="92"/>
      <c r="B2431" s="87"/>
      <c r="C2431" s="87"/>
      <c r="D2431" s="87"/>
      <c r="E2431" s="87"/>
      <c r="F2431" s="22" t="str">
        <f>IFERROR(VLOOKUP(E2431,Insumos!A:C,2,FALSE),"")</f>
        <v/>
      </c>
      <c r="G2431" s="87"/>
      <c r="H2431" s="87"/>
      <c r="I2431" s="19">
        <f t="shared" si="37"/>
        <v>0</v>
      </c>
    </row>
    <row r="2432" spans="1:9" ht="18.75" x14ac:dyDescent="0.3">
      <c r="A2432" s="92"/>
      <c r="B2432" s="87"/>
      <c r="C2432" s="87"/>
      <c r="D2432" s="87"/>
      <c r="E2432" s="87"/>
      <c r="F2432" s="22" t="str">
        <f>IFERROR(VLOOKUP(E2432,Insumos!A:C,2,FALSE),"")</f>
        <v/>
      </c>
      <c r="G2432" s="87"/>
      <c r="H2432" s="87"/>
      <c r="I2432" s="19">
        <f t="shared" si="37"/>
        <v>0</v>
      </c>
    </row>
    <row r="2433" spans="1:9" ht="18.75" x14ac:dyDescent="0.3">
      <c r="A2433" s="92"/>
      <c r="B2433" s="87"/>
      <c r="C2433" s="87"/>
      <c r="D2433" s="87"/>
      <c r="E2433" s="87"/>
      <c r="F2433" s="22" t="str">
        <f>IFERROR(VLOOKUP(E2433,Insumos!A:C,2,FALSE),"")</f>
        <v/>
      </c>
      <c r="G2433" s="87"/>
      <c r="H2433" s="87"/>
      <c r="I2433" s="19">
        <f t="shared" si="37"/>
        <v>0</v>
      </c>
    </row>
    <row r="2434" spans="1:9" ht="18.75" x14ac:dyDescent="0.3">
      <c r="A2434" s="92"/>
      <c r="B2434" s="87"/>
      <c r="C2434" s="87"/>
      <c r="D2434" s="87"/>
      <c r="E2434" s="87"/>
      <c r="F2434" s="22" t="str">
        <f>IFERROR(VLOOKUP(E2434,Insumos!A:C,2,FALSE),"")</f>
        <v/>
      </c>
      <c r="G2434" s="87"/>
      <c r="H2434" s="87"/>
      <c r="I2434" s="19">
        <f t="shared" si="37"/>
        <v>0</v>
      </c>
    </row>
    <row r="2435" spans="1:9" ht="18.75" x14ac:dyDescent="0.3">
      <c r="A2435" s="92"/>
      <c r="B2435" s="87"/>
      <c r="C2435" s="87"/>
      <c r="D2435" s="87"/>
      <c r="E2435" s="87"/>
      <c r="F2435" s="22" t="str">
        <f>IFERROR(VLOOKUP(E2435,Insumos!A:C,2,FALSE),"")</f>
        <v/>
      </c>
      <c r="G2435" s="87"/>
      <c r="H2435" s="87"/>
      <c r="I2435" s="19">
        <f t="shared" si="37"/>
        <v>0</v>
      </c>
    </row>
    <row r="2436" spans="1:9" ht="18.75" x14ac:dyDescent="0.3">
      <c r="A2436" s="92"/>
      <c r="B2436" s="87"/>
      <c r="C2436" s="87"/>
      <c r="D2436" s="87"/>
      <c r="E2436" s="87"/>
      <c r="F2436" s="22" t="str">
        <f>IFERROR(VLOOKUP(E2436,Insumos!A:C,2,FALSE),"")</f>
        <v/>
      </c>
      <c r="G2436" s="87"/>
      <c r="H2436" s="87"/>
      <c r="I2436" s="19">
        <f t="shared" si="37"/>
        <v>0</v>
      </c>
    </row>
    <row r="2437" spans="1:9" ht="18.75" x14ac:dyDescent="0.3">
      <c r="A2437" s="92"/>
      <c r="B2437" s="87"/>
      <c r="C2437" s="87"/>
      <c r="D2437" s="87"/>
      <c r="E2437" s="87"/>
      <c r="F2437" s="22" t="str">
        <f>IFERROR(VLOOKUP(E2437,Insumos!A:C,2,FALSE),"")</f>
        <v/>
      </c>
      <c r="G2437" s="87"/>
      <c r="H2437" s="87"/>
      <c r="I2437" s="19">
        <f t="shared" ref="I2437:I2500" si="38">IFERROR(G2437*H2437,"")</f>
        <v>0</v>
      </c>
    </row>
    <row r="2438" spans="1:9" ht="18.75" x14ac:dyDescent="0.3">
      <c r="A2438" s="92"/>
      <c r="B2438" s="87"/>
      <c r="C2438" s="87"/>
      <c r="D2438" s="87"/>
      <c r="E2438" s="87"/>
      <c r="F2438" s="22" t="str">
        <f>IFERROR(VLOOKUP(E2438,Insumos!A:C,2,FALSE),"")</f>
        <v/>
      </c>
      <c r="G2438" s="87"/>
      <c r="H2438" s="87"/>
      <c r="I2438" s="19">
        <f t="shared" si="38"/>
        <v>0</v>
      </c>
    </row>
    <row r="2439" spans="1:9" ht="18.75" x14ac:dyDescent="0.3">
      <c r="A2439" s="92"/>
      <c r="B2439" s="87"/>
      <c r="C2439" s="87"/>
      <c r="D2439" s="87"/>
      <c r="E2439" s="87"/>
      <c r="F2439" s="22" t="str">
        <f>IFERROR(VLOOKUP(E2439,Insumos!A:C,2,FALSE),"")</f>
        <v/>
      </c>
      <c r="G2439" s="87"/>
      <c r="H2439" s="87"/>
      <c r="I2439" s="19">
        <f t="shared" si="38"/>
        <v>0</v>
      </c>
    </row>
    <row r="2440" spans="1:9" ht="18.75" x14ac:dyDescent="0.3">
      <c r="A2440" s="92"/>
      <c r="B2440" s="87"/>
      <c r="C2440" s="87"/>
      <c r="D2440" s="87"/>
      <c r="E2440" s="87"/>
      <c r="F2440" s="22" t="str">
        <f>IFERROR(VLOOKUP(E2440,Insumos!A:C,2,FALSE),"")</f>
        <v/>
      </c>
      <c r="G2440" s="87"/>
      <c r="H2440" s="87"/>
      <c r="I2440" s="19">
        <f t="shared" si="38"/>
        <v>0</v>
      </c>
    </row>
    <row r="2441" spans="1:9" ht="18.75" x14ac:dyDescent="0.3">
      <c r="A2441" s="92"/>
      <c r="B2441" s="87"/>
      <c r="C2441" s="87"/>
      <c r="D2441" s="87"/>
      <c r="E2441" s="87"/>
      <c r="F2441" s="22" t="str">
        <f>IFERROR(VLOOKUP(E2441,Insumos!A:C,2,FALSE),"")</f>
        <v/>
      </c>
      <c r="G2441" s="87"/>
      <c r="H2441" s="87"/>
      <c r="I2441" s="19">
        <f t="shared" si="38"/>
        <v>0</v>
      </c>
    </row>
    <row r="2442" spans="1:9" ht="18.75" x14ac:dyDescent="0.3">
      <c r="A2442" s="92"/>
      <c r="B2442" s="87"/>
      <c r="C2442" s="87"/>
      <c r="D2442" s="87"/>
      <c r="E2442" s="87"/>
      <c r="F2442" s="22" t="str">
        <f>IFERROR(VLOOKUP(E2442,Insumos!A:C,2,FALSE),"")</f>
        <v/>
      </c>
      <c r="G2442" s="87"/>
      <c r="H2442" s="87"/>
      <c r="I2442" s="19">
        <f t="shared" si="38"/>
        <v>0</v>
      </c>
    </row>
    <row r="2443" spans="1:9" ht="18.75" x14ac:dyDescent="0.3">
      <c r="A2443" s="92"/>
      <c r="B2443" s="87"/>
      <c r="C2443" s="87"/>
      <c r="D2443" s="87"/>
      <c r="E2443" s="87"/>
      <c r="F2443" s="22" t="str">
        <f>IFERROR(VLOOKUP(E2443,Insumos!A:C,2,FALSE),"")</f>
        <v/>
      </c>
      <c r="G2443" s="87"/>
      <c r="H2443" s="87"/>
      <c r="I2443" s="19">
        <f t="shared" si="38"/>
        <v>0</v>
      </c>
    </row>
    <row r="2444" spans="1:9" ht="18.75" x14ac:dyDescent="0.3">
      <c r="A2444" s="92"/>
      <c r="B2444" s="87"/>
      <c r="C2444" s="87"/>
      <c r="D2444" s="87"/>
      <c r="E2444" s="87"/>
      <c r="F2444" s="22" t="str">
        <f>IFERROR(VLOOKUP(E2444,Insumos!A:C,2,FALSE),"")</f>
        <v/>
      </c>
      <c r="G2444" s="87"/>
      <c r="H2444" s="87"/>
      <c r="I2444" s="19">
        <f t="shared" si="38"/>
        <v>0</v>
      </c>
    </row>
    <row r="2445" spans="1:9" ht="18.75" x14ac:dyDescent="0.3">
      <c r="A2445" s="92"/>
      <c r="B2445" s="87"/>
      <c r="C2445" s="87"/>
      <c r="D2445" s="87"/>
      <c r="E2445" s="87"/>
      <c r="F2445" s="22" t="str">
        <f>IFERROR(VLOOKUP(E2445,Insumos!A:C,2,FALSE),"")</f>
        <v/>
      </c>
      <c r="G2445" s="87"/>
      <c r="H2445" s="87"/>
      <c r="I2445" s="19">
        <f t="shared" si="38"/>
        <v>0</v>
      </c>
    </row>
    <row r="2446" spans="1:9" ht="18.75" x14ac:dyDescent="0.3">
      <c r="A2446" s="92"/>
      <c r="B2446" s="87"/>
      <c r="C2446" s="87"/>
      <c r="D2446" s="87"/>
      <c r="E2446" s="87"/>
      <c r="F2446" s="22" t="str">
        <f>IFERROR(VLOOKUP(E2446,Insumos!A:C,2,FALSE),"")</f>
        <v/>
      </c>
      <c r="G2446" s="87"/>
      <c r="H2446" s="87"/>
      <c r="I2446" s="19">
        <f t="shared" si="38"/>
        <v>0</v>
      </c>
    </row>
    <row r="2447" spans="1:9" ht="18.75" x14ac:dyDescent="0.3">
      <c r="A2447" s="92"/>
      <c r="B2447" s="87"/>
      <c r="C2447" s="87"/>
      <c r="D2447" s="87"/>
      <c r="E2447" s="87"/>
      <c r="F2447" s="22" t="str">
        <f>IFERROR(VLOOKUP(E2447,Insumos!A:C,2,FALSE),"")</f>
        <v/>
      </c>
      <c r="G2447" s="87"/>
      <c r="H2447" s="87"/>
      <c r="I2447" s="19">
        <f t="shared" si="38"/>
        <v>0</v>
      </c>
    </row>
    <row r="2448" spans="1:9" ht="18.75" x14ac:dyDescent="0.3">
      <c r="A2448" s="92"/>
      <c r="B2448" s="87"/>
      <c r="C2448" s="87"/>
      <c r="D2448" s="87"/>
      <c r="E2448" s="87"/>
      <c r="F2448" s="22" t="str">
        <f>IFERROR(VLOOKUP(E2448,Insumos!A:C,2,FALSE),"")</f>
        <v/>
      </c>
      <c r="G2448" s="87"/>
      <c r="H2448" s="87"/>
      <c r="I2448" s="19">
        <f t="shared" si="38"/>
        <v>0</v>
      </c>
    </row>
    <row r="2449" spans="1:9" ht="18.75" x14ac:dyDescent="0.3">
      <c r="A2449" s="92"/>
      <c r="B2449" s="87"/>
      <c r="C2449" s="87"/>
      <c r="D2449" s="87"/>
      <c r="E2449" s="87"/>
      <c r="F2449" s="22" t="str">
        <f>IFERROR(VLOOKUP(E2449,Insumos!A:C,2,FALSE),"")</f>
        <v/>
      </c>
      <c r="G2449" s="87"/>
      <c r="H2449" s="87"/>
      <c r="I2449" s="19">
        <f t="shared" si="38"/>
        <v>0</v>
      </c>
    </row>
    <row r="2450" spans="1:9" ht="18.75" x14ac:dyDescent="0.3">
      <c r="A2450" s="92"/>
      <c r="B2450" s="87"/>
      <c r="C2450" s="87"/>
      <c r="D2450" s="87"/>
      <c r="E2450" s="87"/>
      <c r="F2450" s="22" t="str">
        <f>IFERROR(VLOOKUP(E2450,Insumos!A:C,2,FALSE),"")</f>
        <v/>
      </c>
      <c r="G2450" s="87"/>
      <c r="H2450" s="87"/>
      <c r="I2450" s="19">
        <f t="shared" si="38"/>
        <v>0</v>
      </c>
    </row>
    <row r="2451" spans="1:9" ht="18.75" x14ac:dyDescent="0.3">
      <c r="A2451" s="92"/>
      <c r="B2451" s="87"/>
      <c r="C2451" s="87"/>
      <c r="D2451" s="87"/>
      <c r="E2451" s="87"/>
      <c r="F2451" s="22" t="str">
        <f>IFERROR(VLOOKUP(E2451,Insumos!A:C,2,FALSE),"")</f>
        <v/>
      </c>
      <c r="G2451" s="87"/>
      <c r="H2451" s="87"/>
      <c r="I2451" s="19">
        <f t="shared" si="38"/>
        <v>0</v>
      </c>
    </row>
    <row r="2452" spans="1:9" ht="18.75" x14ac:dyDescent="0.3">
      <c r="A2452" s="92"/>
      <c r="B2452" s="87"/>
      <c r="C2452" s="87"/>
      <c r="D2452" s="87"/>
      <c r="E2452" s="87"/>
      <c r="F2452" s="22" t="str">
        <f>IFERROR(VLOOKUP(E2452,Insumos!A:C,2,FALSE),"")</f>
        <v/>
      </c>
      <c r="G2452" s="87"/>
      <c r="H2452" s="87"/>
      <c r="I2452" s="19">
        <f t="shared" si="38"/>
        <v>0</v>
      </c>
    </row>
    <row r="2453" spans="1:9" ht="18.75" x14ac:dyDescent="0.3">
      <c r="A2453" s="92"/>
      <c r="B2453" s="87"/>
      <c r="C2453" s="87"/>
      <c r="D2453" s="87"/>
      <c r="E2453" s="87"/>
      <c r="F2453" s="22" t="str">
        <f>IFERROR(VLOOKUP(E2453,Insumos!A:C,2,FALSE),"")</f>
        <v/>
      </c>
      <c r="G2453" s="87"/>
      <c r="H2453" s="87"/>
      <c r="I2453" s="19">
        <f t="shared" si="38"/>
        <v>0</v>
      </c>
    </row>
    <row r="2454" spans="1:9" ht="18.75" x14ac:dyDescent="0.3">
      <c r="A2454" s="92"/>
      <c r="B2454" s="87"/>
      <c r="C2454" s="87"/>
      <c r="D2454" s="87"/>
      <c r="E2454" s="87"/>
      <c r="F2454" s="22" t="str">
        <f>IFERROR(VLOOKUP(E2454,Insumos!A:C,2,FALSE),"")</f>
        <v/>
      </c>
      <c r="G2454" s="87"/>
      <c r="H2454" s="87"/>
      <c r="I2454" s="19">
        <f t="shared" si="38"/>
        <v>0</v>
      </c>
    </row>
    <row r="2455" spans="1:9" ht="18.75" x14ac:dyDescent="0.3">
      <c r="A2455" s="92"/>
      <c r="B2455" s="87"/>
      <c r="C2455" s="87"/>
      <c r="D2455" s="87"/>
      <c r="E2455" s="87"/>
      <c r="F2455" s="22" t="str">
        <f>IFERROR(VLOOKUP(E2455,Insumos!A:C,2,FALSE),"")</f>
        <v/>
      </c>
      <c r="G2455" s="87"/>
      <c r="H2455" s="87"/>
      <c r="I2455" s="19">
        <f t="shared" si="38"/>
        <v>0</v>
      </c>
    </row>
    <row r="2456" spans="1:9" ht="18.75" x14ac:dyDescent="0.3">
      <c r="A2456" s="92"/>
      <c r="B2456" s="87"/>
      <c r="C2456" s="87"/>
      <c r="D2456" s="87"/>
      <c r="E2456" s="87"/>
      <c r="F2456" s="22" t="str">
        <f>IFERROR(VLOOKUP(E2456,Insumos!A:C,2,FALSE),"")</f>
        <v/>
      </c>
      <c r="G2456" s="87"/>
      <c r="H2456" s="87"/>
      <c r="I2456" s="19">
        <f t="shared" si="38"/>
        <v>0</v>
      </c>
    </row>
    <row r="2457" spans="1:9" ht="18.75" x14ac:dyDescent="0.3">
      <c r="A2457" s="92"/>
      <c r="B2457" s="87"/>
      <c r="C2457" s="87"/>
      <c r="D2457" s="87"/>
      <c r="E2457" s="87"/>
      <c r="F2457" s="22" t="str">
        <f>IFERROR(VLOOKUP(E2457,Insumos!A:C,2,FALSE),"")</f>
        <v/>
      </c>
      <c r="G2457" s="87"/>
      <c r="H2457" s="87"/>
      <c r="I2457" s="19">
        <f t="shared" si="38"/>
        <v>0</v>
      </c>
    </row>
    <row r="2458" spans="1:9" ht="18.75" x14ac:dyDescent="0.3">
      <c r="A2458" s="92"/>
      <c r="B2458" s="87"/>
      <c r="C2458" s="87"/>
      <c r="D2458" s="87"/>
      <c r="E2458" s="87"/>
      <c r="F2458" s="22" t="str">
        <f>IFERROR(VLOOKUP(E2458,Insumos!A:C,2,FALSE),"")</f>
        <v/>
      </c>
      <c r="G2458" s="87"/>
      <c r="H2458" s="87"/>
      <c r="I2458" s="19">
        <f t="shared" si="38"/>
        <v>0</v>
      </c>
    </row>
    <row r="2459" spans="1:9" ht="18.75" x14ac:dyDescent="0.3">
      <c r="A2459" s="92"/>
      <c r="B2459" s="87"/>
      <c r="C2459" s="87"/>
      <c r="D2459" s="87"/>
      <c r="E2459" s="87"/>
      <c r="F2459" s="22" t="str">
        <f>IFERROR(VLOOKUP(E2459,Insumos!A:C,2,FALSE),"")</f>
        <v/>
      </c>
      <c r="G2459" s="87"/>
      <c r="H2459" s="87"/>
      <c r="I2459" s="19">
        <f t="shared" si="38"/>
        <v>0</v>
      </c>
    </row>
    <row r="2460" spans="1:9" ht="18.75" x14ac:dyDescent="0.3">
      <c r="A2460" s="92"/>
      <c r="B2460" s="87"/>
      <c r="C2460" s="87"/>
      <c r="D2460" s="87"/>
      <c r="E2460" s="87"/>
      <c r="F2460" s="22" t="str">
        <f>IFERROR(VLOOKUP(E2460,Insumos!A:C,2,FALSE),"")</f>
        <v/>
      </c>
      <c r="G2460" s="87"/>
      <c r="H2460" s="87"/>
      <c r="I2460" s="19">
        <f t="shared" si="38"/>
        <v>0</v>
      </c>
    </row>
    <row r="2461" spans="1:9" ht="18.75" x14ac:dyDescent="0.3">
      <c r="A2461" s="92"/>
      <c r="B2461" s="87"/>
      <c r="C2461" s="87"/>
      <c r="D2461" s="87"/>
      <c r="E2461" s="87"/>
      <c r="F2461" s="22" t="str">
        <f>IFERROR(VLOOKUP(E2461,Insumos!A:C,2,FALSE),"")</f>
        <v/>
      </c>
      <c r="G2461" s="87"/>
      <c r="H2461" s="87"/>
      <c r="I2461" s="19">
        <f t="shared" si="38"/>
        <v>0</v>
      </c>
    </row>
    <row r="2462" spans="1:9" ht="18.75" x14ac:dyDescent="0.3">
      <c r="A2462" s="92"/>
      <c r="B2462" s="87"/>
      <c r="C2462" s="87"/>
      <c r="D2462" s="87"/>
      <c r="E2462" s="87"/>
      <c r="F2462" s="22" t="str">
        <f>IFERROR(VLOOKUP(E2462,Insumos!A:C,2,FALSE),"")</f>
        <v/>
      </c>
      <c r="G2462" s="87"/>
      <c r="H2462" s="87"/>
      <c r="I2462" s="19">
        <f t="shared" si="38"/>
        <v>0</v>
      </c>
    </row>
    <row r="2463" spans="1:9" ht="18.75" x14ac:dyDescent="0.3">
      <c r="A2463" s="92"/>
      <c r="B2463" s="87"/>
      <c r="C2463" s="87"/>
      <c r="D2463" s="87"/>
      <c r="E2463" s="87"/>
      <c r="F2463" s="22" t="str">
        <f>IFERROR(VLOOKUP(E2463,Insumos!A:C,2,FALSE),"")</f>
        <v/>
      </c>
      <c r="G2463" s="87"/>
      <c r="H2463" s="87"/>
      <c r="I2463" s="19">
        <f t="shared" si="38"/>
        <v>0</v>
      </c>
    </row>
    <row r="2464" spans="1:9" ht="18.75" x14ac:dyDescent="0.3">
      <c r="A2464" s="92"/>
      <c r="B2464" s="87"/>
      <c r="C2464" s="87"/>
      <c r="D2464" s="87"/>
      <c r="E2464" s="87"/>
      <c r="F2464" s="22" t="str">
        <f>IFERROR(VLOOKUP(E2464,Insumos!A:C,2,FALSE),"")</f>
        <v/>
      </c>
      <c r="G2464" s="87"/>
      <c r="H2464" s="87"/>
      <c r="I2464" s="19">
        <f t="shared" si="38"/>
        <v>0</v>
      </c>
    </row>
    <row r="2465" spans="1:9" ht="18.75" x14ac:dyDescent="0.3">
      <c r="A2465" s="92"/>
      <c r="B2465" s="87"/>
      <c r="C2465" s="87"/>
      <c r="D2465" s="87"/>
      <c r="E2465" s="87"/>
      <c r="F2465" s="22" t="str">
        <f>IFERROR(VLOOKUP(E2465,Insumos!A:C,2,FALSE),"")</f>
        <v/>
      </c>
      <c r="G2465" s="87"/>
      <c r="H2465" s="87"/>
      <c r="I2465" s="19">
        <f t="shared" si="38"/>
        <v>0</v>
      </c>
    </row>
    <row r="2466" spans="1:9" ht="18.75" x14ac:dyDescent="0.3">
      <c r="A2466" s="92"/>
      <c r="B2466" s="87"/>
      <c r="C2466" s="87"/>
      <c r="D2466" s="87"/>
      <c r="E2466" s="87"/>
      <c r="F2466" s="22" t="str">
        <f>IFERROR(VLOOKUP(E2466,Insumos!A:C,2,FALSE),"")</f>
        <v/>
      </c>
      <c r="G2466" s="87"/>
      <c r="H2466" s="87"/>
      <c r="I2466" s="19">
        <f t="shared" si="38"/>
        <v>0</v>
      </c>
    </row>
    <row r="2467" spans="1:9" ht="18.75" x14ac:dyDescent="0.3">
      <c r="A2467" s="92"/>
      <c r="B2467" s="87"/>
      <c r="C2467" s="87"/>
      <c r="D2467" s="87"/>
      <c r="E2467" s="87"/>
      <c r="F2467" s="22" t="str">
        <f>IFERROR(VLOOKUP(E2467,Insumos!A:C,2,FALSE),"")</f>
        <v/>
      </c>
      <c r="G2467" s="87"/>
      <c r="H2467" s="87"/>
      <c r="I2467" s="19">
        <f t="shared" si="38"/>
        <v>0</v>
      </c>
    </row>
    <row r="2468" spans="1:9" ht="18.75" x14ac:dyDescent="0.3">
      <c r="A2468" s="92"/>
      <c r="B2468" s="87"/>
      <c r="C2468" s="87"/>
      <c r="D2468" s="87"/>
      <c r="E2468" s="87"/>
      <c r="F2468" s="22" t="str">
        <f>IFERROR(VLOOKUP(E2468,Insumos!A:C,2,FALSE),"")</f>
        <v/>
      </c>
      <c r="G2468" s="87"/>
      <c r="H2468" s="87"/>
      <c r="I2468" s="19">
        <f t="shared" si="38"/>
        <v>0</v>
      </c>
    </row>
    <row r="2469" spans="1:9" ht="18.75" x14ac:dyDescent="0.3">
      <c r="A2469" s="92"/>
      <c r="B2469" s="87"/>
      <c r="C2469" s="87"/>
      <c r="D2469" s="87"/>
      <c r="E2469" s="87"/>
      <c r="F2469" s="22" t="str">
        <f>IFERROR(VLOOKUP(E2469,Insumos!A:C,2,FALSE),"")</f>
        <v/>
      </c>
      <c r="G2469" s="87"/>
      <c r="H2469" s="87"/>
      <c r="I2469" s="19">
        <f t="shared" si="38"/>
        <v>0</v>
      </c>
    </row>
    <row r="2470" spans="1:9" ht="18.75" x14ac:dyDescent="0.3">
      <c r="A2470" s="92"/>
      <c r="B2470" s="87"/>
      <c r="C2470" s="87"/>
      <c r="D2470" s="87"/>
      <c r="E2470" s="87"/>
      <c r="F2470" s="22" t="str">
        <f>IFERROR(VLOOKUP(E2470,Insumos!A:C,2,FALSE),"")</f>
        <v/>
      </c>
      <c r="G2470" s="87"/>
      <c r="H2470" s="87"/>
      <c r="I2470" s="19">
        <f t="shared" si="38"/>
        <v>0</v>
      </c>
    </row>
    <row r="2471" spans="1:9" ht="18.75" x14ac:dyDescent="0.3">
      <c r="A2471" s="92"/>
      <c r="B2471" s="87"/>
      <c r="C2471" s="87"/>
      <c r="D2471" s="87"/>
      <c r="E2471" s="87"/>
      <c r="F2471" s="22" t="str">
        <f>IFERROR(VLOOKUP(E2471,Insumos!A:C,2,FALSE),"")</f>
        <v/>
      </c>
      <c r="G2471" s="87"/>
      <c r="H2471" s="87"/>
      <c r="I2471" s="19">
        <f t="shared" si="38"/>
        <v>0</v>
      </c>
    </row>
    <row r="2472" spans="1:9" ht="18.75" x14ac:dyDescent="0.3">
      <c r="A2472" s="92"/>
      <c r="B2472" s="87"/>
      <c r="C2472" s="87"/>
      <c r="D2472" s="87"/>
      <c r="E2472" s="87"/>
      <c r="F2472" s="22" t="str">
        <f>IFERROR(VLOOKUP(E2472,Insumos!A:C,2,FALSE),"")</f>
        <v/>
      </c>
      <c r="G2472" s="87"/>
      <c r="H2472" s="87"/>
      <c r="I2472" s="19">
        <f t="shared" si="38"/>
        <v>0</v>
      </c>
    </row>
    <row r="2473" spans="1:9" ht="18.75" x14ac:dyDescent="0.3">
      <c r="A2473" s="92"/>
      <c r="B2473" s="87"/>
      <c r="C2473" s="87"/>
      <c r="D2473" s="87"/>
      <c r="E2473" s="87"/>
      <c r="F2473" s="22" t="str">
        <f>IFERROR(VLOOKUP(E2473,Insumos!A:C,2,FALSE),"")</f>
        <v/>
      </c>
      <c r="G2473" s="87"/>
      <c r="H2473" s="87"/>
      <c r="I2473" s="19">
        <f t="shared" si="38"/>
        <v>0</v>
      </c>
    </row>
    <row r="2474" spans="1:9" ht="18.75" x14ac:dyDescent="0.3">
      <c r="A2474" s="92"/>
      <c r="B2474" s="87"/>
      <c r="C2474" s="87"/>
      <c r="D2474" s="87"/>
      <c r="E2474" s="87"/>
      <c r="F2474" s="22" t="str">
        <f>IFERROR(VLOOKUP(E2474,Insumos!A:C,2,FALSE),"")</f>
        <v/>
      </c>
      <c r="G2474" s="87"/>
      <c r="H2474" s="87"/>
      <c r="I2474" s="19">
        <f t="shared" si="38"/>
        <v>0</v>
      </c>
    </row>
    <row r="2475" spans="1:9" ht="18.75" x14ac:dyDescent="0.3">
      <c r="A2475" s="92"/>
      <c r="B2475" s="87"/>
      <c r="C2475" s="87"/>
      <c r="D2475" s="87"/>
      <c r="E2475" s="87"/>
      <c r="F2475" s="22" t="str">
        <f>IFERROR(VLOOKUP(E2475,Insumos!A:C,2,FALSE),"")</f>
        <v/>
      </c>
      <c r="G2475" s="87"/>
      <c r="H2475" s="87"/>
      <c r="I2475" s="19">
        <f t="shared" si="38"/>
        <v>0</v>
      </c>
    </row>
    <row r="2476" spans="1:9" ht="18.75" x14ac:dyDescent="0.3">
      <c r="A2476" s="92"/>
      <c r="B2476" s="87"/>
      <c r="C2476" s="87"/>
      <c r="D2476" s="87"/>
      <c r="E2476" s="87"/>
      <c r="F2476" s="22" t="str">
        <f>IFERROR(VLOOKUP(E2476,Insumos!A:C,2,FALSE),"")</f>
        <v/>
      </c>
      <c r="G2476" s="87"/>
      <c r="H2476" s="87"/>
      <c r="I2476" s="19">
        <f t="shared" si="38"/>
        <v>0</v>
      </c>
    </row>
    <row r="2477" spans="1:9" ht="18.75" x14ac:dyDescent="0.3">
      <c r="A2477" s="92"/>
      <c r="B2477" s="87"/>
      <c r="C2477" s="87"/>
      <c r="D2477" s="87"/>
      <c r="E2477" s="87"/>
      <c r="F2477" s="22" t="str">
        <f>IFERROR(VLOOKUP(E2477,Insumos!A:C,2,FALSE),"")</f>
        <v/>
      </c>
      <c r="G2477" s="87"/>
      <c r="H2477" s="87"/>
      <c r="I2477" s="19">
        <f t="shared" si="38"/>
        <v>0</v>
      </c>
    </row>
    <row r="2478" spans="1:9" ht="18.75" x14ac:dyDescent="0.3">
      <c r="A2478" s="92"/>
      <c r="B2478" s="87"/>
      <c r="C2478" s="87"/>
      <c r="D2478" s="87"/>
      <c r="E2478" s="87"/>
      <c r="F2478" s="22" t="str">
        <f>IFERROR(VLOOKUP(E2478,Insumos!A:C,2,FALSE),"")</f>
        <v/>
      </c>
      <c r="G2478" s="87"/>
      <c r="H2478" s="87"/>
      <c r="I2478" s="19">
        <f t="shared" si="38"/>
        <v>0</v>
      </c>
    </row>
    <row r="2479" spans="1:9" ht="18.75" x14ac:dyDescent="0.3">
      <c r="A2479" s="92"/>
      <c r="B2479" s="87"/>
      <c r="C2479" s="87"/>
      <c r="D2479" s="87"/>
      <c r="E2479" s="87"/>
      <c r="F2479" s="22" t="str">
        <f>IFERROR(VLOOKUP(E2479,Insumos!A:C,2,FALSE),"")</f>
        <v/>
      </c>
      <c r="G2479" s="87"/>
      <c r="H2479" s="87"/>
      <c r="I2479" s="19">
        <f t="shared" si="38"/>
        <v>0</v>
      </c>
    </row>
    <row r="2480" spans="1:9" ht="18.75" x14ac:dyDescent="0.3">
      <c r="A2480" s="92"/>
      <c r="B2480" s="87"/>
      <c r="C2480" s="87"/>
      <c r="D2480" s="87"/>
      <c r="E2480" s="87"/>
      <c r="F2480" s="22" t="str">
        <f>IFERROR(VLOOKUP(E2480,Insumos!A:C,2,FALSE),"")</f>
        <v/>
      </c>
      <c r="G2480" s="87"/>
      <c r="H2480" s="87"/>
      <c r="I2480" s="19">
        <f t="shared" si="38"/>
        <v>0</v>
      </c>
    </row>
    <row r="2481" spans="1:9" ht="18.75" x14ac:dyDescent="0.3">
      <c r="A2481" s="92"/>
      <c r="B2481" s="87"/>
      <c r="C2481" s="87"/>
      <c r="D2481" s="87"/>
      <c r="E2481" s="87"/>
      <c r="F2481" s="22" t="str">
        <f>IFERROR(VLOOKUP(E2481,Insumos!A:C,2,FALSE),"")</f>
        <v/>
      </c>
      <c r="G2481" s="87"/>
      <c r="H2481" s="87"/>
      <c r="I2481" s="19">
        <f t="shared" si="38"/>
        <v>0</v>
      </c>
    </row>
    <row r="2482" spans="1:9" ht="18.75" x14ac:dyDescent="0.3">
      <c r="A2482" s="92"/>
      <c r="B2482" s="87"/>
      <c r="C2482" s="87"/>
      <c r="D2482" s="87"/>
      <c r="E2482" s="87"/>
      <c r="F2482" s="22" t="str">
        <f>IFERROR(VLOOKUP(E2482,Insumos!A:C,2,FALSE),"")</f>
        <v/>
      </c>
      <c r="G2482" s="87"/>
      <c r="H2482" s="87"/>
      <c r="I2482" s="19">
        <f t="shared" si="38"/>
        <v>0</v>
      </c>
    </row>
    <row r="2483" spans="1:9" ht="18.75" x14ac:dyDescent="0.3">
      <c r="A2483" s="92"/>
      <c r="B2483" s="87"/>
      <c r="C2483" s="87"/>
      <c r="D2483" s="87"/>
      <c r="E2483" s="87"/>
      <c r="F2483" s="22" t="str">
        <f>IFERROR(VLOOKUP(E2483,Insumos!A:C,2,FALSE),"")</f>
        <v/>
      </c>
      <c r="G2483" s="87"/>
      <c r="H2483" s="87"/>
      <c r="I2483" s="19">
        <f t="shared" si="38"/>
        <v>0</v>
      </c>
    </row>
    <row r="2484" spans="1:9" ht="18.75" x14ac:dyDescent="0.3">
      <c r="A2484" s="92"/>
      <c r="B2484" s="87"/>
      <c r="C2484" s="87"/>
      <c r="D2484" s="87"/>
      <c r="E2484" s="87"/>
      <c r="F2484" s="22" t="str">
        <f>IFERROR(VLOOKUP(E2484,Insumos!A:C,2,FALSE),"")</f>
        <v/>
      </c>
      <c r="G2484" s="87"/>
      <c r="H2484" s="87"/>
      <c r="I2484" s="19">
        <f t="shared" si="38"/>
        <v>0</v>
      </c>
    </row>
    <row r="2485" spans="1:9" ht="18.75" x14ac:dyDescent="0.3">
      <c r="A2485" s="92"/>
      <c r="B2485" s="87"/>
      <c r="C2485" s="87"/>
      <c r="D2485" s="87"/>
      <c r="E2485" s="87"/>
      <c r="F2485" s="22" t="str">
        <f>IFERROR(VLOOKUP(E2485,Insumos!A:C,2,FALSE),"")</f>
        <v/>
      </c>
      <c r="G2485" s="87"/>
      <c r="H2485" s="87"/>
      <c r="I2485" s="19">
        <f t="shared" si="38"/>
        <v>0</v>
      </c>
    </row>
    <row r="2486" spans="1:9" ht="18.75" x14ac:dyDescent="0.3">
      <c r="A2486" s="92"/>
      <c r="B2486" s="87"/>
      <c r="C2486" s="87"/>
      <c r="D2486" s="87"/>
      <c r="E2486" s="87"/>
      <c r="F2486" s="22" t="str">
        <f>IFERROR(VLOOKUP(E2486,Insumos!A:C,2,FALSE),"")</f>
        <v/>
      </c>
      <c r="G2486" s="87"/>
      <c r="H2486" s="87"/>
      <c r="I2486" s="19">
        <f t="shared" si="38"/>
        <v>0</v>
      </c>
    </row>
    <row r="2487" spans="1:9" ht="18.75" x14ac:dyDescent="0.3">
      <c r="A2487" s="92"/>
      <c r="B2487" s="87"/>
      <c r="C2487" s="87"/>
      <c r="D2487" s="87"/>
      <c r="E2487" s="87"/>
      <c r="F2487" s="22" t="str">
        <f>IFERROR(VLOOKUP(E2487,Insumos!A:C,2,FALSE),"")</f>
        <v/>
      </c>
      <c r="G2487" s="87"/>
      <c r="H2487" s="87"/>
      <c r="I2487" s="19">
        <f t="shared" si="38"/>
        <v>0</v>
      </c>
    </row>
    <row r="2488" spans="1:9" ht="18.75" x14ac:dyDescent="0.3">
      <c r="A2488" s="92"/>
      <c r="B2488" s="87"/>
      <c r="C2488" s="87"/>
      <c r="D2488" s="87"/>
      <c r="E2488" s="87"/>
      <c r="F2488" s="22" t="str">
        <f>IFERROR(VLOOKUP(E2488,Insumos!A:C,2,FALSE),"")</f>
        <v/>
      </c>
      <c r="G2488" s="87"/>
      <c r="H2488" s="87"/>
      <c r="I2488" s="19">
        <f t="shared" si="38"/>
        <v>0</v>
      </c>
    </row>
    <row r="2489" spans="1:9" ht="18.75" x14ac:dyDescent="0.3">
      <c r="A2489" s="92"/>
      <c r="B2489" s="87"/>
      <c r="C2489" s="87"/>
      <c r="D2489" s="87"/>
      <c r="E2489" s="87"/>
      <c r="F2489" s="22" t="str">
        <f>IFERROR(VLOOKUP(E2489,Insumos!A:C,2,FALSE),"")</f>
        <v/>
      </c>
      <c r="G2489" s="87"/>
      <c r="H2489" s="87"/>
      <c r="I2489" s="19">
        <f t="shared" si="38"/>
        <v>0</v>
      </c>
    </row>
    <row r="2490" spans="1:9" ht="18.75" x14ac:dyDescent="0.3">
      <c r="A2490" s="92"/>
      <c r="B2490" s="87"/>
      <c r="C2490" s="87"/>
      <c r="D2490" s="87"/>
      <c r="E2490" s="87"/>
      <c r="F2490" s="22" t="str">
        <f>IFERROR(VLOOKUP(E2490,Insumos!A:C,2,FALSE),"")</f>
        <v/>
      </c>
      <c r="G2490" s="87"/>
      <c r="H2490" s="87"/>
      <c r="I2490" s="19">
        <f t="shared" si="38"/>
        <v>0</v>
      </c>
    </row>
    <row r="2491" spans="1:9" ht="18.75" x14ac:dyDescent="0.3">
      <c r="A2491" s="92"/>
      <c r="B2491" s="87"/>
      <c r="C2491" s="87"/>
      <c r="D2491" s="87"/>
      <c r="E2491" s="87"/>
      <c r="F2491" s="22" t="str">
        <f>IFERROR(VLOOKUP(E2491,Insumos!A:C,2,FALSE),"")</f>
        <v/>
      </c>
      <c r="G2491" s="87"/>
      <c r="H2491" s="87"/>
      <c r="I2491" s="19">
        <f t="shared" si="38"/>
        <v>0</v>
      </c>
    </row>
    <row r="2492" spans="1:9" ht="18.75" x14ac:dyDescent="0.3">
      <c r="A2492" s="92"/>
      <c r="B2492" s="87"/>
      <c r="C2492" s="87"/>
      <c r="D2492" s="87"/>
      <c r="E2492" s="87"/>
      <c r="F2492" s="22" t="str">
        <f>IFERROR(VLOOKUP(E2492,Insumos!A:C,2,FALSE),"")</f>
        <v/>
      </c>
      <c r="G2492" s="87"/>
      <c r="H2492" s="87"/>
      <c r="I2492" s="19">
        <f t="shared" si="38"/>
        <v>0</v>
      </c>
    </row>
    <row r="2493" spans="1:9" ht="18.75" x14ac:dyDescent="0.3">
      <c r="A2493" s="92"/>
      <c r="B2493" s="87"/>
      <c r="C2493" s="87"/>
      <c r="D2493" s="87"/>
      <c r="E2493" s="87"/>
      <c r="F2493" s="22" t="str">
        <f>IFERROR(VLOOKUP(E2493,Insumos!A:C,2,FALSE),"")</f>
        <v/>
      </c>
      <c r="G2493" s="87"/>
      <c r="H2493" s="87"/>
      <c r="I2493" s="19">
        <f t="shared" si="38"/>
        <v>0</v>
      </c>
    </row>
    <row r="2494" spans="1:9" ht="18.75" x14ac:dyDescent="0.3">
      <c r="A2494" s="92"/>
      <c r="B2494" s="87"/>
      <c r="C2494" s="87"/>
      <c r="D2494" s="87"/>
      <c r="E2494" s="87"/>
      <c r="F2494" s="22" t="str">
        <f>IFERROR(VLOOKUP(E2494,Insumos!A:C,2,FALSE),"")</f>
        <v/>
      </c>
      <c r="G2494" s="87"/>
      <c r="H2494" s="87"/>
      <c r="I2494" s="19">
        <f t="shared" si="38"/>
        <v>0</v>
      </c>
    </row>
    <row r="2495" spans="1:9" ht="18.75" x14ac:dyDescent="0.3">
      <c r="A2495" s="92"/>
      <c r="B2495" s="87"/>
      <c r="C2495" s="87"/>
      <c r="D2495" s="87"/>
      <c r="E2495" s="87"/>
      <c r="F2495" s="22" t="str">
        <f>IFERROR(VLOOKUP(E2495,Insumos!A:C,2,FALSE),"")</f>
        <v/>
      </c>
      <c r="G2495" s="87"/>
      <c r="H2495" s="87"/>
      <c r="I2495" s="19">
        <f t="shared" si="38"/>
        <v>0</v>
      </c>
    </row>
    <row r="2496" spans="1:9" ht="18.75" x14ac:dyDescent="0.3">
      <c r="A2496" s="92"/>
      <c r="B2496" s="87"/>
      <c r="C2496" s="87"/>
      <c r="D2496" s="87"/>
      <c r="E2496" s="87"/>
      <c r="F2496" s="22" t="str">
        <f>IFERROR(VLOOKUP(E2496,Insumos!A:C,2,FALSE),"")</f>
        <v/>
      </c>
      <c r="G2496" s="87"/>
      <c r="H2496" s="87"/>
      <c r="I2496" s="19">
        <f t="shared" si="38"/>
        <v>0</v>
      </c>
    </row>
    <row r="2497" spans="1:9" ht="18.75" x14ac:dyDescent="0.3">
      <c r="A2497" s="92"/>
      <c r="B2497" s="87"/>
      <c r="C2497" s="87"/>
      <c r="D2497" s="87"/>
      <c r="E2497" s="87"/>
      <c r="F2497" s="22" t="str">
        <f>IFERROR(VLOOKUP(E2497,Insumos!A:C,2,FALSE),"")</f>
        <v/>
      </c>
      <c r="G2497" s="87"/>
      <c r="H2497" s="87"/>
      <c r="I2497" s="19">
        <f t="shared" si="38"/>
        <v>0</v>
      </c>
    </row>
    <row r="2498" spans="1:9" ht="18.75" x14ac:dyDescent="0.3">
      <c r="A2498" s="92"/>
      <c r="B2498" s="87"/>
      <c r="C2498" s="87"/>
      <c r="D2498" s="87"/>
      <c r="E2498" s="87"/>
      <c r="F2498" s="22" t="str">
        <f>IFERROR(VLOOKUP(E2498,Insumos!A:C,2,FALSE),"")</f>
        <v/>
      </c>
      <c r="G2498" s="87"/>
      <c r="H2498" s="87"/>
      <c r="I2498" s="19">
        <f t="shared" si="38"/>
        <v>0</v>
      </c>
    </row>
    <row r="2499" spans="1:9" ht="18.75" x14ac:dyDescent="0.3">
      <c r="A2499" s="92"/>
      <c r="B2499" s="87"/>
      <c r="C2499" s="87"/>
      <c r="D2499" s="87"/>
      <c r="E2499" s="87"/>
      <c r="F2499" s="22" t="str">
        <f>IFERROR(VLOOKUP(E2499,Insumos!A:C,2,FALSE),"")</f>
        <v/>
      </c>
      <c r="G2499" s="87"/>
      <c r="H2499" s="87"/>
      <c r="I2499" s="19">
        <f t="shared" si="38"/>
        <v>0</v>
      </c>
    </row>
    <row r="2500" spans="1:9" ht="18.75" x14ac:dyDescent="0.3">
      <c r="A2500" s="92"/>
      <c r="B2500" s="87"/>
      <c r="C2500" s="87"/>
      <c r="D2500" s="87"/>
      <c r="E2500" s="87"/>
      <c r="F2500" s="22" t="str">
        <f>IFERROR(VLOOKUP(E2500,Insumos!A:C,2,FALSE),"")</f>
        <v/>
      </c>
      <c r="G2500" s="87"/>
      <c r="H2500" s="87"/>
      <c r="I2500" s="19">
        <f t="shared" si="38"/>
        <v>0</v>
      </c>
    </row>
    <row r="2501" spans="1:9" ht="18.75" x14ac:dyDescent="0.3">
      <c r="A2501" s="92"/>
      <c r="B2501" s="87"/>
      <c r="C2501" s="87"/>
      <c r="D2501" s="87"/>
      <c r="E2501" s="87"/>
      <c r="F2501" s="22" t="str">
        <f>IFERROR(VLOOKUP(E2501,Insumos!A:C,2,FALSE),"")</f>
        <v/>
      </c>
      <c r="G2501" s="87"/>
      <c r="H2501" s="87"/>
      <c r="I2501" s="19">
        <f t="shared" ref="I2501:I2503" si="39">IFERROR(G2501*H2501,"")</f>
        <v>0</v>
      </c>
    </row>
    <row r="2502" spans="1:9" ht="18.75" x14ac:dyDescent="0.3">
      <c r="A2502" s="92"/>
      <c r="B2502" s="87"/>
      <c r="C2502" s="87"/>
      <c r="D2502" s="87"/>
      <c r="E2502" s="87"/>
      <c r="F2502" s="22" t="str">
        <f>IFERROR(VLOOKUP(E2502,Insumos!A:C,2,FALSE),"")</f>
        <v/>
      </c>
      <c r="G2502" s="87"/>
      <c r="H2502" s="87"/>
      <c r="I2502" s="19">
        <f t="shared" si="39"/>
        <v>0</v>
      </c>
    </row>
    <row r="2503" spans="1:9" ht="18.75" x14ac:dyDescent="0.3">
      <c r="A2503" s="92"/>
      <c r="B2503" s="87"/>
      <c r="C2503" s="87"/>
      <c r="D2503" s="87"/>
      <c r="E2503" s="87"/>
      <c r="F2503" s="22" t="str">
        <f>IFERROR(VLOOKUP(E2503,Insumos!A:C,2,FALSE),"")</f>
        <v/>
      </c>
      <c r="G2503" s="87"/>
      <c r="H2503" s="87"/>
      <c r="I2503" s="19">
        <f t="shared" si="39"/>
        <v>0</v>
      </c>
    </row>
    <row r="2504" spans="1:9" ht="18.75" x14ac:dyDescent="0.3">
      <c r="A2504" s="92"/>
      <c r="B2504" s="87"/>
      <c r="C2504" s="87"/>
      <c r="D2504" s="87"/>
      <c r="E2504" s="87"/>
      <c r="F2504" s="22" t="str">
        <f>IFERROR(VLOOKUP(E2504,Insumos!A:C,2,FALSE),"")</f>
        <v/>
      </c>
      <c r="G2504" s="87"/>
      <c r="H2504" s="87"/>
      <c r="I2504" s="19">
        <f t="shared" ref="I2501:I2504" si="40">IFERROR(G2504*H2504,"")</f>
        <v>0</v>
      </c>
    </row>
    <row r="2505" spans="1:9" x14ac:dyDescent="0.25">
      <c r="A2505" s="92"/>
    </row>
    <row r="2506" spans="1:9" x14ac:dyDescent="0.25">
      <c r="A2506" s="92"/>
    </row>
    <row r="2507" spans="1:9" x14ac:dyDescent="0.25">
      <c r="A2507" s="92"/>
    </row>
    <row r="2508" spans="1:9" x14ac:dyDescent="0.25">
      <c r="A2508" s="92"/>
    </row>
    <row r="2509" spans="1:9" x14ac:dyDescent="0.25">
      <c r="A2509" s="92"/>
    </row>
  </sheetData>
  <sheetProtection sheet="1" objects="1" scenarios="1" formatCells="0" formatColumns="0" formatRows="0" insertColumns="0" insertRows="0" insertHyperlinks="0" deleteRows="0" sort="0"/>
  <protectedRanges>
    <protectedRange sqref="H4:H999" name="Intervalo7"/>
    <protectedRange sqref="G4:G999" name="Intervalo6"/>
    <protectedRange sqref="F4:F2504" name="Intervalo5"/>
    <protectedRange sqref="E4:E2021" name="Intervalo4"/>
    <protectedRange sqref="D4:D999" name="Intervalo3"/>
    <protectedRange sqref="C4:C999" name="Intervalo2"/>
    <protectedRange sqref="B4:B999" name="Intervalo1"/>
  </protectedRanges>
  <dataConsolidate/>
  <mergeCells count="1">
    <mergeCell ref="B1:I1"/>
  </mergeCells>
  <dataValidations count="1">
    <dataValidation showInputMessage="1" showErrorMessage="1" errorTitle="Erro" sqref="G4:G1237 F4:F2504"/>
  </dataValidation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6" r:id="rId3" name="Button 18">
              <controlPr defaultSize="0" print="0" autoFill="0" autoPict="0" macro="[0]!menu">
                <anchor moveWithCells="1" sizeWithCells="1">
                  <from>
                    <xdr:col>10</xdr:col>
                    <xdr:colOff>0</xdr:colOff>
                    <xdr:row>6</xdr:row>
                    <xdr:rowOff>38100</xdr:rowOff>
                  </from>
                  <to>
                    <xdr:col>12</xdr:col>
                    <xdr:colOff>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Title="Erro" error="Insumo não cadastrado" prompt="Escolha um insumo!">
          <x14:formula1>
            <xm:f>Insumos!$A$4:$A$3898</xm:f>
          </x14:formula1>
          <xm:sqref>E5:E2021</xm:sqref>
        </x14:dataValidation>
        <x14:dataValidation type="list" allowBlank="1" showInputMessage="1" showErrorMessage="1" errorTitle="Erro" error="Insumo não cadastrado" prompt="Escolha um insumo!">
          <x14:formula1>
            <xm:f>Insumos!$A$4:$A$3898</xm:f>
          </x14:formula1>
          <xm:sqref>E4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5"/>
  <dimension ref="A1:M8168"/>
  <sheetViews>
    <sheetView workbookViewId="0">
      <selection activeCell="B7" sqref="B7"/>
    </sheetView>
  </sheetViews>
  <sheetFormatPr defaultColWidth="8.85546875" defaultRowHeight="15" x14ac:dyDescent="0.25"/>
  <cols>
    <col min="1" max="1" width="25.85546875" style="26" customWidth="1"/>
    <col min="2" max="2" width="10.85546875" style="26" bestFit="1" customWidth="1"/>
    <col min="3" max="3" width="19.28515625" style="26" bestFit="1" customWidth="1"/>
    <col min="4" max="4" width="29.5703125" style="26" bestFit="1" customWidth="1"/>
    <col min="5" max="5" width="13.85546875" style="26" bestFit="1" customWidth="1"/>
    <col min="6" max="16384" width="8.85546875" style="26"/>
  </cols>
  <sheetData>
    <row r="1" spans="1:13" ht="23.25" x14ac:dyDescent="0.35">
      <c r="A1" s="106" t="s">
        <v>9</v>
      </c>
      <c r="B1" s="106"/>
      <c r="C1" s="106"/>
      <c r="D1" s="106"/>
      <c r="E1" s="106"/>
      <c r="F1" s="80"/>
      <c r="G1" s="80"/>
      <c r="H1" s="80"/>
      <c r="I1" s="80"/>
      <c r="J1" s="80"/>
      <c r="K1" s="80"/>
      <c r="L1" s="80"/>
      <c r="M1" s="80"/>
    </row>
    <row r="2" spans="1:13" ht="15.75" thickBot="1" x14ac:dyDescent="0.3">
      <c r="A2" s="105"/>
      <c r="B2" s="105"/>
      <c r="C2" s="105"/>
      <c r="D2" s="105"/>
      <c r="E2" s="105"/>
    </row>
    <row r="3" spans="1:13" ht="18.75" x14ac:dyDescent="0.3">
      <c r="A3" s="82" t="s">
        <v>3</v>
      </c>
      <c r="B3" s="83" t="s">
        <v>28</v>
      </c>
      <c r="C3" s="83" t="s">
        <v>29</v>
      </c>
      <c r="D3" s="83" t="s">
        <v>12</v>
      </c>
      <c r="E3" s="84" t="s">
        <v>30</v>
      </c>
    </row>
    <row r="4" spans="1:13" ht="18.75" x14ac:dyDescent="0.3">
      <c r="A4" s="44"/>
      <c r="B4" s="44" t="str">
        <f>IFERROR(VLOOKUP(A4,Insumos!A:B,2,FALSE),"")</f>
        <v/>
      </c>
      <c r="C4" s="81"/>
      <c r="D4" s="44"/>
      <c r="E4" s="44"/>
    </row>
    <row r="5" spans="1:13" ht="18.75" x14ac:dyDescent="0.3">
      <c r="A5" s="44"/>
      <c r="B5" s="44" t="str">
        <f>IFERROR(VLOOKUP(A5,Insumos!A:B,2,FALSE),"")</f>
        <v/>
      </c>
      <c r="C5" s="81"/>
      <c r="D5" s="44"/>
      <c r="E5" s="44"/>
    </row>
    <row r="6" spans="1:13" ht="18.75" x14ac:dyDescent="0.3">
      <c r="A6" s="44"/>
      <c r="B6" s="44" t="str">
        <f>IFERROR(VLOOKUP(A6,Insumos!A:B,2,FALSE),"")</f>
        <v/>
      </c>
      <c r="C6" s="81"/>
      <c r="D6" s="44"/>
      <c r="E6" s="44"/>
    </row>
    <row r="7" spans="1:13" ht="18.75" x14ac:dyDescent="0.3">
      <c r="A7" s="44"/>
      <c r="B7" s="44" t="str">
        <f>IFERROR(VLOOKUP(A7,Insumos!A:B,2,FALSE),"")</f>
        <v/>
      </c>
      <c r="C7" s="81"/>
      <c r="D7" s="44"/>
      <c r="E7" s="44"/>
    </row>
    <row r="8" spans="1:13" ht="18.75" x14ac:dyDescent="0.3">
      <c r="A8" s="44"/>
      <c r="B8" s="44" t="str">
        <f>IFERROR(VLOOKUP(A8,Insumos!A:B,2,FALSE),"")</f>
        <v/>
      </c>
      <c r="C8" s="81"/>
      <c r="D8" s="44"/>
      <c r="E8" s="44"/>
    </row>
    <row r="9" spans="1:13" ht="18.75" x14ac:dyDescent="0.3">
      <c r="A9" s="44"/>
      <c r="B9" s="44" t="str">
        <f>IFERROR(VLOOKUP(A9,Insumos!A:B,2,FALSE),"")</f>
        <v/>
      </c>
      <c r="C9" s="81"/>
      <c r="D9" s="44"/>
      <c r="E9" s="44"/>
    </row>
    <row r="10" spans="1:13" ht="18.75" x14ac:dyDescent="0.3">
      <c r="A10" s="44"/>
      <c r="B10" s="44" t="str">
        <f>IFERROR(VLOOKUP(A10,Insumos!A:B,2,FALSE),"")</f>
        <v/>
      </c>
      <c r="C10" s="81"/>
      <c r="D10" s="44"/>
      <c r="E10" s="44"/>
    </row>
    <row r="11" spans="1:13" ht="18.75" x14ac:dyDescent="0.3">
      <c r="A11" s="44"/>
      <c r="B11" s="44" t="str">
        <f>IFERROR(VLOOKUP(A11,Insumos!A:B,2,FALSE),"")</f>
        <v/>
      </c>
      <c r="C11" s="81"/>
      <c r="D11" s="44"/>
      <c r="E11" s="44"/>
    </row>
    <row r="12" spans="1:13" ht="18.75" x14ac:dyDescent="0.3">
      <c r="A12" s="44"/>
      <c r="B12" s="44" t="str">
        <f>IFERROR(VLOOKUP(A12,Insumos!A:B,2,FALSE),"")</f>
        <v/>
      </c>
      <c r="C12" s="44"/>
      <c r="D12" s="44"/>
      <c r="E12" s="44"/>
    </row>
    <row r="13" spans="1:13" ht="18.75" x14ac:dyDescent="0.3">
      <c r="A13" s="44"/>
      <c r="B13" s="44" t="str">
        <f>IFERROR(VLOOKUP(A13,Insumos!A:B,2,FALSE),"")</f>
        <v/>
      </c>
      <c r="C13" s="44"/>
      <c r="D13" s="44"/>
      <c r="E13" s="44"/>
    </row>
    <row r="14" spans="1:13" ht="18.75" x14ac:dyDescent="0.3">
      <c r="A14" s="44"/>
      <c r="B14" s="44" t="str">
        <f>IFERROR(VLOOKUP(A14,Insumos!A:B,2,FALSE),"")</f>
        <v/>
      </c>
      <c r="C14" s="44"/>
      <c r="D14" s="44"/>
      <c r="E14" s="44"/>
    </row>
    <row r="15" spans="1:13" ht="18.75" x14ac:dyDescent="0.3">
      <c r="A15" s="44"/>
      <c r="B15" s="44" t="str">
        <f>IFERROR(VLOOKUP(A15,Insumos!A:B,2,FALSE),"")</f>
        <v/>
      </c>
      <c r="C15" s="44"/>
      <c r="D15" s="44"/>
      <c r="E15" s="44"/>
    </row>
    <row r="16" spans="1:13" ht="18.75" x14ac:dyDescent="0.3">
      <c r="A16" s="44"/>
      <c r="B16" s="44" t="str">
        <f>IFERROR(VLOOKUP(A16,Insumos!A:B,2,FALSE),"")</f>
        <v/>
      </c>
      <c r="C16" s="44"/>
      <c r="D16" s="44"/>
      <c r="E16" s="44"/>
    </row>
    <row r="17" spans="1:5" ht="18.75" x14ac:dyDescent="0.3">
      <c r="A17" s="44"/>
      <c r="B17" s="44" t="str">
        <f>IFERROR(VLOOKUP(A17,Insumos!A:B,2,FALSE),"")</f>
        <v/>
      </c>
      <c r="C17" s="44"/>
      <c r="D17" s="44"/>
      <c r="E17" s="44"/>
    </row>
    <row r="18" spans="1:5" ht="18.75" x14ac:dyDescent="0.3">
      <c r="A18" s="44"/>
      <c r="B18" s="44" t="str">
        <f>IFERROR(VLOOKUP(A18,Insumos!A:B,2,FALSE),"")</f>
        <v/>
      </c>
      <c r="C18" s="44"/>
      <c r="D18" s="44"/>
      <c r="E18" s="44"/>
    </row>
    <row r="19" spans="1:5" ht="18.75" x14ac:dyDescent="0.3">
      <c r="A19" s="44"/>
      <c r="B19" s="44" t="str">
        <f>IFERROR(VLOOKUP(A19,Insumos!A:B,2,FALSE),"")</f>
        <v/>
      </c>
      <c r="C19" s="44"/>
      <c r="D19" s="44"/>
      <c r="E19" s="44"/>
    </row>
    <row r="20" spans="1:5" ht="18.75" x14ac:dyDescent="0.3">
      <c r="A20" s="44"/>
      <c r="B20" s="44" t="str">
        <f>IFERROR(VLOOKUP(A20,Insumos!A:B,2,FALSE),"")</f>
        <v/>
      </c>
      <c r="C20" s="44"/>
      <c r="D20" s="44"/>
      <c r="E20" s="44"/>
    </row>
    <row r="21" spans="1:5" ht="18.75" x14ac:dyDescent="0.3">
      <c r="A21" s="44"/>
      <c r="B21" s="44" t="str">
        <f>IFERROR(VLOOKUP(A21,Insumos!A:B,2,FALSE),"")</f>
        <v/>
      </c>
      <c r="C21" s="44"/>
      <c r="D21" s="44"/>
      <c r="E21" s="44"/>
    </row>
    <row r="22" spans="1:5" ht="18.75" x14ac:dyDescent="0.3">
      <c r="A22" s="44"/>
      <c r="B22" s="44" t="str">
        <f>IFERROR(VLOOKUP(A22,Insumos!A:B,2,FALSE),"")</f>
        <v/>
      </c>
      <c r="C22" s="44"/>
      <c r="D22" s="44"/>
      <c r="E22" s="44"/>
    </row>
    <row r="23" spans="1:5" ht="18.75" x14ac:dyDescent="0.3">
      <c r="A23" s="44"/>
      <c r="B23" s="44" t="str">
        <f>IFERROR(VLOOKUP(A23,Insumos!A:B,2,FALSE),"")</f>
        <v/>
      </c>
      <c r="C23" s="44"/>
      <c r="D23" s="44"/>
      <c r="E23" s="44"/>
    </row>
    <row r="24" spans="1:5" ht="18.75" x14ac:dyDescent="0.3">
      <c r="A24" s="44"/>
      <c r="B24" s="44" t="str">
        <f>IFERROR(VLOOKUP(A24,Insumos!A:B,2,FALSE),"")</f>
        <v/>
      </c>
      <c r="C24" s="44"/>
      <c r="D24" s="44"/>
      <c r="E24" s="44"/>
    </row>
    <row r="25" spans="1:5" ht="18.75" x14ac:dyDescent="0.3">
      <c r="A25" s="44"/>
      <c r="B25" s="44" t="str">
        <f>IFERROR(VLOOKUP(A25,Insumos!A:B,2,FALSE),"")</f>
        <v/>
      </c>
      <c r="C25" s="44"/>
      <c r="D25" s="44"/>
      <c r="E25" s="44"/>
    </row>
    <row r="26" spans="1:5" ht="18.75" x14ac:dyDescent="0.3">
      <c r="A26" s="44"/>
      <c r="B26" s="44" t="str">
        <f>IFERROR(VLOOKUP(A26,Insumos!A:B,2,FALSE),"")</f>
        <v/>
      </c>
      <c r="C26" s="44"/>
      <c r="D26" s="44"/>
      <c r="E26" s="44"/>
    </row>
    <row r="27" spans="1:5" ht="18.75" x14ac:dyDescent="0.3">
      <c r="A27" s="44"/>
      <c r="B27" s="44" t="str">
        <f>IFERROR(VLOOKUP(A27,Insumos!A:B,2,FALSE),"")</f>
        <v/>
      </c>
      <c r="C27" s="44"/>
      <c r="D27" s="44"/>
      <c r="E27" s="44"/>
    </row>
    <row r="28" spans="1:5" ht="18.75" x14ac:dyDescent="0.3">
      <c r="A28" s="44"/>
      <c r="B28" s="44" t="str">
        <f>IFERROR(VLOOKUP(A28,Insumos!A:B,2,FALSE),"")</f>
        <v/>
      </c>
      <c r="C28" s="44"/>
      <c r="D28" s="44"/>
      <c r="E28" s="44"/>
    </row>
    <row r="29" spans="1:5" ht="18.75" x14ac:dyDescent="0.3">
      <c r="A29" s="44"/>
      <c r="B29" s="44" t="str">
        <f>IFERROR(VLOOKUP(A29,Insumos!A:B,2,FALSE),"")</f>
        <v/>
      </c>
      <c r="C29" s="44"/>
      <c r="D29" s="44"/>
      <c r="E29" s="44"/>
    </row>
    <row r="30" spans="1:5" ht="18.75" x14ac:dyDescent="0.3">
      <c r="A30" s="44"/>
      <c r="B30" s="44" t="str">
        <f>IFERROR(VLOOKUP(A30,Insumos!A:B,2,FALSE),"")</f>
        <v/>
      </c>
      <c r="C30" s="44"/>
      <c r="D30" s="44"/>
      <c r="E30" s="44"/>
    </row>
    <row r="31" spans="1:5" ht="18.75" x14ac:dyDescent="0.3">
      <c r="A31" s="44"/>
      <c r="B31" s="44" t="str">
        <f>IFERROR(VLOOKUP(A31,Insumos!A:B,2,FALSE),"")</f>
        <v/>
      </c>
      <c r="C31" s="44"/>
      <c r="D31" s="44"/>
      <c r="E31" s="44"/>
    </row>
    <row r="32" spans="1:5" ht="18.75" x14ac:dyDescent="0.3">
      <c r="A32" s="44"/>
      <c r="B32" s="44" t="str">
        <f>IFERROR(VLOOKUP(A32,Insumos!A:B,2,FALSE),"")</f>
        <v/>
      </c>
      <c r="C32" s="44"/>
      <c r="D32" s="44"/>
      <c r="E32" s="44"/>
    </row>
    <row r="33" spans="1:5" ht="18.75" x14ac:dyDescent="0.3">
      <c r="A33" s="44"/>
      <c r="B33" s="44" t="str">
        <f>IFERROR(VLOOKUP(A33,Insumos!A:B,2,FALSE),"")</f>
        <v/>
      </c>
      <c r="C33" s="44"/>
      <c r="D33" s="44"/>
      <c r="E33" s="44"/>
    </row>
    <row r="34" spans="1:5" ht="18.75" x14ac:dyDescent="0.3">
      <c r="A34" s="44"/>
      <c r="B34" s="44" t="str">
        <f>IFERROR(VLOOKUP(A34,Insumos!A:B,2,FALSE),"")</f>
        <v/>
      </c>
      <c r="C34" s="44"/>
      <c r="D34" s="44"/>
      <c r="E34" s="44"/>
    </row>
    <row r="35" spans="1:5" ht="18.75" x14ac:dyDescent="0.3">
      <c r="A35" s="44"/>
      <c r="B35" s="44" t="str">
        <f>IFERROR(VLOOKUP(A35,Insumos!A:B,2,FALSE),"")</f>
        <v/>
      </c>
      <c r="C35" s="44"/>
      <c r="D35" s="44"/>
      <c r="E35" s="44"/>
    </row>
    <row r="36" spans="1:5" ht="18.75" x14ac:dyDescent="0.3">
      <c r="A36" s="44"/>
      <c r="B36" s="44" t="str">
        <f>IFERROR(VLOOKUP(A36,Insumos!A:B,2,FALSE),"")</f>
        <v/>
      </c>
      <c r="C36" s="44"/>
      <c r="D36" s="44"/>
      <c r="E36" s="44"/>
    </row>
    <row r="37" spans="1:5" ht="18.75" x14ac:dyDescent="0.3">
      <c r="A37" s="44"/>
      <c r="B37" s="44" t="str">
        <f>IFERROR(VLOOKUP(A37,Insumos!A:B,2,FALSE),"")</f>
        <v/>
      </c>
      <c r="C37" s="44"/>
      <c r="D37" s="44"/>
      <c r="E37" s="44"/>
    </row>
    <row r="38" spans="1:5" ht="18.75" x14ac:dyDescent="0.3">
      <c r="A38" s="44"/>
      <c r="B38" s="44" t="str">
        <f>IFERROR(VLOOKUP(A38,Insumos!A:B,2,FALSE),"")</f>
        <v/>
      </c>
      <c r="C38" s="44"/>
      <c r="D38" s="44"/>
      <c r="E38" s="44"/>
    </row>
    <row r="39" spans="1:5" ht="18.75" x14ac:dyDescent="0.3">
      <c r="A39" s="44"/>
      <c r="B39" s="44" t="str">
        <f>IFERROR(VLOOKUP(A39,Insumos!A:B,2,FALSE),"")</f>
        <v/>
      </c>
      <c r="C39" s="44"/>
      <c r="D39" s="44"/>
      <c r="E39" s="44"/>
    </row>
    <row r="40" spans="1:5" ht="18.75" x14ac:dyDescent="0.3">
      <c r="A40" s="44"/>
      <c r="B40" s="44" t="str">
        <f>IFERROR(VLOOKUP(A40,Insumos!A:B,2,FALSE),"")</f>
        <v/>
      </c>
      <c r="C40" s="44"/>
      <c r="D40" s="44"/>
      <c r="E40" s="44"/>
    </row>
    <row r="41" spans="1:5" ht="18.75" x14ac:dyDescent="0.3">
      <c r="A41" s="44"/>
      <c r="B41" s="44" t="str">
        <f>IFERROR(VLOOKUP(A41,Insumos!A:B,2,FALSE),"")</f>
        <v/>
      </c>
      <c r="C41" s="44"/>
      <c r="D41" s="44"/>
      <c r="E41" s="44"/>
    </row>
    <row r="42" spans="1:5" ht="18.75" x14ac:dyDescent="0.3">
      <c r="A42" s="44"/>
      <c r="B42" s="44" t="str">
        <f>IFERROR(VLOOKUP(A42,Insumos!A:B,2,FALSE),"")</f>
        <v/>
      </c>
      <c r="C42" s="44"/>
      <c r="D42" s="44"/>
      <c r="E42" s="44"/>
    </row>
    <row r="43" spans="1:5" ht="18.75" x14ac:dyDescent="0.3">
      <c r="A43" s="44"/>
      <c r="B43" s="44" t="str">
        <f>IFERROR(VLOOKUP(A43,Insumos!A:B,2,FALSE),"")</f>
        <v/>
      </c>
      <c r="C43" s="44"/>
      <c r="D43" s="44"/>
      <c r="E43" s="44"/>
    </row>
    <row r="44" spans="1:5" ht="18.75" x14ac:dyDescent="0.3">
      <c r="A44" s="44"/>
      <c r="B44" s="44" t="str">
        <f>IFERROR(VLOOKUP(A44,Insumos!A:B,2,FALSE),"")</f>
        <v/>
      </c>
      <c r="C44" s="44"/>
      <c r="D44" s="44"/>
      <c r="E44" s="44"/>
    </row>
    <row r="45" spans="1:5" ht="18.75" x14ac:dyDescent="0.3">
      <c r="A45" s="44"/>
      <c r="B45" s="44" t="str">
        <f>IFERROR(VLOOKUP(A45,Insumos!A:B,2,FALSE),"")</f>
        <v/>
      </c>
      <c r="C45" s="44"/>
      <c r="D45" s="44"/>
      <c r="E45" s="44"/>
    </row>
    <row r="46" spans="1:5" ht="18.75" x14ac:dyDescent="0.3">
      <c r="A46" s="44"/>
      <c r="B46" s="44" t="str">
        <f>IFERROR(VLOOKUP(A46,Insumos!A:B,2,FALSE),"")</f>
        <v/>
      </c>
      <c r="C46" s="44"/>
      <c r="D46" s="44"/>
      <c r="E46" s="44"/>
    </row>
    <row r="47" spans="1:5" ht="18.75" x14ac:dyDescent="0.3">
      <c r="A47" s="44"/>
      <c r="B47" s="44" t="str">
        <f>IFERROR(VLOOKUP(A47,Insumos!A:B,2,FALSE),"")</f>
        <v/>
      </c>
      <c r="C47" s="44"/>
      <c r="D47" s="44"/>
      <c r="E47" s="44"/>
    </row>
    <row r="48" spans="1:5" ht="18.75" x14ac:dyDescent="0.3">
      <c r="A48" s="44"/>
      <c r="B48" s="44" t="str">
        <f>IFERROR(VLOOKUP(A48,Insumos!A:B,2,FALSE),"")</f>
        <v/>
      </c>
      <c r="C48" s="44"/>
      <c r="D48" s="44"/>
      <c r="E48" s="44"/>
    </row>
    <row r="49" spans="1:5" ht="18.75" x14ac:dyDescent="0.3">
      <c r="A49" s="44"/>
      <c r="B49" s="44" t="str">
        <f>IFERROR(VLOOKUP(A49,Insumos!A:B,2,FALSE),"")</f>
        <v/>
      </c>
      <c r="C49" s="44"/>
      <c r="D49" s="44"/>
      <c r="E49" s="44"/>
    </row>
    <row r="50" spans="1:5" ht="18.75" x14ac:dyDescent="0.3">
      <c r="A50" s="44"/>
      <c r="B50" s="44" t="str">
        <f>IFERROR(VLOOKUP(A50,Insumos!A:B,2,FALSE),"")</f>
        <v/>
      </c>
      <c r="C50" s="44"/>
      <c r="D50" s="44"/>
      <c r="E50" s="44"/>
    </row>
    <row r="51" spans="1:5" ht="18.75" x14ac:dyDescent="0.3">
      <c r="A51" s="44"/>
      <c r="B51" s="44" t="str">
        <f>IFERROR(VLOOKUP(A51,Insumos!A:B,2,FALSE),"")</f>
        <v/>
      </c>
      <c r="C51" s="44"/>
      <c r="D51" s="44"/>
      <c r="E51" s="44"/>
    </row>
    <row r="52" spans="1:5" ht="18.75" x14ac:dyDescent="0.3">
      <c r="A52" s="44"/>
      <c r="B52" s="44" t="str">
        <f>IFERROR(VLOOKUP(A52,Insumos!A:B,2,FALSE),"")</f>
        <v/>
      </c>
      <c r="C52" s="44"/>
      <c r="D52" s="44"/>
      <c r="E52" s="44"/>
    </row>
    <row r="53" spans="1:5" ht="18.75" x14ac:dyDescent="0.3">
      <c r="A53" s="44"/>
      <c r="B53" s="44" t="str">
        <f>IFERROR(VLOOKUP(A53,Insumos!A:B,2,FALSE),"")</f>
        <v/>
      </c>
      <c r="C53" s="44"/>
      <c r="D53" s="44"/>
      <c r="E53" s="44"/>
    </row>
    <row r="54" spans="1:5" ht="18.75" x14ac:dyDescent="0.3">
      <c r="A54" s="44"/>
      <c r="B54" s="44" t="str">
        <f>IFERROR(VLOOKUP(A54,Insumos!A:B,2,FALSE),"")</f>
        <v/>
      </c>
      <c r="C54" s="44"/>
      <c r="D54" s="44"/>
      <c r="E54" s="44"/>
    </row>
    <row r="55" spans="1:5" ht="18.75" x14ac:dyDescent="0.3">
      <c r="A55" s="44"/>
      <c r="B55" s="44" t="str">
        <f>IFERROR(VLOOKUP(A55,Insumos!A:B,2,FALSE),"")</f>
        <v/>
      </c>
      <c r="C55" s="44"/>
      <c r="D55" s="44"/>
      <c r="E55" s="44"/>
    </row>
    <row r="56" spans="1:5" ht="18.75" x14ac:dyDescent="0.3">
      <c r="A56" s="44"/>
      <c r="B56" s="44" t="str">
        <f>IFERROR(VLOOKUP(A56,Insumos!A:B,2,FALSE),"")</f>
        <v/>
      </c>
      <c r="C56" s="44"/>
      <c r="D56" s="44"/>
      <c r="E56" s="44"/>
    </row>
    <row r="57" spans="1:5" ht="18.75" x14ac:dyDescent="0.3">
      <c r="A57" s="44"/>
      <c r="B57" s="44" t="str">
        <f>IFERROR(VLOOKUP(A57,Insumos!A:B,2,FALSE),"")</f>
        <v/>
      </c>
      <c r="C57" s="44"/>
      <c r="D57" s="44"/>
      <c r="E57" s="44"/>
    </row>
    <row r="58" spans="1:5" ht="18.75" x14ac:dyDescent="0.3">
      <c r="A58" s="44"/>
      <c r="B58" s="44" t="str">
        <f>IFERROR(VLOOKUP(A58,Insumos!A:B,2,FALSE),"")</f>
        <v/>
      </c>
      <c r="C58" s="44"/>
      <c r="D58" s="44"/>
      <c r="E58" s="44"/>
    </row>
    <row r="59" spans="1:5" ht="18.75" x14ac:dyDescent="0.3">
      <c r="A59" s="44"/>
      <c r="B59" s="44" t="str">
        <f>IFERROR(VLOOKUP(A59,Insumos!A:B,2,FALSE),"")</f>
        <v/>
      </c>
      <c r="C59" s="44"/>
      <c r="D59" s="44"/>
      <c r="E59" s="44"/>
    </row>
    <row r="60" spans="1:5" ht="18.75" x14ac:dyDescent="0.3">
      <c r="A60" s="44"/>
      <c r="B60" s="44" t="str">
        <f>IFERROR(VLOOKUP(A60,Insumos!A:B,2,FALSE),"")</f>
        <v/>
      </c>
      <c r="C60" s="44"/>
      <c r="D60" s="44"/>
      <c r="E60" s="44"/>
    </row>
    <row r="61" spans="1:5" ht="18.75" x14ac:dyDescent="0.3">
      <c r="A61" s="44"/>
      <c r="B61" s="44" t="str">
        <f>IFERROR(VLOOKUP(A61,Insumos!A:B,2,FALSE),"")</f>
        <v/>
      </c>
      <c r="C61" s="44"/>
      <c r="D61" s="44"/>
      <c r="E61" s="44"/>
    </row>
    <row r="62" spans="1:5" ht="18.75" x14ac:dyDescent="0.3">
      <c r="A62" s="44"/>
      <c r="B62" s="44" t="str">
        <f>IFERROR(VLOOKUP(A62,Insumos!A:B,2,FALSE),"")</f>
        <v/>
      </c>
      <c r="C62" s="44"/>
      <c r="D62" s="44"/>
      <c r="E62" s="44"/>
    </row>
    <row r="63" spans="1:5" ht="18.75" x14ac:dyDescent="0.3">
      <c r="A63" s="44"/>
      <c r="B63" s="44" t="str">
        <f>IFERROR(VLOOKUP(A63,Insumos!A:B,2,FALSE),"")</f>
        <v/>
      </c>
      <c r="C63" s="44"/>
      <c r="D63" s="44"/>
      <c r="E63" s="44"/>
    </row>
    <row r="64" spans="1:5" ht="18.75" x14ac:dyDescent="0.3">
      <c r="A64" s="44"/>
      <c r="B64" s="44" t="str">
        <f>IFERROR(VLOOKUP(A64,Insumos!A:B,2,FALSE),"")</f>
        <v/>
      </c>
      <c r="C64" s="44"/>
      <c r="D64" s="44"/>
      <c r="E64" s="44"/>
    </row>
    <row r="65" spans="1:5" ht="18.75" x14ac:dyDescent="0.3">
      <c r="A65" s="44"/>
      <c r="B65" s="44" t="str">
        <f>IFERROR(VLOOKUP(A65,Insumos!A:B,2,FALSE),"")</f>
        <v/>
      </c>
      <c r="C65" s="44"/>
      <c r="D65" s="44"/>
      <c r="E65" s="44"/>
    </row>
    <row r="66" spans="1:5" ht="18.75" x14ac:dyDescent="0.3">
      <c r="A66" s="44"/>
      <c r="B66" s="44" t="str">
        <f>IFERROR(VLOOKUP(A66,Insumos!A:B,2,FALSE),"")</f>
        <v/>
      </c>
      <c r="C66" s="44"/>
      <c r="D66" s="44"/>
      <c r="E66" s="44"/>
    </row>
    <row r="67" spans="1:5" ht="18.75" x14ac:dyDescent="0.3">
      <c r="A67" s="44"/>
      <c r="B67" s="44" t="str">
        <f>IFERROR(VLOOKUP(A67,Insumos!A:B,2,FALSE),"")</f>
        <v/>
      </c>
      <c r="C67" s="44"/>
      <c r="D67" s="44"/>
      <c r="E67" s="44"/>
    </row>
    <row r="68" spans="1:5" ht="18.75" x14ac:dyDescent="0.3">
      <c r="A68" s="44"/>
      <c r="B68" s="44" t="str">
        <f>IFERROR(VLOOKUP(A68,Insumos!A:B,2,FALSE),"")</f>
        <v/>
      </c>
      <c r="C68" s="44"/>
      <c r="D68" s="44"/>
      <c r="E68" s="44"/>
    </row>
    <row r="69" spans="1:5" ht="18.75" x14ac:dyDescent="0.3">
      <c r="A69" s="44"/>
      <c r="B69" s="44" t="str">
        <f>IFERROR(VLOOKUP(A69,Insumos!A:B,2,FALSE),"")</f>
        <v/>
      </c>
      <c r="C69" s="44"/>
      <c r="D69" s="44"/>
      <c r="E69" s="44"/>
    </row>
    <row r="70" spans="1:5" ht="18.75" x14ac:dyDescent="0.3">
      <c r="A70" s="44"/>
      <c r="B70" s="44" t="str">
        <f>IFERROR(VLOOKUP(A70,Insumos!A:B,2,FALSE),"")</f>
        <v/>
      </c>
      <c r="C70" s="44"/>
      <c r="D70" s="44"/>
      <c r="E70" s="44"/>
    </row>
    <row r="71" spans="1:5" ht="18.75" x14ac:dyDescent="0.3">
      <c r="A71" s="44"/>
      <c r="B71" s="44" t="str">
        <f>IFERROR(VLOOKUP(A71,Insumos!A:B,2,FALSE),"")</f>
        <v/>
      </c>
      <c r="C71" s="44"/>
      <c r="D71" s="44"/>
      <c r="E71" s="44"/>
    </row>
    <row r="72" spans="1:5" ht="18.75" x14ac:dyDescent="0.3">
      <c r="A72" s="44"/>
      <c r="B72" s="44" t="str">
        <f>IFERROR(VLOOKUP(A72,Insumos!A:B,2,FALSE),"")</f>
        <v/>
      </c>
      <c r="C72" s="44"/>
      <c r="D72" s="44"/>
      <c r="E72" s="44"/>
    </row>
    <row r="73" spans="1:5" ht="18.75" x14ac:dyDescent="0.3">
      <c r="A73" s="44"/>
      <c r="B73" s="44" t="str">
        <f>IFERROR(VLOOKUP(A73,Insumos!A:B,2,FALSE),"")</f>
        <v/>
      </c>
      <c r="C73" s="44"/>
      <c r="D73" s="44"/>
      <c r="E73" s="44"/>
    </row>
    <row r="74" spans="1:5" ht="18.75" x14ac:dyDescent="0.3">
      <c r="A74" s="44"/>
      <c r="B74" s="44" t="str">
        <f>IFERROR(VLOOKUP(A74,Insumos!A:B,2,FALSE),"")</f>
        <v/>
      </c>
      <c r="C74" s="44"/>
      <c r="D74" s="44"/>
      <c r="E74" s="44"/>
    </row>
    <row r="75" spans="1:5" ht="18.75" x14ac:dyDescent="0.3">
      <c r="A75" s="44"/>
      <c r="B75" s="44" t="str">
        <f>IFERROR(VLOOKUP(A75,Insumos!A:B,2,FALSE),"")</f>
        <v/>
      </c>
      <c r="C75" s="44"/>
      <c r="D75" s="44"/>
      <c r="E75" s="44"/>
    </row>
    <row r="76" spans="1:5" ht="18.75" x14ac:dyDescent="0.3">
      <c r="A76" s="44"/>
      <c r="B76" s="44" t="str">
        <f>IFERROR(VLOOKUP(A76,Insumos!A:B,2,FALSE),"")</f>
        <v/>
      </c>
      <c r="C76" s="44"/>
      <c r="D76" s="44"/>
      <c r="E76" s="44"/>
    </row>
    <row r="77" spans="1:5" ht="18.75" x14ac:dyDescent="0.3">
      <c r="A77" s="44"/>
      <c r="B77" s="44" t="str">
        <f>IFERROR(VLOOKUP(A77,Insumos!A:B,2,FALSE),"")</f>
        <v/>
      </c>
      <c r="C77" s="44"/>
      <c r="D77" s="44"/>
      <c r="E77" s="44"/>
    </row>
    <row r="78" spans="1:5" ht="18.75" x14ac:dyDescent="0.3">
      <c r="A78" s="44"/>
      <c r="B78" s="44" t="str">
        <f>IFERROR(VLOOKUP(A78,Insumos!A:B,2,FALSE),"")</f>
        <v/>
      </c>
      <c r="C78" s="44"/>
      <c r="D78" s="44"/>
      <c r="E78" s="44"/>
    </row>
    <row r="79" spans="1:5" ht="18.75" x14ac:dyDescent="0.3">
      <c r="A79" s="44"/>
      <c r="B79" s="44" t="str">
        <f>IFERROR(VLOOKUP(A79,Insumos!A:B,2,FALSE),"")</f>
        <v/>
      </c>
      <c r="C79" s="44"/>
      <c r="D79" s="44"/>
      <c r="E79" s="44"/>
    </row>
    <row r="80" spans="1:5" ht="18.75" x14ac:dyDescent="0.3">
      <c r="A80" s="44"/>
      <c r="B80" s="44" t="str">
        <f>IFERROR(VLOOKUP(A80,Insumos!A:B,2,FALSE),"")</f>
        <v/>
      </c>
      <c r="C80" s="44"/>
      <c r="D80" s="44"/>
      <c r="E80" s="44"/>
    </row>
    <row r="81" spans="1:5" ht="18.75" x14ac:dyDescent="0.3">
      <c r="A81" s="44"/>
      <c r="B81" s="44" t="str">
        <f>IFERROR(VLOOKUP(A81,Insumos!A:B,2,FALSE),"")</f>
        <v/>
      </c>
      <c r="C81" s="44"/>
      <c r="D81" s="44"/>
      <c r="E81" s="44"/>
    </row>
    <row r="82" spans="1:5" ht="18.75" x14ac:dyDescent="0.3">
      <c r="A82" s="44"/>
      <c r="B82" s="44" t="str">
        <f>IFERROR(VLOOKUP(A82,Insumos!A:B,2,FALSE),"")</f>
        <v/>
      </c>
      <c r="C82" s="44"/>
      <c r="D82" s="44"/>
      <c r="E82" s="44"/>
    </row>
    <row r="83" spans="1:5" ht="18.75" x14ac:dyDescent="0.3">
      <c r="A83" s="44"/>
      <c r="B83" s="44" t="str">
        <f>IFERROR(VLOOKUP(A83,Insumos!A:B,2,FALSE),"")</f>
        <v/>
      </c>
      <c r="C83" s="44"/>
      <c r="D83" s="44"/>
      <c r="E83" s="44"/>
    </row>
    <row r="84" spans="1:5" ht="18.75" x14ac:dyDescent="0.3">
      <c r="A84" s="44"/>
      <c r="B84" s="44" t="str">
        <f>IFERROR(VLOOKUP(A84,Insumos!A:B,2,FALSE),"")</f>
        <v/>
      </c>
      <c r="C84" s="44"/>
      <c r="D84" s="44"/>
      <c r="E84" s="44"/>
    </row>
    <row r="85" spans="1:5" ht="18.75" x14ac:dyDescent="0.3">
      <c r="A85" s="44"/>
      <c r="B85" s="44" t="str">
        <f>IFERROR(VLOOKUP(A85,Insumos!A:B,2,FALSE),"")</f>
        <v/>
      </c>
      <c r="C85" s="44"/>
      <c r="D85" s="44"/>
      <c r="E85" s="44"/>
    </row>
    <row r="86" spans="1:5" ht="18.75" x14ac:dyDescent="0.3">
      <c r="A86" s="44"/>
      <c r="B86" s="44" t="str">
        <f>IFERROR(VLOOKUP(A86,Insumos!A:B,2,FALSE),"")</f>
        <v/>
      </c>
      <c r="C86" s="44"/>
      <c r="D86" s="44"/>
      <c r="E86" s="44"/>
    </row>
    <row r="87" spans="1:5" ht="18.75" x14ac:dyDescent="0.3">
      <c r="A87" s="44"/>
      <c r="B87" s="44" t="str">
        <f>IFERROR(VLOOKUP(A87,Insumos!A:B,2,FALSE),"")</f>
        <v/>
      </c>
      <c r="C87" s="44"/>
      <c r="D87" s="44"/>
      <c r="E87" s="44"/>
    </row>
    <row r="88" spans="1:5" ht="18.75" x14ac:dyDescent="0.3">
      <c r="A88" s="44"/>
      <c r="B88" s="44" t="str">
        <f>IFERROR(VLOOKUP(A88,Insumos!A:B,2,FALSE),"")</f>
        <v/>
      </c>
      <c r="C88" s="44"/>
      <c r="D88" s="44"/>
      <c r="E88" s="44"/>
    </row>
    <row r="89" spans="1:5" ht="18.75" x14ac:dyDescent="0.3">
      <c r="A89" s="44"/>
      <c r="B89" s="44" t="str">
        <f>IFERROR(VLOOKUP(A89,Insumos!A:B,2,FALSE),"")</f>
        <v/>
      </c>
      <c r="C89" s="44"/>
      <c r="D89" s="44"/>
      <c r="E89" s="44"/>
    </row>
    <row r="90" spans="1:5" ht="18.75" x14ac:dyDescent="0.3">
      <c r="A90" s="44"/>
      <c r="B90" s="44" t="str">
        <f>IFERROR(VLOOKUP(A90,Insumos!A:B,2,FALSE),"")</f>
        <v/>
      </c>
      <c r="C90" s="44"/>
      <c r="D90" s="44"/>
      <c r="E90" s="44"/>
    </row>
    <row r="91" spans="1:5" ht="18.75" x14ac:dyDescent="0.3">
      <c r="A91" s="44"/>
      <c r="B91" s="44" t="str">
        <f>IFERROR(VLOOKUP(A91,Insumos!A:B,2,FALSE),"")</f>
        <v/>
      </c>
      <c r="C91" s="44"/>
      <c r="D91" s="44"/>
      <c r="E91" s="44"/>
    </row>
    <row r="92" spans="1:5" ht="18.75" x14ac:dyDescent="0.3">
      <c r="A92" s="44"/>
      <c r="B92" s="44" t="str">
        <f>IFERROR(VLOOKUP(A92,Insumos!A:B,2,FALSE),"")</f>
        <v/>
      </c>
      <c r="C92" s="44"/>
      <c r="D92" s="44"/>
      <c r="E92" s="44"/>
    </row>
    <row r="93" spans="1:5" ht="18.75" x14ac:dyDescent="0.3">
      <c r="A93" s="44"/>
      <c r="B93" s="44" t="str">
        <f>IFERROR(VLOOKUP(A93,Insumos!A:B,2,FALSE),"")</f>
        <v/>
      </c>
      <c r="C93" s="44"/>
      <c r="D93" s="44"/>
      <c r="E93" s="44"/>
    </row>
    <row r="94" spans="1:5" ht="18.75" x14ac:dyDescent="0.3">
      <c r="A94" s="44"/>
      <c r="B94" s="44" t="str">
        <f>IFERROR(VLOOKUP(A94,Insumos!A:B,2,FALSE),"")</f>
        <v/>
      </c>
      <c r="C94" s="44"/>
      <c r="D94" s="44"/>
      <c r="E94" s="44"/>
    </row>
    <row r="95" spans="1:5" ht="18.75" x14ac:dyDescent="0.3">
      <c r="A95" s="44"/>
      <c r="B95" s="44" t="str">
        <f>IFERROR(VLOOKUP(A95,Insumos!A:B,2,FALSE),"")</f>
        <v/>
      </c>
      <c r="C95" s="44"/>
      <c r="D95" s="44"/>
      <c r="E95" s="44"/>
    </row>
    <row r="96" spans="1:5" ht="18.75" x14ac:dyDescent="0.3">
      <c r="A96" s="44"/>
      <c r="B96" s="44" t="str">
        <f>IFERROR(VLOOKUP(A96,Insumos!A:B,2,FALSE),"")</f>
        <v/>
      </c>
      <c r="C96" s="44"/>
      <c r="D96" s="44"/>
      <c r="E96" s="44"/>
    </row>
    <row r="97" spans="1:5" ht="18.75" x14ac:dyDescent="0.3">
      <c r="A97" s="44"/>
      <c r="B97" s="44" t="str">
        <f>IFERROR(VLOOKUP(A97,Insumos!A:B,2,FALSE),"")</f>
        <v/>
      </c>
      <c r="C97" s="44"/>
      <c r="D97" s="44"/>
      <c r="E97" s="44"/>
    </row>
    <row r="98" spans="1:5" ht="18.75" x14ac:dyDescent="0.3">
      <c r="A98" s="44"/>
      <c r="B98" s="44" t="str">
        <f>IFERROR(VLOOKUP(A98,Insumos!A:B,2,FALSE),"")</f>
        <v/>
      </c>
      <c r="C98" s="44"/>
      <c r="D98" s="44"/>
      <c r="E98" s="44"/>
    </row>
    <row r="99" spans="1:5" ht="18.75" x14ac:dyDescent="0.3">
      <c r="A99" s="44"/>
      <c r="B99" s="44" t="str">
        <f>IFERROR(VLOOKUP(A99,Insumos!A:B,2,FALSE),"")</f>
        <v/>
      </c>
      <c r="C99" s="44"/>
      <c r="D99" s="44"/>
      <c r="E99" s="44"/>
    </row>
    <row r="100" spans="1:5" ht="18.75" x14ac:dyDescent="0.3">
      <c r="A100" s="44"/>
      <c r="B100" s="44" t="str">
        <f>IFERROR(VLOOKUP(A100,Insumos!A:B,2,FALSE),"")</f>
        <v/>
      </c>
      <c r="C100" s="44"/>
      <c r="D100" s="44"/>
      <c r="E100" s="44"/>
    </row>
    <row r="101" spans="1:5" ht="18.75" x14ac:dyDescent="0.3">
      <c r="A101" s="44"/>
      <c r="B101" s="44" t="str">
        <f>IFERROR(VLOOKUP(A101,Insumos!A:B,2,FALSE),"")</f>
        <v/>
      </c>
      <c r="C101" s="44"/>
      <c r="D101" s="44"/>
      <c r="E101" s="44"/>
    </row>
    <row r="102" spans="1:5" ht="18.75" x14ac:dyDescent="0.3">
      <c r="A102" s="44"/>
      <c r="B102" s="44" t="str">
        <f>IFERROR(VLOOKUP(A102,Insumos!A:B,2,FALSE),"")</f>
        <v/>
      </c>
      <c r="C102" s="44"/>
      <c r="D102" s="44"/>
      <c r="E102" s="44"/>
    </row>
    <row r="103" spans="1:5" ht="18.75" x14ac:dyDescent="0.3">
      <c r="A103" s="44"/>
      <c r="B103" s="44" t="str">
        <f>IFERROR(VLOOKUP(A103,Insumos!A:B,2,FALSE),"")</f>
        <v/>
      </c>
      <c r="C103" s="44"/>
      <c r="D103" s="44"/>
      <c r="E103" s="44"/>
    </row>
    <row r="104" spans="1:5" ht="18.75" x14ac:dyDescent="0.3">
      <c r="A104" s="44"/>
      <c r="B104" s="44" t="str">
        <f>IFERROR(VLOOKUP(A104,Insumos!A:B,2,FALSE),"")</f>
        <v/>
      </c>
      <c r="C104" s="44"/>
      <c r="D104" s="44"/>
      <c r="E104" s="44"/>
    </row>
    <row r="105" spans="1:5" ht="18.75" x14ac:dyDescent="0.3">
      <c r="A105" s="44"/>
      <c r="B105" s="44" t="str">
        <f>IFERROR(VLOOKUP(A105,Insumos!A:B,2,FALSE),"")</f>
        <v/>
      </c>
      <c r="C105" s="44"/>
      <c r="D105" s="44"/>
      <c r="E105" s="44"/>
    </row>
    <row r="106" spans="1:5" ht="18.75" x14ac:dyDescent="0.3">
      <c r="A106" s="44"/>
      <c r="B106" s="44" t="str">
        <f>IFERROR(VLOOKUP(A106,Insumos!A:B,2,FALSE),"")</f>
        <v/>
      </c>
      <c r="C106" s="44"/>
      <c r="D106" s="44"/>
      <c r="E106" s="44"/>
    </row>
    <row r="107" spans="1:5" ht="18.75" x14ac:dyDescent="0.3">
      <c r="A107" s="44"/>
      <c r="B107" s="44" t="str">
        <f>IFERROR(VLOOKUP(A107,Insumos!A:B,2,FALSE),"")</f>
        <v/>
      </c>
      <c r="C107" s="44"/>
      <c r="D107" s="44"/>
      <c r="E107" s="44"/>
    </row>
    <row r="108" spans="1:5" ht="18.75" x14ac:dyDescent="0.3">
      <c r="A108" s="44"/>
      <c r="B108" s="44" t="str">
        <f>IFERROR(VLOOKUP(A108,Insumos!A:B,2,FALSE),"")</f>
        <v/>
      </c>
      <c r="C108" s="44"/>
      <c r="D108" s="44"/>
      <c r="E108" s="44"/>
    </row>
    <row r="109" spans="1:5" ht="18.75" x14ac:dyDescent="0.3">
      <c r="A109" s="44"/>
      <c r="B109" s="44" t="str">
        <f>IFERROR(VLOOKUP(A109,Insumos!A:B,2,FALSE),"")</f>
        <v/>
      </c>
      <c r="C109" s="44"/>
      <c r="D109" s="44"/>
      <c r="E109" s="44"/>
    </row>
    <row r="110" spans="1:5" ht="18.75" x14ac:dyDescent="0.3">
      <c r="A110" s="44"/>
      <c r="B110" s="44" t="str">
        <f>IFERROR(VLOOKUP(A110,Insumos!A:B,2,FALSE),"")</f>
        <v/>
      </c>
      <c r="C110" s="44"/>
      <c r="D110" s="44"/>
      <c r="E110" s="44"/>
    </row>
    <row r="111" spans="1:5" ht="18.75" x14ac:dyDescent="0.3">
      <c r="A111" s="44"/>
      <c r="B111" s="44" t="str">
        <f>IFERROR(VLOOKUP(A111,Insumos!A:B,2,FALSE),"")</f>
        <v/>
      </c>
      <c r="C111" s="44"/>
      <c r="D111" s="44"/>
      <c r="E111" s="44"/>
    </row>
    <row r="112" spans="1:5" ht="18.75" x14ac:dyDescent="0.3">
      <c r="A112" s="44"/>
      <c r="B112" s="44" t="str">
        <f>IFERROR(VLOOKUP(A112,Insumos!A:B,2,FALSE),"")</f>
        <v/>
      </c>
      <c r="C112" s="44"/>
      <c r="D112" s="44"/>
      <c r="E112" s="44"/>
    </row>
    <row r="113" spans="1:5" ht="18.75" x14ac:dyDescent="0.3">
      <c r="A113" s="44"/>
      <c r="B113" s="44" t="str">
        <f>IFERROR(VLOOKUP(A113,Insumos!A:B,2,FALSE),"")</f>
        <v/>
      </c>
      <c r="C113" s="44"/>
      <c r="D113" s="44"/>
      <c r="E113" s="44"/>
    </row>
    <row r="114" spans="1:5" ht="18.75" x14ac:dyDescent="0.3">
      <c r="A114" s="44"/>
      <c r="B114" s="44" t="str">
        <f>IFERROR(VLOOKUP(A114,Insumos!A:B,2,FALSE),"")</f>
        <v/>
      </c>
      <c r="C114" s="44"/>
      <c r="D114" s="44"/>
      <c r="E114" s="44"/>
    </row>
    <row r="115" spans="1:5" ht="18.75" x14ac:dyDescent="0.3">
      <c r="A115" s="44"/>
      <c r="B115" s="44" t="str">
        <f>IFERROR(VLOOKUP(A115,Insumos!A:B,2,FALSE),"")</f>
        <v/>
      </c>
      <c r="C115" s="44"/>
      <c r="D115" s="44"/>
      <c r="E115" s="44"/>
    </row>
    <row r="116" spans="1:5" ht="18.75" x14ac:dyDescent="0.3">
      <c r="A116" s="44"/>
      <c r="B116" s="44" t="str">
        <f>IFERROR(VLOOKUP(A116,Insumos!A:B,2,FALSE),"")</f>
        <v/>
      </c>
      <c r="C116" s="44"/>
      <c r="D116" s="44"/>
      <c r="E116" s="44"/>
    </row>
    <row r="117" spans="1:5" ht="18.75" x14ac:dyDescent="0.3">
      <c r="A117" s="44"/>
      <c r="B117" s="44" t="str">
        <f>IFERROR(VLOOKUP(A117,Insumos!A:B,2,FALSE),"")</f>
        <v/>
      </c>
      <c r="C117" s="44"/>
      <c r="D117" s="44"/>
      <c r="E117" s="44"/>
    </row>
    <row r="118" spans="1:5" ht="18.75" x14ac:dyDescent="0.3">
      <c r="A118" s="44"/>
      <c r="B118" s="44" t="str">
        <f>IFERROR(VLOOKUP(A118,Insumos!A:B,2,FALSE),"")</f>
        <v/>
      </c>
      <c r="C118" s="44"/>
      <c r="D118" s="44"/>
      <c r="E118" s="44"/>
    </row>
    <row r="119" spans="1:5" ht="18.75" x14ac:dyDescent="0.3">
      <c r="A119" s="44"/>
      <c r="B119" s="44" t="str">
        <f>IFERROR(VLOOKUP(A119,Insumos!A:B,2,FALSE),"")</f>
        <v/>
      </c>
      <c r="C119" s="44"/>
      <c r="D119" s="44"/>
      <c r="E119" s="44"/>
    </row>
    <row r="120" spans="1:5" ht="18.75" x14ac:dyDescent="0.3">
      <c r="A120" s="44"/>
      <c r="B120" s="44" t="str">
        <f>IFERROR(VLOOKUP(A120,Insumos!A:B,2,FALSE),"")</f>
        <v/>
      </c>
      <c r="C120" s="44"/>
      <c r="D120" s="44"/>
      <c r="E120" s="44"/>
    </row>
    <row r="121" spans="1:5" ht="18.75" x14ac:dyDescent="0.3">
      <c r="A121" s="44"/>
      <c r="B121" s="44" t="str">
        <f>IFERROR(VLOOKUP(A121,Insumos!A:B,2,FALSE),"")</f>
        <v/>
      </c>
      <c r="C121" s="44"/>
      <c r="D121" s="44"/>
      <c r="E121" s="44"/>
    </row>
    <row r="122" spans="1:5" ht="18.75" x14ac:dyDescent="0.3">
      <c r="A122" s="44"/>
      <c r="B122" s="44" t="str">
        <f>IFERROR(VLOOKUP(A122,Insumos!A:B,2,FALSE),"")</f>
        <v/>
      </c>
      <c r="C122" s="44"/>
      <c r="D122" s="44"/>
      <c r="E122" s="44"/>
    </row>
    <row r="123" spans="1:5" ht="18.75" x14ac:dyDescent="0.3">
      <c r="A123" s="44"/>
      <c r="B123" s="44" t="str">
        <f>IFERROR(VLOOKUP(A123,Insumos!A:B,2,FALSE),"")</f>
        <v/>
      </c>
      <c r="C123" s="44"/>
      <c r="D123" s="44"/>
      <c r="E123" s="44"/>
    </row>
    <row r="124" spans="1:5" ht="18.75" x14ac:dyDescent="0.3">
      <c r="A124" s="44"/>
      <c r="B124" s="44" t="str">
        <f>IFERROR(VLOOKUP(A124,Insumos!A:B,2,FALSE),"")</f>
        <v/>
      </c>
      <c r="C124" s="44"/>
      <c r="D124" s="44"/>
      <c r="E124" s="44"/>
    </row>
    <row r="125" spans="1:5" ht="18.75" x14ac:dyDescent="0.3">
      <c r="A125" s="44"/>
      <c r="B125" s="44" t="str">
        <f>IFERROR(VLOOKUP(A125,Insumos!A:B,2,FALSE),"")</f>
        <v/>
      </c>
      <c r="C125" s="44"/>
      <c r="D125" s="44"/>
      <c r="E125" s="44"/>
    </row>
    <row r="126" spans="1:5" ht="18.75" x14ac:dyDescent="0.3">
      <c r="A126" s="44"/>
      <c r="B126" s="44" t="str">
        <f>IFERROR(VLOOKUP(A126,Insumos!A:B,2,FALSE),"")</f>
        <v/>
      </c>
      <c r="C126" s="44"/>
      <c r="D126" s="44"/>
      <c r="E126" s="44"/>
    </row>
    <row r="127" spans="1:5" ht="18.75" x14ac:dyDescent="0.3">
      <c r="A127" s="44"/>
      <c r="B127" s="44" t="str">
        <f>IFERROR(VLOOKUP(A127,Insumos!A:B,2,FALSE),"")</f>
        <v/>
      </c>
      <c r="C127" s="44"/>
      <c r="D127" s="44"/>
      <c r="E127" s="44"/>
    </row>
    <row r="128" spans="1:5" ht="18.75" x14ac:dyDescent="0.3">
      <c r="A128" s="44"/>
      <c r="B128" s="44" t="str">
        <f>IFERROR(VLOOKUP(A128,Insumos!A:B,2,FALSE),"")</f>
        <v/>
      </c>
      <c r="C128" s="44"/>
      <c r="D128" s="44"/>
      <c r="E128" s="44"/>
    </row>
    <row r="129" spans="1:5" ht="18.75" x14ac:dyDescent="0.3">
      <c r="A129" s="44"/>
      <c r="B129" s="44" t="str">
        <f>IFERROR(VLOOKUP(A129,Insumos!A:B,2,FALSE),"")</f>
        <v/>
      </c>
      <c r="C129" s="44"/>
      <c r="D129" s="44"/>
      <c r="E129" s="44"/>
    </row>
    <row r="130" spans="1:5" ht="18.75" x14ac:dyDescent="0.3">
      <c r="A130" s="44"/>
      <c r="B130" s="44" t="str">
        <f>IFERROR(VLOOKUP(A130,Insumos!A:B,2,FALSE),"")</f>
        <v/>
      </c>
      <c r="C130" s="44"/>
      <c r="D130" s="44"/>
      <c r="E130" s="44"/>
    </row>
    <row r="131" spans="1:5" ht="18.75" x14ac:dyDescent="0.3">
      <c r="A131" s="44"/>
      <c r="B131" s="44" t="str">
        <f>IFERROR(VLOOKUP(A131,Insumos!A:B,2,FALSE),"")</f>
        <v/>
      </c>
      <c r="C131" s="44"/>
      <c r="D131" s="44"/>
      <c r="E131" s="44"/>
    </row>
    <row r="132" spans="1:5" ht="18.75" x14ac:dyDescent="0.3">
      <c r="A132" s="44"/>
      <c r="B132" s="44" t="str">
        <f>IFERROR(VLOOKUP(A132,Insumos!A:B,2,FALSE),"")</f>
        <v/>
      </c>
      <c r="C132" s="44"/>
      <c r="D132" s="44"/>
      <c r="E132" s="44"/>
    </row>
    <row r="133" spans="1:5" ht="18.75" x14ac:dyDescent="0.3">
      <c r="A133" s="44"/>
      <c r="B133" s="44" t="str">
        <f>IFERROR(VLOOKUP(A133,Insumos!A:B,2,FALSE),"")</f>
        <v/>
      </c>
      <c r="C133" s="44"/>
      <c r="D133" s="44"/>
      <c r="E133" s="44"/>
    </row>
    <row r="134" spans="1:5" ht="18.75" x14ac:dyDescent="0.3">
      <c r="A134" s="44"/>
      <c r="B134" s="44" t="str">
        <f>IFERROR(VLOOKUP(A134,Insumos!A:B,2,FALSE),"")</f>
        <v/>
      </c>
      <c r="C134" s="44"/>
      <c r="D134" s="44"/>
      <c r="E134" s="44"/>
    </row>
    <row r="135" spans="1:5" ht="18.75" x14ac:dyDescent="0.3">
      <c r="A135" s="44"/>
      <c r="B135" s="44" t="str">
        <f>IFERROR(VLOOKUP(A135,Insumos!A:B,2,FALSE),"")</f>
        <v/>
      </c>
      <c r="C135" s="44"/>
      <c r="D135" s="44"/>
      <c r="E135" s="44"/>
    </row>
    <row r="136" spans="1:5" ht="18.75" x14ac:dyDescent="0.3">
      <c r="A136" s="44"/>
      <c r="B136" s="44" t="str">
        <f>IFERROR(VLOOKUP(A136,Insumos!A:B,2,FALSE),"")</f>
        <v/>
      </c>
      <c r="C136" s="44"/>
      <c r="D136" s="44"/>
      <c r="E136" s="44"/>
    </row>
    <row r="137" spans="1:5" ht="18.75" x14ac:dyDescent="0.3">
      <c r="A137" s="44"/>
      <c r="B137" s="44" t="str">
        <f>IFERROR(VLOOKUP(A137,Insumos!A:B,2,FALSE),"")</f>
        <v/>
      </c>
      <c r="C137" s="44"/>
      <c r="D137" s="44"/>
      <c r="E137" s="44"/>
    </row>
    <row r="138" spans="1:5" ht="18.75" x14ac:dyDescent="0.3">
      <c r="A138" s="44"/>
      <c r="B138" s="44" t="str">
        <f>IFERROR(VLOOKUP(A138,Insumos!A:B,2,FALSE),"")</f>
        <v/>
      </c>
      <c r="C138" s="44"/>
      <c r="D138" s="44"/>
      <c r="E138" s="44"/>
    </row>
    <row r="139" spans="1:5" ht="18.75" x14ac:dyDescent="0.3">
      <c r="A139" s="44"/>
      <c r="B139" s="44" t="str">
        <f>IFERROR(VLOOKUP(A139,Insumos!A:B,2,FALSE),"")</f>
        <v/>
      </c>
      <c r="C139" s="44"/>
      <c r="D139" s="44"/>
      <c r="E139" s="44"/>
    </row>
    <row r="140" spans="1:5" ht="18.75" x14ac:dyDescent="0.3">
      <c r="A140" s="44"/>
      <c r="B140" s="44" t="str">
        <f>IFERROR(VLOOKUP(A140,Insumos!A:B,2,FALSE),"")</f>
        <v/>
      </c>
      <c r="C140" s="44"/>
      <c r="D140" s="44"/>
      <c r="E140" s="44"/>
    </row>
    <row r="141" spans="1:5" ht="18.75" x14ac:dyDescent="0.3">
      <c r="A141" s="44"/>
      <c r="B141" s="44" t="str">
        <f>IFERROR(VLOOKUP(A141,Insumos!A:B,2,FALSE),"")</f>
        <v/>
      </c>
      <c r="C141" s="44"/>
      <c r="D141" s="44"/>
      <c r="E141" s="44"/>
    </row>
    <row r="142" spans="1:5" ht="18.75" x14ac:dyDescent="0.3">
      <c r="A142" s="44"/>
      <c r="B142" s="44" t="str">
        <f>IFERROR(VLOOKUP(A142,Insumos!A:B,2,FALSE),"")</f>
        <v/>
      </c>
      <c r="C142" s="44"/>
      <c r="D142" s="44"/>
      <c r="E142" s="44"/>
    </row>
    <row r="143" spans="1:5" ht="18.75" x14ac:dyDescent="0.3">
      <c r="A143" s="44"/>
      <c r="B143" s="44" t="str">
        <f>IFERROR(VLOOKUP(A143,Insumos!A:B,2,FALSE),"")</f>
        <v/>
      </c>
      <c r="C143" s="44"/>
      <c r="D143" s="44"/>
      <c r="E143" s="44"/>
    </row>
    <row r="144" spans="1:5" ht="18.75" x14ac:dyDescent="0.3">
      <c r="A144" s="44"/>
      <c r="B144" s="44" t="str">
        <f>IFERROR(VLOOKUP(A144,Insumos!A:B,2,FALSE),"")</f>
        <v/>
      </c>
      <c r="C144" s="44"/>
      <c r="D144" s="44"/>
      <c r="E144" s="44"/>
    </row>
    <row r="145" spans="1:5" ht="18.75" x14ac:dyDescent="0.3">
      <c r="A145" s="44"/>
      <c r="B145" s="44" t="str">
        <f>IFERROR(VLOOKUP(A145,Insumos!A:B,2,FALSE),"")</f>
        <v/>
      </c>
      <c r="C145" s="44"/>
      <c r="D145" s="44"/>
      <c r="E145" s="44"/>
    </row>
    <row r="146" spans="1:5" ht="18.75" x14ac:dyDescent="0.3">
      <c r="A146" s="44"/>
      <c r="B146" s="44" t="str">
        <f>IFERROR(VLOOKUP(A146,Insumos!A:B,2,FALSE),"")</f>
        <v/>
      </c>
      <c r="C146" s="44"/>
      <c r="D146" s="44"/>
      <c r="E146" s="44"/>
    </row>
    <row r="147" spans="1:5" ht="18.75" x14ac:dyDescent="0.3">
      <c r="A147" s="44"/>
      <c r="B147" s="44" t="str">
        <f>IFERROR(VLOOKUP(A147,Insumos!A:B,2,FALSE),"")</f>
        <v/>
      </c>
      <c r="C147" s="44"/>
      <c r="D147" s="44"/>
      <c r="E147" s="44"/>
    </row>
    <row r="148" spans="1:5" ht="18.75" x14ac:dyDescent="0.3">
      <c r="A148" s="44"/>
      <c r="B148" s="44" t="str">
        <f>IFERROR(VLOOKUP(A148,Insumos!A:B,2,FALSE),"")</f>
        <v/>
      </c>
      <c r="C148" s="44"/>
      <c r="D148" s="44"/>
      <c r="E148" s="44"/>
    </row>
    <row r="149" spans="1:5" ht="18.75" x14ac:dyDescent="0.3">
      <c r="A149" s="44"/>
      <c r="B149" s="44" t="str">
        <f>IFERROR(VLOOKUP(A149,Insumos!A:B,2,FALSE),"")</f>
        <v/>
      </c>
      <c r="C149" s="44"/>
      <c r="D149" s="44"/>
      <c r="E149" s="44"/>
    </row>
    <row r="150" spans="1:5" ht="18.75" x14ac:dyDescent="0.3">
      <c r="A150" s="44"/>
      <c r="B150" s="44" t="str">
        <f>IFERROR(VLOOKUP(A150,Insumos!A:B,2,FALSE),"")</f>
        <v/>
      </c>
      <c r="C150" s="44"/>
      <c r="D150" s="44"/>
      <c r="E150" s="44"/>
    </row>
    <row r="151" spans="1:5" ht="18.75" x14ac:dyDescent="0.3">
      <c r="A151" s="44"/>
      <c r="B151" s="44" t="str">
        <f>IFERROR(VLOOKUP(A151,Insumos!A:B,2,FALSE),"")</f>
        <v/>
      </c>
      <c r="C151" s="44"/>
      <c r="D151" s="44"/>
      <c r="E151" s="44"/>
    </row>
    <row r="152" spans="1:5" ht="18.75" x14ac:dyDescent="0.3">
      <c r="A152" s="44"/>
      <c r="B152" s="44" t="str">
        <f>IFERROR(VLOOKUP(A152,Insumos!A:B,2,FALSE),"")</f>
        <v/>
      </c>
      <c r="C152" s="44"/>
      <c r="D152" s="44"/>
      <c r="E152" s="44"/>
    </row>
    <row r="153" spans="1:5" ht="18.75" x14ac:dyDescent="0.3">
      <c r="A153" s="44"/>
      <c r="B153" s="44" t="str">
        <f>IFERROR(VLOOKUP(A153,Insumos!A:B,2,FALSE),"")</f>
        <v/>
      </c>
      <c r="C153" s="44"/>
      <c r="D153" s="44"/>
      <c r="E153" s="44"/>
    </row>
    <row r="154" spans="1:5" ht="18.75" x14ac:dyDescent="0.3">
      <c r="A154" s="44"/>
      <c r="B154" s="44" t="str">
        <f>IFERROR(VLOOKUP(A154,Insumos!A:B,2,FALSE),"")</f>
        <v/>
      </c>
      <c r="C154" s="44"/>
      <c r="D154" s="44"/>
      <c r="E154" s="44"/>
    </row>
    <row r="155" spans="1:5" ht="18.75" x14ac:dyDescent="0.3">
      <c r="A155" s="44"/>
      <c r="B155" s="44" t="str">
        <f>IFERROR(VLOOKUP(A155,Insumos!A:B,2,FALSE),"")</f>
        <v/>
      </c>
      <c r="C155" s="44"/>
      <c r="D155" s="44"/>
      <c r="E155" s="44"/>
    </row>
    <row r="156" spans="1:5" ht="18.75" x14ac:dyDescent="0.3">
      <c r="A156" s="44"/>
      <c r="B156" s="44" t="str">
        <f>IFERROR(VLOOKUP(A156,Insumos!A:B,2,FALSE),"")</f>
        <v/>
      </c>
      <c r="C156" s="44"/>
      <c r="D156" s="44"/>
      <c r="E156" s="44"/>
    </row>
    <row r="157" spans="1:5" ht="18.75" x14ac:dyDescent="0.3">
      <c r="A157" s="44"/>
      <c r="B157" s="44" t="str">
        <f>IFERROR(VLOOKUP(A157,Insumos!A:B,2,FALSE),"")</f>
        <v/>
      </c>
      <c r="C157" s="44"/>
      <c r="D157" s="44"/>
      <c r="E157" s="44"/>
    </row>
    <row r="158" spans="1:5" ht="18.75" x14ac:dyDescent="0.3">
      <c r="A158" s="44"/>
      <c r="B158" s="44" t="str">
        <f>IFERROR(VLOOKUP(A158,Insumos!A:B,2,FALSE),"")</f>
        <v/>
      </c>
      <c r="C158" s="44"/>
      <c r="D158" s="44"/>
      <c r="E158" s="44"/>
    </row>
    <row r="159" spans="1:5" ht="18.75" x14ac:dyDescent="0.3">
      <c r="A159" s="44"/>
      <c r="B159" s="44" t="str">
        <f>IFERROR(VLOOKUP(A159,Insumos!A:B,2,FALSE),"")</f>
        <v/>
      </c>
      <c r="C159" s="44"/>
      <c r="D159" s="44"/>
      <c r="E159" s="44"/>
    </row>
    <row r="160" spans="1:5" ht="18.75" x14ac:dyDescent="0.3">
      <c r="A160" s="44"/>
      <c r="B160" s="44" t="str">
        <f>IFERROR(VLOOKUP(A160,Insumos!A:B,2,FALSE),"")</f>
        <v/>
      </c>
      <c r="C160" s="44"/>
      <c r="D160" s="44"/>
      <c r="E160" s="44"/>
    </row>
    <row r="161" spans="1:5" ht="18.75" x14ac:dyDescent="0.3">
      <c r="A161" s="44"/>
      <c r="B161" s="44" t="str">
        <f>IFERROR(VLOOKUP(A161,Insumos!A:B,2,FALSE),"")</f>
        <v/>
      </c>
      <c r="C161" s="44"/>
      <c r="D161" s="44"/>
      <c r="E161" s="44"/>
    </row>
    <row r="162" spans="1:5" ht="18.75" x14ac:dyDescent="0.3">
      <c r="A162" s="44"/>
      <c r="B162" s="44" t="str">
        <f>IFERROR(VLOOKUP(A162,Insumos!A:B,2,FALSE),"")</f>
        <v/>
      </c>
      <c r="C162" s="44"/>
      <c r="D162" s="44"/>
      <c r="E162" s="44"/>
    </row>
    <row r="163" spans="1:5" ht="18.75" x14ac:dyDescent="0.3">
      <c r="A163" s="44"/>
      <c r="B163" s="44" t="str">
        <f>IFERROR(VLOOKUP(A163,Insumos!A:B,2,FALSE),"")</f>
        <v/>
      </c>
      <c r="C163" s="44"/>
      <c r="D163" s="44"/>
      <c r="E163" s="44"/>
    </row>
    <row r="164" spans="1:5" ht="18.75" x14ac:dyDescent="0.3">
      <c r="A164" s="44"/>
      <c r="B164" s="44" t="str">
        <f>IFERROR(VLOOKUP(A164,Insumos!A:B,2,FALSE),"")</f>
        <v/>
      </c>
      <c r="C164" s="44"/>
      <c r="D164" s="44"/>
      <c r="E164" s="44"/>
    </row>
    <row r="165" spans="1:5" ht="18.75" x14ac:dyDescent="0.3">
      <c r="A165" s="44"/>
      <c r="B165" s="44" t="str">
        <f>IFERROR(VLOOKUP(A165,Insumos!A:B,2,FALSE),"")</f>
        <v/>
      </c>
      <c r="C165" s="44"/>
      <c r="D165" s="44"/>
      <c r="E165" s="44"/>
    </row>
    <row r="166" spans="1:5" ht="18.75" x14ac:dyDescent="0.3">
      <c r="A166" s="44"/>
      <c r="B166" s="44" t="str">
        <f>IFERROR(VLOOKUP(A166,Insumos!A:B,2,FALSE),"")</f>
        <v/>
      </c>
      <c r="C166" s="44"/>
      <c r="D166" s="44"/>
      <c r="E166" s="44"/>
    </row>
    <row r="167" spans="1:5" ht="18.75" x14ac:dyDescent="0.3">
      <c r="A167" s="44"/>
      <c r="B167" s="44" t="str">
        <f>IFERROR(VLOOKUP(A167,Insumos!A:B,2,FALSE),"")</f>
        <v/>
      </c>
      <c r="C167" s="44"/>
      <c r="D167" s="44"/>
      <c r="E167" s="44"/>
    </row>
    <row r="168" spans="1:5" ht="18.75" x14ac:dyDescent="0.3">
      <c r="A168" s="44"/>
      <c r="B168" s="44" t="str">
        <f>IFERROR(VLOOKUP(A168,Insumos!A:B,2,FALSE),"")</f>
        <v/>
      </c>
      <c r="C168" s="44"/>
      <c r="D168" s="44"/>
      <c r="E168" s="44"/>
    </row>
    <row r="169" spans="1:5" ht="18.75" x14ac:dyDescent="0.3">
      <c r="A169" s="44"/>
      <c r="B169" s="44" t="str">
        <f>IFERROR(VLOOKUP(A169,Insumos!A:B,2,FALSE),"")</f>
        <v/>
      </c>
      <c r="C169" s="44"/>
      <c r="D169" s="44"/>
      <c r="E169" s="44"/>
    </row>
    <row r="170" spans="1:5" ht="18.75" x14ac:dyDescent="0.3">
      <c r="A170" s="44"/>
      <c r="B170" s="44" t="str">
        <f>IFERROR(VLOOKUP(A170,Insumos!A:B,2,FALSE),"")</f>
        <v/>
      </c>
      <c r="C170" s="44"/>
      <c r="D170" s="44"/>
      <c r="E170" s="44"/>
    </row>
    <row r="171" spans="1:5" ht="18.75" x14ac:dyDescent="0.3">
      <c r="A171" s="44"/>
      <c r="B171" s="44" t="str">
        <f>IFERROR(VLOOKUP(A171,Insumos!A:B,2,FALSE),"")</f>
        <v/>
      </c>
      <c r="C171" s="44"/>
      <c r="D171" s="44"/>
      <c r="E171" s="44"/>
    </row>
    <row r="172" spans="1:5" ht="18.75" x14ac:dyDescent="0.3">
      <c r="A172" s="44"/>
      <c r="B172" s="44" t="str">
        <f>IFERROR(VLOOKUP(A172,Insumos!A:B,2,FALSE),"")</f>
        <v/>
      </c>
      <c r="C172" s="44"/>
      <c r="D172" s="44"/>
      <c r="E172" s="44"/>
    </row>
    <row r="173" spans="1:5" ht="18.75" x14ac:dyDescent="0.3">
      <c r="A173" s="44"/>
      <c r="B173" s="44" t="str">
        <f>IFERROR(VLOOKUP(A173,Insumos!A:B,2,FALSE),"")</f>
        <v/>
      </c>
      <c r="C173" s="44"/>
      <c r="D173" s="44"/>
      <c r="E173" s="44"/>
    </row>
    <row r="174" spans="1:5" ht="18.75" x14ac:dyDescent="0.3">
      <c r="A174" s="44"/>
      <c r="B174" s="44" t="str">
        <f>IFERROR(VLOOKUP(A174,Insumos!A:B,2,FALSE),"")</f>
        <v/>
      </c>
      <c r="C174" s="44"/>
      <c r="D174" s="44"/>
      <c r="E174" s="44"/>
    </row>
    <row r="175" spans="1:5" ht="18.75" x14ac:dyDescent="0.3">
      <c r="A175" s="44"/>
      <c r="B175" s="44" t="str">
        <f>IFERROR(VLOOKUP(A175,Insumos!A:B,2,FALSE),"")</f>
        <v/>
      </c>
      <c r="C175" s="44"/>
      <c r="D175" s="44"/>
      <c r="E175" s="44"/>
    </row>
    <row r="176" spans="1:5" ht="18.75" x14ac:dyDescent="0.3">
      <c r="A176" s="44"/>
      <c r="B176" s="44" t="str">
        <f>IFERROR(VLOOKUP(A176,Insumos!A:B,2,FALSE),"")</f>
        <v/>
      </c>
      <c r="C176" s="44"/>
      <c r="D176" s="44"/>
      <c r="E176" s="44"/>
    </row>
    <row r="177" spans="1:5" ht="18.75" x14ac:dyDescent="0.3">
      <c r="A177" s="44"/>
      <c r="B177" s="44" t="str">
        <f>IFERROR(VLOOKUP(A177,Insumos!A:B,2,FALSE),"")</f>
        <v/>
      </c>
      <c r="C177" s="44"/>
      <c r="D177" s="44"/>
      <c r="E177" s="44"/>
    </row>
    <row r="178" spans="1:5" ht="18.75" x14ac:dyDescent="0.3">
      <c r="A178" s="44"/>
      <c r="B178" s="44" t="str">
        <f>IFERROR(VLOOKUP(A178,Insumos!A:B,2,FALSE),"")</f>
        <v/>
      </c>
      <c r="C178" s="44"/>
      <c r="D178" s="44"/>
      <c r="E178" s="44"/>
    </row>
    <row r="179" spans="1:5" ht="18.75" x14ac:dyDescent="0.3">
      <c r="A179" s="44"/>
      <c r="B179" s="44" t="str">
        <f>IFERROR(VLOOKUP(A179,Insumos!A:B,2,FALSE),"")</f>
        <v/>
      </c>
      <c r="C179" s="44"/>
      <c r="D179" s="44"/>
      <c r="E179" s="44"/>
    </row>
    <row r="180" spans="1:5" ht="18.75" x14ac:dyDescent="0.3">
      <c r="A180" s="44"/>
      <c r="B180" s="44" t="str">
        <f>IFERROR(VLOOKUP(A180,Insumos!A:B,2,FALSE),"")</f>
        <v/>
      </c>
      <c r="C180" s="44"/>
      <c r="D180" s="44"/>
      <c r="E180" s="44"/>
    </row>
    <row r="181" spans="1:5" ht="18.75" x14ac:dyDescent="0.3">
      <c r="A181" s="44"/>
      <c r="B181" s="44" t="str">
        <f>IFERROR(VLOOKUP(A181,Insumos!A:B,2,FALSE),"")</f>
        <v/>
      </c>
      <c r="C181" s="44"/>
      <c r="D181" s="44"/>
      <c r="E181" s="44"/>
    </row>
    <row r="182" spans="1:5" ht="18.75" x14ac:dyDescent="0.3">
      <c r="A182" s="44"/>
      <c r="B182" s="44" t="str">
        <f>IFERROR(VLOOKUP(A182,Insumos!A:B,2,FALSE),"")</f>
        <v/>
      </c>
      <c r="C182" s="44"/>
      <c r="D182" s="44"/>
      <c r="E182" s="44"/>
    </row>
    <row r="183" spans="1:5" ht="18.75" x14ac:dyDescent="0.3">
      <c r="A183" s="44"/>
      <c r="B183" s="44" t="str">
        <f>IFERROR(VLOOKUP(A183,Insumos!A:B,2,FALSE),"")</f>
        <v/>
      </c>
      <c r="C183" s="44"/>
      <c r="D183" s="44"/>
      <c r="E183" s="44"/>
    </row>
    <row r="184" spans="1:5" ht="18.75" x14ac:dyDescent="0.3">
      <c r="A184" s="44"/>
      <c r="B184" s="44" t="str">
        <f>IFERROR(VLOOKUP(A184,Insumos!A:B,2,FALSE),"")</f>
        <v/>
      </c>
      <c r="C184" s="44"/>
      <c r="D184" s="44"/>
      <c r="E184" s="44"/>
    </row>
    <row r="185" spans="1:5" ht="18.75" x14ac:dyDescent="0.3">
      <c r="A185" s="44"/>
      <c r="B185" s="44" t="str">
        <f>IFERROR(VLOOKUP(A185,Insumos!A:B,2,FALSE),"")</f>
        <v/>
      </c>
      <c r="C185" s="44"/>
      <c r="D185" s="44"/>
      <c r="E185" s="44"/>
    </row>
    <row r="186" spans="1:5" ht="18.75" x14ac:dyDescent="0.3">
      <c r="A186" s="44"/>
      <c r="B186" s="44" t="str">
        <f>IFERROR(VLOOKUP(A186,Insumos!A:B,2,FALSE),"")</f>
        <v/>
      </c>
      <c r="C186" s="44"/>
      <c r="D186" s="44"/>
      <c r="E186" s="44"/>
    </row>
    <row r="187" spans="1:5" ht="18.75" x14ac:dyDescent="0.3">
      <c r="A187" s="44"/>
      <c r="B187" s="44" t="str">
        <f>IFERROR(VLOOKUP(A187,Insumos!A:B,2,FALSE),"")</f>
        <v/>
      </c>
      <c r="C187" s="44"/>
      <c r="D187" s="44"/>
      <c r="E187" s="44"/>
    </row>
    <row r="188" spans="1:5" ht="18.75" x14ac:dyDescent="0.3">
      <c r="A188" s="44"/>
      <c r="B188" s="44" t="str">
        <f>IFERROR(VLOOKUP(A188,Insumos!A:B,2,FALSE),"")</f>
        <v/>
      </c>
      <c r="C188" s="44"/>
      <c r="D188" s="44"/>
      <c r="E188" s="44"/>
    </row>
    <row r="189" spans="1:5" ht="18.75" x14ac:dyDescent="0.3">
      <c r="A189" s="44"/>
      <c r="B189" s="44" t="str">
        <f>IFERROR(VLOOKUP(A189,Insumos!A:B,2,FALSE),"")</f>
        <v/>
      </c>
      <c r="C189" s="44"/>
      <c r="D189" s="44"/>
      <c r="E189" s="44"/>
    </row>
    <row r="190" spans="1:5" ht="18.75" x14ac:dyDescent="0.3">
      <c r="A190" s="44"/>
      <c r="B190" s="44" t="str">
        <f>IFERROR(VLOOKUP(A190,Insumos!A:B,2,FALSE),"")</f>
        <v/>
      </c>
      <c r="C190" s="44"/>
      <c r="D190" s="44"/>
      <c r="E190" s="44"/>
    </row>
    <row r="191" spans="1:5" ht="18.75" x14ac:dyDescent="0.3">
      <c r="A191" s="44"/>
      <c r="B191" s="44" t="str">
        <f>IFERROR(VLOOKUP(A191,Insumos!A:B,2,FALSE),"")</f>
        <v/>
      </c>
      <c r="C191" s="44"/>
      <c r="D191" s="44"/>
      <c r="E191" s="44"/>
    </row>
    <row r="192" spans="1:5" ht="18.75" x14ac:dyDescent="0.3">
      <c r="A192" s="44"/>
      <c r="B192" s="44" t="str">
        <f>IFERROR(VLOOKUP(A192,Insumos!A:B,2,FALSE),"")</f>
        <v/>
      </c>
      <c r="C192" s="44"/>
      <c r="D192" s="44"/>
      <c r="E192" s="44"/>
    </row>
    <row r="193" spans="1:5" ht="18.75" x14ac:dyDescent="0.3">
      <c r="A193" s="44"/>
      <c r="B193" s="44" t="str">
        <f>IFERROR(VLOOKUP(A193,Insumos!A:B,2,FALSE),"")</f>
        <v/>
      </c>
      <c r="C193" s="44"/>
      <c r="D193" s="44"/>
      <c r="E193" s="44"/>
    </row>
    <row r="194" spans="1:5" ht="18.75" x14ac:dyDescent="0.3">
      <c r="A194" s="44"/>
      <c r="B194" s="44" t="str">
        <f>IFERROR(VLOOKUP(A194,Insumos!A:B,2,FALSE),"")</f>
        <v/>
      </c>
      <c r="C194" s="44"/>
      <c r="D194" s="44"/>
      <c r="E194" s="44"/>
    </row>
    <row r="195" spans="1:5" ht="18.75" x14ac:dyDescent="0.3">
      <c r="A195" s="44"/>
      <c r="B195" s="44" t="str">
        <f>IFERROR(VLOOKUP(A195,Insumos!A:B,2,FALSE),"")</f>
        <v/>
      </c>
      <c r="C195" s="44"/>
      <c r="D195" s="44"/>
      <c r="E195" s="44"/>
    </row>
    <row r="196" spans="1:5" ht="18.75" x14ac:dyDescent="0.3">
      <c r="A196" s="44"/>
      <c r="B196" s="44" t="str">
        <f>IFERROR(VLOOKUP(A196,Insumos!A:B,2,FALSE),"")</f>
        <v/>
      </c>
      <c r="C196" s="44"/>
      <c r="D196" s="44"/>
      <c r="E196" s="44"/>
    </row>
    <row r="197" spans="1:5" ht="18.75" x14ac:dyDescent="0.3">
      <c r="A197" s="44"/>
      <c r="B197" s="44" t="str">
        <f>IFERROR(VLOOKUP(A197,Insumos!A:B,2,FALSE),"")</f>
        <v/>
      </c>
      <c r="C197" s="44"/>
      <c r="D197" s="44"/>
      <c r="E197" s="44"/>
    </row>
    <row r="198" spans="1:5" ht="18.75" x14ac:dyDescent="0.3">
      <c r="A198" s="44"/>
      <c r="B198" s="44" t="str">
        <f>IFERROR(VLOOKUP(A198,Insumos!A:B,2,FALSE),"")</f>
        <v/>
      </c>
      <c r="C198" s="44"/>
      <c r="D198" s="44"/>
      <c r="E198" s="44"/>
    </row>
    <row r="199" spans="1:5" ht="18.75" x14ac:dyDescent="0.3">
      <c r="A199" s="44"/>
      <c r="B199" s="44" t="str">
        <f>IFERROR(VLOOKUP(A199,Insumos!A:B,2,FALSE),"")</f>
        <v/>
      </c>
      <c r="C199" s="44"/>
      <c r="D199" s="44"/>
      <c r="E199" s="44"/>
    </row>
    <row r="200" spans="1:5" ht="18.75" x14ac:dyDescent="0.3">
      <c r="A200" s="44"/>
      <c r="B200" s="44" t="str">
        <f>IFERROR(VLOOKUP(A200,Insumos!A:B,2,FALSE),"")</f>
        <v/>
      </c>
      <c r="C200" s="44"/>
      <c r="D200" s="44"/>
      <c r="E200" s="44"/>
    </row>
    <row r="201" spans="1:5" ht="18.75" x14ac:dyDescent="0.3">
      <c r="A201" s="44"/>
      <c r="B201" s="44" t="str">
        <f>IFERROR(VLOOKUP(A201,Insumos!A:B,2,FALSE),"")</f>
        <v/>
      </c>
      <c r="C201" s="44"/>
      <c r="D201" s="44"/>
      <c r="E201" s="44"/>
    </row>
    <row r="202" spans="1:5" ht="18.75" x14ac:dyDescent="0.3">
      <c r="A202" s="44"/>
      <c r="B202" s="44" t="str">
        <f>IFERROR(VLOOKUP(A202,Insumos!A:B,2,FALSE),"")</f>
        <v/>
      </c>
      <c r="C202" s="44"/>
      <c r="D202" s="44"/>
      <c r="E202" s="44"/>
    </row>
    <row r="203" spans="1:5" ht="18.75" x14ac:dyDescent="0.3">
      <c r="A203" s="44"/>
      <c r="B203" s="44" t="str">
        <f>IFERROR(VLOOKUP(A203,Insumos!A:B,2,FALSE),"")</f>
        <v/>
      </c>
      <c r="C203" s="44"/>
      <c r="D203" s="44"/>
      <c r="E203" s="44"/>
    </row>
    <row r="204" spans="1:5" ht="18.75" x14ac:dyDescent="0.3">
      <c r="A204" s="44"/>
      <c r="B204" s="44" t="str">
        <f>IFERROR(VLOOKUP(A204,Insumos!A:B,2,FALSE),"")</f>
        <v/>
      </c>
      <c r="C204" s="44"/>
      <c r="D204" s="44"/>
      <c r="E204" s="44"/>
    </row>
    <row r="205" spans="1:5" ht="18.75" x14ac:dyDescent="0.3">
      <c r="A205" s="44"/>
      <c r="B205" s="44" t="str">
        <f>IFERROR(VLOOKUP(A205,Insumos!A:B,2,FALSE),"")</f>
        <v/>
      </c>
      <c r="C205" s="44"/>
      <c r="D205" s="44"/>
      <c r="E205" s="44"/>
    </row>
    <row r="206" spans="1:5" ht="18.75" x14ac:dyDescent="0.3">
      <c r="A206" s="44"/>
      <c r="B206" s="44" t="str">
        <f>IFERROR(VLOOKUP(A206,Insumos!A:B,2,FALSE),"")</f>
        <v/>
      </c>
      <c r="C206" s="44"/>
      <c r="D206" s="44"/>
      <c r="E206" s="44"/>
    </row>
    <row r="207" spans="1:5" ht="18.75" x14ac:dyDescent="0.3">
      <c r="A207" s="44"/>
      <c r="B207" s="44" t="str">
        <f>IFERROR(VLOOKUP(A207,Insumos!A:B,2,FALSE),"")</f>
        <v/>
      </c>
      <c r="C207" s="44"/>
      <c r="D207" s="44"/>
      <c r="E207" s="44"/>
    </row>
    <row r="208" spans="1:5" ht="18.75" x14ac:dyDescent="0.3">
      <c r="A208" s="44"/>
      <c r="B208" s="44" t="str">
        <f>IFERROR(VLOOKUP(A208,Insumos!A:B,2,FALSE),"")</f>
        <v/>
      </c>
      <c r="C208" s="44"/>
      <c r="D208" s="44"/>
      <c r="E208" s="44"/>
    </row>
    <row r="209" spans="1:5" ht="18.75" x14ac:dyDescent="0.3">
      <c r="A209" s="44"/>
      <c r="B209" s="44" t="str">
        <f>IFERROR(VLOOKUP(A209,Insumos!A:B,2,FALSE),"")</f>
        <v/>
      </c>
      <c r="C209" s="44"/>
      <c r="D209" s="44"/>
      <c r="E209" s="44"/>
    </row>
    <row r="210" spans="1:5" ht="18.75" x14ac:dyDescent="0.3">
      <c r="A210" s="44"/>
      <c r="B210" s="44" t="str">
        <f>IFERROR(VLOOKUP(A210,Insumos!A:B,2,FALSE),"")</f>
        <v/>
      </c>
      <c r="C210" s="44"/>
      <c r="D210" s="44"/>
      <c r="E210" s="44"/>
    </row>
    <row r="211" spans="1:5" ht="18.75" x14ac:dyDescent="0.3">
      <c r="A211" s="44"/>
      <c r="B211" s="44" t="str">
        <f>IFERROR(VLOOKUP(A211,Insumos!A:B,2,FALSE),"")</f>
        <v/>
      </c>
      <c r="C211" s="44"/>
      <c r="D211" s="44"/>
      <c r="E211" s="44"/>
    </row>
    <row r="212" spans="1:5" ht="18.75" x14ac:dyDescent="0.3">
      <c r="A212" s="44"/>
      <c r="B212" s="44" t="str">
        <f>IFERROR(VLOOKUP(A212,Insumos!A:B,2,FALSE),"")</f>
        <v/>
      </c>
      <c r="C212" s="44"/>
      <c r="D212" s="44"/>
      <c r="E212" s="44"/>
    </row>
    <row r="213" spans="1:5" ht="18.75" x14ac:dyDescent="0.3">
      <c r="A213" s="44"/>
      <c r="B213" s="44" t="str">
        <f>IFERROR(VLOOKUP(A213,Insumos!A:B,2,FALSE),"")</f>
        <v/>
      </c>
      <c r="C213" s="44"/>
      <c r="D213" s="44"/>
      <c r="E213" s="44"/>
    </row>
    <row r="214" spans="1:5" ht="18.75" x14ac:dyDescent="0.3">
      <c r="A214" s="44"/>
      <c r="B214" s="44" t="str">
        <f>IFERROR(VLOOKUP(A214,Insumos!A:B,2,FALSE),"")</f>
        <v/>
      </c>
      <c r="C214" s="44"/>
      <c r="D214" s="44"/>
      <c r="E214" s="44"/>
    </row>
    <row r="215" spans="1:5" ht="18.75" x14ac:dyDescent="0.3">
      <c r="A215" s="44"/>
      <c r="B215" s="44" t="str">
        <f>IFERROR(VLOOKUP(A215,Insumos!A:B,2,FALSE),"")</f>
        <v/>
      </c>
      <c r="C215" s="44"/>
      <c r="D215" s="44"/>
      <c r="E215" s="44"/>
    </row>
    <row r="216" spans="1:5" ht="18.75" x14ac:dyDescent="0.3">
      <c r="A216" s="44"/>
      <c r="B216" s="44" t="str">
        <f>IFERROR(VLOOKUP(A216,Insumos!A:B,2,FALSE),"")</f>
        <v/>
      </c>
      <c r="C216" s="44"/>
      <c r="D216" s="44"/>
      <c r="E216" s="44"/>
    </row>
    <row r="217" spans="1:5" ht="18.75" x14ac:dyDescent="0.3">
      <c r="A217" s="44"/>
      <c r="B217" s="44" t="str">
        <f>IFERROR(VLOOKUP(A217,Insumos!A:B,2,FALSE),"")</f>
        <v/>
      </c>
      <c r="C217" s="44"/>
      <c r="D217" s="44"/>
      <c r="E217" s="44"/>
    </row>
    <row r="218" spans="1:5" ht="18.75" x14ac:dyDescent="0.3">
      <c r="A218" s="44"/>
      <c r="B218" s="44" t="str">
        <f>IFERROR(VLOOKUP(A218,Insumos!A:B,2,FALSE),"")</f>
        <v/>
      </c>
      <c r="C218" s="44"/>
      <c r="D218" s="44"/>
      <c r="E218" s="44"/>
    </row>
    <row r="219" spans="1:5" ht="18.75" x14ac:dyDescent="0.3">
      <c r="A219" s="44"/>
      <c r="B219" s="44" t="str">
        <f>IFERROR(VLOOKUP(A219,Insumos!A:B,2,FALSE),"")</f>
        <v/>
      </c>
      <c r="C219" s="44"/>
      <c r="D219" s="44"/>
      <c r="E219" s="44"/>
    </row>
    <row r="220" spans="1:5" ht="18.75" x14ac:dyDescent="0.3">
      <c r="A220" s="44"/>
      <c r="B220" s="44" t="str">
        <f>IFERROR(VLOOKUP(A220,Insumos!A:B,2,FALSE),"")</f>
        <v/>
      </c>
      <c r="C220" s="44"/>
      <c r="D220" s="44"/>
      <c r="E220" s="44"/>
    </row>
    <row r="221" spans="1:5" ht="18.75" x14ac:dyDescent="0.3">
      <c r="A221" s="44"/>
      <c r="B221" s="44" t="str">
        <f>IFERROR(VLOOKUP(A221,Insumos!A:B,2,FALSE),"")</f>
        <v/>
      </c>
      <c r="C221" s="44"/>
      <c r="D221" s="44"/>
      <c r="E221" s="44"/>
    </row>
    <row r="222" spans="1:5" ht="18.75" x14ac:dyDescent="0.3">
      <c r="A222" s="44"/>
      <c r="B222" s="44" t="str">
        <f>IFERROR(VLOOKUP(A222,Insumos!A:B,2,FALSE),"")</f>
        <v/>
      </c>
      <c r="C222" s="44"/>
      <c r="D222" s="44"/>
      <c r="E222" s="44"/>
    </row>
    <row r="223" spans="1:5" ht="18.75" x14ac:dyDescent="0.3">
      <c r="A223" s="44"/>
      <c r="B223" s="44" t="str">
        <f>IFERROR(VLOOKUP(A223,Insumos!A:B,2,FALSE),"")</f>
        <v/>
      </c>
      <c r="C223" s="44"/>
      <c r="D223" s="44"/>
      <c r="E223" s="44"/>
    </row>
    <row r="224" spans="1:5" ht="18.75" x14ac:dyDescent="0.3">
      <c r="A224" s="44"/>
      <c r="B224" s="44" t="str">
        <f>IFERROR(VLOOKUP(A224,Insumos!A:B,2,FALSE),"")</f>
        <v/>
      </c>
      <c r="C224" s="44"/>
      <c r="D224" s="44"/>
      <c r="E224" s="44"/>
    </row>
    <row r="225" spans="1:5" ht="18.75" x14ac:dyDescent="0.3">
      <c r="A225" s="44"/>
      <c r="B225" s="44" t="str">
        <f>IFERROR(VLOOKUP(A225,Insumos!A:B,2,FALSE),"")</f>
        <v/>
      </c>
      <c r="C225" s="44"/>
      <c r="D225" s="44"/>
      <c r="E225" s="44"/>
    </row>
    <row r="226" spans="1:5" ht="18.75" x14ac:dyDescent="0.3">
      <c r="A226" s="44"/>
      <c r="B226" s="44" t="str">
        <f>IFERROR(VLOOKUP(A226,Insumos!A:B,2,FALSE),"")</f>
        <v/>
      </c>
      <c r="C226" s="44"/>
      <c r="D226" s="44"/>
      <c r="E226" s="44"/>
    </row>
    <row r="227" spans="1:5" ht="18.75" x14ac:dyDescent="0.3">
      <c r="A227" s="44"/>
      <c r="B227" s="44" t="str">
        <f>IFERROR(VLOOKUP(A227,Insumos!A:B,2,FALSE),"")</f>
        <v/>
      </c>
      <c r="C227" s="44"/>
      <c r="D227" s="44"/>
      <c r="E227" s="44"/>
    </row>
    <row r="228" spans="1:5" ht="18.75" x14ac:dyDescent="0.3">
      <c r="A228" s="44"/>
      <c r="B228" s="44" t="str">
        <f>IFERROR(VLOOKUP(A228,Insumos!A:B,2,FALSE),"")</f>
        <v/>
      </c>
      <c r="C228" s="44"/>
      <c r="D228" s="44"/>
      <c r="E228" s="44"/>
    </row>
    <row r="229" spans="1:5" ht="18.75" x14ac:dyDescent="0.3">
      <c r="A229" s="44"/>
      <c r="B229" s="44" t="str">
        <f>IFERROR(VLOOKUP(A229,Insumos!A:B,2,FALSE),"")</f>
        <v/>
      </c>
      <c r="C229" s="44"/>
      <c r="D229" s="44"/>
      <c r="E229" s="44"/>
    </row>
    <row r="230" spans="1:5" ht="18.75" x14ac:dyDescent="0.3">
      <c r="A230" s="44"/>
      <c r="B230" s="44" t="str">
        <f>IFERROR(VLOOKUP(A230,Insumos!A:B,2,FALSE),"")</f>
        <v/>
      </c>
      <c r="C230" s="44"/>
      <c r="D230" s="44"/>
      <c r="E230" s="44"/>
    </row>
    <row r="231" spans="1:5" ht="18.75" x14ac:dyDescent="0.3">
      <c r="A231" s="44"/>
      <c r="B231" s="44" t="str">
        <f>IFERROR(VLOOKUP(A231,Insumos!A:B,2,FALSE),"")</f>
        <v/>
      </c>
      <c r="C231" s="44"/>
      <c r="D231" s="44"/>
      <c r="E231" s="44"/>
    </row>
    <row r="232" spans="1:5" ht="18.75" x14ac:dyDescent="0.3">
      <c r="A232" s="44"/>
      <c r="B232" s="44" t="str">
        <f>IFERROR(VLOOKUP(A232,Insumos!A:B,2,FALSE),"")</f>
        <v/>
      </c>
      <c r="C232" s="44"/>
      <c r="D232" s="44"/>
      <c r="E232" s="44"/>
    </row>
    <row r="233" spans="1:5" ht="18.75" x14ac:dyDescent="0.3">
      <c r="A233" s="44"/>
      <c r="B233" s="44" t="str">
        <f>IFERROR(VLOOKUP(A233,Insumos!A:B,2,FALSE),"")</f>
        <v/>
      </c>
      <c r="C233" s="44"/>
      <c r="D233" s="44"/>
      <c r="E233" s="44"/>
    </row>
    <row r="234" spans="1:5" ht="18.75" x14ac:dyDescent="0.3">
      <c r="A234" s="44"/>
      <c r="B234" s="44" t="str">
        <f>IFERROR(VLOOKUP(A234,Insumos!A:B,2,FALSE),"")</f>
        <v/>
      </c>
      <c r="C234" s="44"/>
      <c r="D234" s="44"/>
      <c r="E234" s="44"/>
    </row>
    <row r="235" spans="1:5" ht="18.75" x14ac:dyDescent="0.3">
      <c r="A235" s="44"/>
      <c r="B235" s="44" t="str">
        <f>IFERROR(VLOOKUP(A235,Insumos!A:B,2,FALSE),"")</f>
        <v/>
      </c>
      <c r="C235" s="44"/>
      <c r="D235" s="44"/>
      <c r="E235" s="44"/>
    </row>
    <row r="236" spans="1:5" ht="18.75" x14ac:dyDescent="0.3">
      <c r="A236" s="44"/>
      <c r="B236" s="44" t="str">
        <f>IFERROR(VLOOKUP(A236,Insumos!A:B,2,FALSE),"")</f>
        <v/>
      </c>
      <c r="C236" s="44"/>
      <c r="D236" s="44"/>
      <c r="E236" s="44"/>
    </row>
    <row r="237" spans="1:5" ht="18.75" x14ac:dyDescent="0.3">
      <c r="A237" s="44"/>
      <c r="B237" s="44" t="str">
        <f>IFERROR(VLOOKUP(A237,Insumos!A:B,2,FALSE),"")</f>
        <v/>
      </c>
      <c r="C237" s="44"/>
      <c r="D237" s="44"/>
      <c r="E237" s="44"/>
    </row>
    <row r="238" spans="1:5" ht="18.75" x14ac:dyDescent="0.3">
      <c r="A238" s="44"/>
      <c r="B238" s="44" t="str">
        <f>IFERROR(VLOOKUP(A238,Insumos!A:B,2,FALSE),"")</f>
        <v/>
      </c>
      <c r="C238" s="44"/>
      <c r="D238" s="44"/>
      <c r="E238" s="44"/>
    </row>
    <row r="239" spans="1:5" ht="18.75" x14ac:dyDescent="0.3">
      <c r="A239" s="44"/>
      <c r="B239" s="44" t="str">
        <f>IFERROR(VLOOKUP(A239,Insumos!A:B,2,FALSE),"")</f>
        <v/>
      </c>
      <c r="C239" s="44"/>
      <c r="D239" s="44"/>
      <c r="E239" s="44"/>
    </row>
    <row r="240" spans="1:5" ht="18.75" x14ac:dyDescent="0.3">
      <c r="A240" s="44"/>
      <c r="B240" s="44" t="str">
        <f>IFERROR(VLOOKUP(A240,Insumos!A:B,2,FALSE),"")</f>
        <v/>
      </c>
      <c r="C240" s="44"/>
      <c r="D240" s="44"/>
      <c r="E240" s="44"/>
    </row>
    <row r="241" spans="1:5" ht="18.75" x14ac:dyDescent="0.3">
      <c r="A241" s="44"/>
      <c r="B241" s="44" t="str">
        <f>IFERROR(VLOOKUP(A241,Insumos!A:B,2,FALSE),"")</f>
        <v/>
      </c>
      <c r="C241" s="44"/>
      <c r="D241" s="44"/>
      <c r="E241" s="44"/>
    </row>
    <row r="242" spans="1:5" ht="18.75" x14ac:dyDescent="0.3">
      <c r="A242" s="44"/>
      <c r="B242" s="44" t="str">
        <f>IFERROR(VLOOKUP(A242,Insumos!A:B,2,FALSE),"")</f>
        <v/>
      </c>
      <c r="C242" s="44"/>
      <c r="D242" s="44"/>
      <c r="E242" s="44"/>
    </row>
    <row r="243" spans="1:5" ht="18.75" x14ac:dyDescent="0.3">
      <c r="A243" s="44"/>
      <c r="B243" s="44" t="str">
        <f>IFERROR(VLOOKUP(A243,Insumos!A:B,2,FALSE),"")</f>
        <v/>
      </c>
      <c r="C243" s="44"/>
      <c r="D243" s="44"/>
      <c r="E243" s="44"/>
    </row>
    <row r="244" spans="1:5" ht="18.75" x14ac:dyDescent="0.3">
      <c r="A244" s="44"/>
      <c r="B244" s="44" t="str">
        <f>IFERROR(VLOOKUP(A244,Insumos!A:B,2,FALSE),"")</f>
        <v/>
      </c>
      <c r="C244" s="44"/>
      <c r="D244" s="44"/>
      <c r="E244" s="44"/>
    </row>
    <row r="245" spans="1:5" ht="18.75" x14ac:dyDescent="0.3">
      <c r="A245" s="44"/>
      <c r="B245" s="44" t="str">
        <f>IFERROR(VLOOKUP(A245,Insumos!A:B,2,FALSE),"")</f>
        <v/>
      </c>
      <c r="C245" s="44"/>
      <c r="D245" s="44"/>
      <c r="E245" s="44"/>
    </row>
    <row r="246" spans="1:5" ht="18.75" x14ac:dyDescent="0.3">
      <c r="A246" s="44"/>
      <c r="B246" s="44" t="str">
        <f>IFERROR(VLOOKUP(A246,Insumos!A:B,2,FALSE),"")</f>
        <v/>
      </c>
      <c r="C246" s="44"/>
      <c r="D246" s="44"/>
      <c r="E246" s="44"/>
    </row>
    <row r="247" spans="1:5" ht="18.75" x14ac:dyDescent="0.3">
      <c r="A247" s="44"/>
      <c r="B247" s="44" t="str">
        <f>IFERROR(VLOOKUP(A247,Insumos!A:B,2,FALSE),"")</f>
        <v/>
      </c>
      <c r="C247" s="44"/>
      <c r="D247" s="44"/>
      <c r="E247" s="44"/>
    </row>
    <row r="248" spans="1:5" ht="18.75" x14ac:dyDescent="0.3">
      <c r="A248" s="44"/>
      <c r="B248" s="44" t="str">
        <f>IFERROR(VLOOKUP(A248,Insumos!A:B,2,FALSE),"")</f>
        <v/>
      </c>
      <c r="C248" s="44"/>
      <c r="D248" s="44"/>
      <c r="E248" s="44"/>
    </row>
    <row r="249" spans="1:5" ht="18.75" x14ac:dyDescent="0.3">
      <c r="A249" s="44"/>
      <c r="B249" s="44" t="str">
        <f>IFERROR(VLOOKUP(A249,Insumos!A:B,2,FALSE),"")</f>
        <v/>
      </c>
      <c r="C249" s="44"/>
      <c r="D249" s="44"/>
      <c r="E249" s="44"/>
    </row>
    <row r="250" spans="1:5" ht="18.75" x14ac:dyDescent="0.3">
      <c r="A250" s="44"/>
      <c r="B250" s="44" t="str">
        <f>IFERROR(VLOOKUP(A250,Insumos!A:B,2,FALSE),"")</f>
        <v/>
      </c>
      <c r="C250" s="44"/>
      <c r="D250" s="44"/>
      <c r="E250" s="44"/>
    </row>
    <row r="251" spans="1:5" ht="18.75" x14ac:dyDescent="0.3">
      <c r="A251" s="44"/>
      <c r="B251" s="44" t="str">
        <f>IFERROR(VLOOKUP(A251,Insumos!A:B,2,FALSE),"")</f>
        <v/>
      </c>
      <c r="C251" s="44"/>
      <c r="D251" s="44"/>
      <c r="E251" s="44"/>
    </row>
    <row r="252" spans="1:5" ht="18.75" x14ac:dyDescent="0.3">
      <c r="A252" s="44"/>
      <c r="B252" s="44" t="str">
        <f>IFERROR(VLOOKUP(A252,Insumos!A:B,2,FALSE),"")</f>
        <v/>
      </c>
      <c r="C252" s="44"/>
      <c r="D252" s="44"/>
      <c r="E252" s="44"/>
    </row>
    <row r="253" spans="1:5" ht="18.75" x14ac:dyDescent="0.3">
      <c r="A253" s="44"/>
      <c r="B253" s="44" t="str">
        <f>IFERROR(VLOOKUP(A253,Insumos!A:B,2,FALSE),"")</f>
        <v/>
      </c>
      <c r="C253" s="44"/>
      <c r="D253" s="44"/>
      <c r="E253" s="44"/>
    </row>
    <row r="254" spans="1:5" ht="18.75" x14ac:dyDescent="0.3">
      <c r="A254" s="44"/>
      <c r="B254" s="44" t="str">
        <f>IFERROR(VLOOKUP(A254,Insumos!A:B,2,FALSE),"")</f>
        <v/>
      </c>
      <c r="C254" s="44"/>
      <c r="D254" s="44"/>
      <c r="E254" s="44"/>
    </row>
    <row r="255" spans="1:5" ht="18.75" x14ac:dyDescent="0.3">
      <c r="A255" s="44"/>
      <c r="B255" s="44" t="str">
        <f>IFERROR(VLOOKUP(A255,Insumos!A:B,2,FALSE),"")</f>
        <v/>
      </c>
      <c r="C255" s="44"/>
      <c r="D255" s="44"/>
      <c r="E255" s="44"/>
    </row>
    <row r="256" spans="1:5" ht="18.75" x14ac:dyDescent="0.3">
      <c r="A256" s="44"/>
      <c r="B256" s="44" t="str">
        <f>IFERROR(VLOOKUP(A256,Insumos!A:B,2,FALSE),"")</f>
        <v/>
      </c>
      <c r="C256" s="44"/>
      <c r="D256" s="44"/>
      <c r="E256" s="44"/>
    </row>
    <row r="257" spans="1:5" ht="18.75" x14ac:dyDescent="0.3">
      <c r="A257" s="44"/>
      <c r="B257" s="44" t="str">
        <f>IFERROR(VLOOKUP(A257,Insumos!A:B,2,FALSE),"")</f>
        <v/>
      </c>
      <c r="C257" s="44"/>
      <c r="D257" s="44"/>
      <c r="E257" s="44"/>
    </row>
    <row r="258" spans="1:5" ht="18.75" x14ac:dyDescent="0.3">
      <c r="A258" s="44"/>
      <c r="B258" s="44" t="str">
        <f>IFERROR(VLOOKUP(A258,Insumos!A:B,2,FALSE),"")</f>
        <v/>
      </c>
      <c r="C258" s="44"/>
      <c r="D258" s="44"/>
      <c r="E258" s="44"/>
    </row>
    <row r="259" spans="1:5" ht="18.75" x14ac:dyDescent="0.3">
      <c r="A259" s="44"/>
      <c r="B259" s="44" t="str">
        <f>IFERROR(VLOOKUP(A259,Insumos!A:B,2,FALSE),"")</f>
        <v/>
      </c>
      <c r="C259" s="44"/>
      <c r="D259" s="44"/>
      <c r="E259" s="44"/>
    </row>
    <row r="260" spans="1:5" ht="18.75" x14ac:dyDescent="0.3">
      <c r="A260" s="44"/>
      <c r="B260" s="44" t="str">
        <f>IFERROR(VLOOKUP(A260,Insumos!A:B,2,FALSE),"")</f>
        <v/>
      </c>
      <c r="C260" s="44"/>
      <c r="D260" s="44"/>
      <c r="E260" s="44"/>
    </row>
    <row r="261" spans="1:5" ht="18.75" x14ac:dyDescent="0.3">
      <c r="A261" s="44"/>
      <c r="B261" s="44" t="str">
        <f>IFERROR(VLOOKUP(A261,Insumos!A:B,2,FALSE),"")</f>
        <v/>
      </c>
      <c r="C261" s="44"/>
      <c r="D261" s="44"/>
      <c r="E261" s="44"/>
    </row>
    <row r="262" spans="1:5" ht="18.75" x14ac:dyDescent="0.3">
      <c r="A262" s="44"/>
      <c r="B262" s="44" t="str">
        <f>IFERROR(VLOOKUP(A262,Insumos!A:B,2,FALSE),"")</f>
        <v/>
      </c>
      <c r="C262" s="44"/>
      <c r="D262" s="44"/>
      <c r="E262" s="44"/>
    </row>
    <row r="263" spans="1:5" ht="18.75" x14ac:dyDescent="0.3">
      <c r="A263" s="44"/>
      <c r="B263" s="44" t="str">
        <f>IFERROR(VLOOKUP(A263,Insumos!A:B,2,FALSE),"")</f>
        <v/>
      </c>
      <c r="C263" s="44"/>
      <c r="D263" s="44"/>
      <c r="E263" s="44"/>
    </row>
    <row r="264" spans="1:5" ht="18.75" x14ac:dyDescent="0.3">
      <c r="A264" s="44"/>
      <c r="B264" s="44" t="str">
        <f>IFERROR(VLOOKUP(A264,Insumos!A:B,2,FALSE),"")</f>
        <v/>
      </c>
      <c r="C264" s="44"/>
      <c r="D264" s="44"/>
      <c r="E264" s="44"/>
    </row>
    <row r="265" spans="1:5" ht="18.75" x14ac:dyDescent="0.3">
      <c r="A265" s="44"/>
      <c r="B265" s="44" t="str">
        <f>IFERROR(VLOOKUP(A265,Insumos!A:B,2,FALSE),"")</f>
        <v/>
      </c>
      <c r="C265" s="44"/>
      <c r="D265" s="44"/>
      <c r="E265" s="44"/>
    </row>
    <row r="266" spans="1:5" ht="18.75" x14ac:dyDescent="0.3">
      <c r="A266" s="44"/>
      <c r="B266" s="44" t="str">
        <f>IFERROR(VLOOKUP(A266,Insumos!A:B,2,FALSE),"")</f>
        <v/>
      </c>
      <c r="C266" s="44"/>
      <c r="D266" s="44"/>
      <c r="E266" s="44"/>
    </row>
    <row r="267" spans="1:5" ht="18.75" x14ac:dyDescent="0.3">
      <c r="A267" s="44"/>
      <c r="B267" s="44" t="str">
        <f>IFERROR(VLOOKUP(A267,Insumos!A:B,2,FALSE),"")</f>
        <v/>
      </c>
      <c r="C267" s="44"/>
      <c r="D267" s="44"/>
      <c r="E267" s="44"/>
    </row>
    <row r="268" spans="1:5" ht="18.75" x14ac:dyDescent="0.3">
      <c r="A268" s="44"/>
      <c r="B268" s="44" t="str">
        <f>IFERROR(VLOOKUP(A268,Insumos!A:B,2,FALSE),"")</f>
        <v/>
      </c>
      <c r="C268" s="44"/>
      <c r="D268" s="44"/>
      <c r="E268" s="44"/>
    </row>
    <row r="269" spans="1:5" ht="18.75" x14ac:dyDescent="0.3">
      <c r="A269" s="44"/>
      <c r="B269" s="44" t="str">
        <f>IFERROR(VLOOKUP(A269,Insumos!A:B,2,FALSE),"")</f>
        <v/>
      </c>
      <c r="C269" s="44"/>
      <c r="D269" s="44"/>
      <c r="E269" s="44"/>
    </row>
    <row r="270" spans="1:5" ht="18.75" x14ac:dyDescent="0.3">
      <c r="A270" s="44"/>
      <c r="B270" s="44" t="str">
        <f>IFERROR(VLOOKUP(A270,Insumos!A:B,2,FALSE),"")</f>
        <v/>
      </c>
      <c r="C270" s="44"/>
      <c r="D270" s="44"/>
      <c r="E270" s="44"/>
    </row>
    <row r="271" spans="1:5" ht="18.75" x14ac:dyDescent="0.3">
      <c r="A271" s="44"/>
      <c r="B271" s="44" t="str">
        <f>IFERROR(VLOOKUP(A271,Insumos!A:B,2,FALSE),"")</f>
        <v/>
      </c>
      <c r="C271" s="44"/>
      <c r="D271" s="44"/>
      <c r="E271" s="44"/>
    </row>
    <row r="272" spans="1:5" ht="18.75" x14ac:dyDescent="0.3">
      <c r="A272" s="44"/>
      <c r="B272" s="44" t="str">
        <f>IFERROR(VLOOKUP(A272,Insumos!A:B,2,FALSE),"")</f>
        <v/>
      </c>
      <c r="C272" s="44"/>
      <c r="D272" s="44"/>
      <c r="E272" s="44"/>
    </row>
    <row r="273" spans="1:5" ht="18.75" x14ac:dyDescent="0.3">
      <c r="A273" s="44"/>
      <c r="B273" s="44" t="str">
        <f>IFERROR(VLOOKUP(A273,Insumos!A:B,2,FALSE),"")</f>
        <v/>
      </c>
      <c r="C273" s="44"/>
      <c r="D273" s="44"/>
      <c r="E273" s="44"/>
    </row>
    <row r="274" spans="1:5" ht="18.75" x14ac:dyDescent="0.3">
      <c r="A274" s="44"/>
      <c r="B274" s="44" t="str">
        <f>IFERROR(VLOOKUP(A274,Insumos!A:B,2,FALSE),"")</f>
        <v/>
      </c>
      <c r="C274" s="44"/>
      <c r="D274" s="44"/>
      <c r="E274" s="44"/>
    </row>
    <row r="275" spans="1:5" ht="18.75" x14ac:dyDescent="0.3">
      <c r="A275" s="44"/>
      <c r="B275" s="44" t="str">
        <f>IFERROR(VLOOKUP(A275,Insumos!A:B,2,FALSE),"")</f>
        <v/>
      </c>
      <c r="C275" s="44"/>
      <c r="D275" s="44"/>
      <c r="E275" s="44"/>
    </row>
    <row r="276" spans="1:5" ht="18.75" x14ac:dyDescent="0.3">
      <c r="A276" s="44"/>
      <c r="B276" s="44" t="str">
        <f>IFERROR(VLOOKUP(A276,Insumos!A:B,2,FALSE),"")</f>
        <v/>
      </c>
      <c r="C276" s="44"/>
      <c r="D276" s="44"/>
      <c r="E276" s="44"/>
    </row>
    <row r="277" spans="1:5" ht="18.75" x14ac:dyDescent="0.3">
      <c r="A277" s="44"/>
      <c r="B277" s="44" t="str">
        <f>IFERROR(VLOOKUP(A277,Insumos!A:B,2,FALSE),"")</f>
        <v/>
      </c>
      <c r="C277" s="44"/>
      <c r="D277" s="44"/>
      <c r="E277" s="44"/>
    </row>
    <row r="278" spans="1:5" ht="18.75" x14ac:dyDescent="0.3">
      <c r="A278" s="44"/>
      <c r="B278" s="44" t="str">
        <f>IFERROR(VLOOKUP(A278,Insumos!A:B,2,FALSE),"")</f>
        <v/>
      </c>
      <c r="C278" s="44"/>
      <c r="D278" s="44"/>
      <c r="E278" s="44"/>
    </row>
    <row r="279" spans="1:5" ht="18.75" x14ac:dyDescent="0.3">
      <c r="A279" s="44"/>
      <c r="B279" s="44" t="str">
        <f>IFERROR(VLOOKUP(A279,Insumos!A:B,2,FALSE),"")</f>
        <v/>
      </c>
      <c r="C279" s="44"/>
      <c r="D279" s="44"/>
      <c r="E279" s="44"/>
    </row>
    <row r="280" spans="1:5" ht="18.75" x14ac:dyDescent="0.3">
      <c r="A280" s="44"/>
      <c r="B280" s="44" t="str">
        <f>IFERROR(VLOOKUP(A280,Insumos!A:B,2,FALSE),"")</f>
        <v/>
      </c>
      <c r="C280" s="44"/>
      <c r="D280" s="44"/>
      <c r="E280" s="44"/>
    </row>
    <row r="281" spans="1:5" ht="18.75" x14ac:dyDescent="0.3">
      <c r="A281" s="44"/>
      <c r="B281" s="44" t="str">
        <f>IFERROR(VLOOKUP(A281,Insumos!A:B,2,FALSE),"")</f>
        <v/>
      </c>
      <c r="C281" s="44"/>
      <c r="D281" s="44"/>
      <c r="E281" s="44"/>
    </row>
    <row r="282" spans="1:5" ht="18.75" x14ac:dyDescent="0.3">
      <c r="A282" s="44"/>
      <c r="B282" s="44" t="str">
        <f>IFERROR(VLOOKUP(A282,Insumos!A:B,2,FALSE),"")</f>
        <v/>
      </c>
      <c r="C282" s="44"/>
      <c r="D282" s="44"/>
      <c r="E282" s="44"/>
    </row>
    <row r="283" spans="1:5" ht="18.75" x14ac:dyDescent="0.3">
      <c r="A283" s="44"/>
      <c r="B283" s="44" t="str">
        <f>IFERROR(VLOOKUP(A283,Insumos!A:B,2,FALSE),"")</f>
        <v/>
      </c>
      <c r="C283" s="44"/>
      <c r="D283" s="44"/>
      <c r="E283" s="44"/>
    </row>
    <row r="284" spans="1:5" ht="18.75" x14ac:dyDescent="0.3">
      <c r="A284" s="44"/>
      <c r="B284" s="44" t="str">
        <f>IFERROR(VLOOKUP(A284,Insumos!A:B,2,FALSE),"")</f>
        <v/>
      </c>
      <c r="C284" s="44"/>
      <c r="D284" s="44"/>
      <c r="E284" s="44"/>
    </row>
    <row r="285" spans="1:5" ht="18.75" x14ac:dyDescent="0.3">
      <c r="A285" s="44"/>
      <c r="B285" s="44" t="str">
        <f>IFERROR(VLOOKUP(A285,Insumos!A:B,2,FALSE),"")</f>
        <v/>
      </c>
      <c r="C285" s="44"/>
      <c r="D285" s="44"/>
      <c r="E285" s="44"/>
    </row>
    <row r="286" spans="1:5" ht="18.75" x14ac:dyDescent="0.3">
      <c r="A286" s="44"/>
      <c r="B286" s="44" t="str">
        <f>IFERROR(VLOOKUP(A286,Insumos!A:B,2,FALSE),"")</f>
        <v/>
      </c>
      <c r="C286" s="44"/>
      <c r="D286" s="44"/>
      <c r="E286" s="44"/>
    </row>
    <row r="287" spans="1:5" ht="18.75" x14ac:dyDescent="0.3">
      <c r="A287" s="44"/>
      <c r="B287" s="44" t="str">
        <f>IFERROR(VLOOKUP(A287,Insumos!A:B,2,FALSE),"")</f>
        <v/>
      </c>
      <c r="C287" s="44"/>
      <c r="D287" s="44"/>
      <c r="E287" s="44"/>
    </row>
    <row r="288" spans="1:5" ht="18.75" x14ac:dyDescent="0.3">
      <c r="A288" s="44"/>
      <c r="B288" s="44" t="str">
        <f>IFERROR(VLOOKUP(A288,Insumos!A:B,2,FALSE),"")</f>
        <v/>
      </c>
      <c r="C288" s="44"/>
      <c r="D288" s="44"/>
      <c r="E288" s="44"/>
    </row>
    <row r="289" spans="1:5" ht="18.75" x14ac:dyDescent="0.3">
      <c r="A289" s="44"/>
      <c r="B289" s="44" t="str">
        <f>IFERROR(VLOOKUP(A289,Insumos!A:B,2,FALSE),"")</f>
        <v/>
      </c>
      <c r="C289" s="44"/>
      <c r="D289" s="44"/>
      <c r="E289" s="44"/>
    </row>
    <row r="290" spans="1:5" ht="18.75" x14ac:dyDescent="0.3">
      <c r="A290" s="44"/>
      <c r="B290" s="44" t="str">
        <f>IFERROR(VLOOKUP(A290,Insumos!A:B,2,FALSE),"")</f>
        <v/>
      </c>
      <c r="C290" s="44"/>
      <c r="D290" s="44"/>
      <c r="E290" s="44"/>
    </row>
    <row r="291" spans="1:5" ht="18.75" x14ac:dyDescent="0.3">
      <c r="A291" s="44"/>
      <c r="B291" s="44" t="str">
        <f>IFERROR(VLOOKUP(A291,Insumos!A:B,2,FALSE),"")</f>
        <v/>
      </c>
      <c r="C291" s="44"/>
      <c r="D291" s="44"/>
      <c r="E291" s="44"/>
    </row>
    <row r="292" spans="1:5" ht="18.75" x14ac:dyDescent="0.3">
      <c r="A292" s="44"/>
      <c r="B292" s="44" t="str">
        <f>IFERROR(VLOOKUP(A292,Insumos!A:B,2,FALSE),"")</f>
        <v/>
      </c>
      <c r="C292" s="44"/>
      <c r="D292" s="44"/>
      <c r="E292" s="44"/>
    </row>
    <row r="293" spans="1:5" ht="18.75" x14ac:dyDescent="0.3">
      <c r="A293" s="44"/>
      <c r="B293" s="44" t="str">
        <f>IFERROR(VLOOKUP(A293,Insumos!A:B,2,FALSE),"")</f>
        <v/>
      </c>
      <c r="C293" s="44"/>
      <c r="D293" s="44"/>
      <c r="E293" s="44"/>
    </row>
    <row r="294" spans="1:5" ht="18.75" x14ac:dyDescent="0.3">
      <c r="A294" s="44"/>
      <c r="B294" s="44" t="str">
        <f>IFERROR(VLOOKUP(A294,Insumos!A:B,2,FALSE),"")</f>
        <v/>
      </c>
      <c r="C294" s="44"/>
      <c r="D294" s="44"/>
      <c r="E294" s="44"/>
    </row>
    <row r="295" spans="1:5" ht="18.75" x14ac:dyDescent="0.3">
      <c r="A295" s="44"/>
      <c r="B295" s="44" t="str">
        <f>IFERROR(VLOOKUP(A295,Insumos!A:B,2,FALSE),"")</f>
        <v/>
      </c>
      <c r="C295" s="44"/>
      <c r="D295" s="44"/>
      <c r="E295" s="44"/>
    </row>
    <row r="296" spans="1:5" ht="18.75" x14ac:dyDescent="0.3">
      <c r="A296" s="44"/>
      <c r="B296" s="44" t="str">
        <f>IFERROR(VLOOKUP(A296,Insumos!A:B,2,FALSE),"")</f>
        <v/>
      </c>
      <c r="C296" s="44"/>
      <c r="D296" s="44"/>
      <c r="E296" s="44"/>
    </row>
    <row r="297" spans="1:5" ht="18.75" x14ac:dyDescent="0.3">
      <c r="A297" s="44"/>
      <c r="B297" s="44" t="str">
        <f>IFERROR(VLOOKUP(A297,Insumos!A:B,2,FALSE),"")</f>
        <v/>
      </c>
      <c r="C297" s="44"/>
      <c r="D297" s="44"/>
      <c r="E297" s="44"/>
    </row>
    <row r="298" spans="1:5" ht="18.75" x14ac:dyDescent="0.3">
      <c r="A298" s="44"/>
      <c r="B298" s="44" t="str">
        <f>IFERROR(VLOOKUP(A298,Insumos!A:B,2,FALSE),"")</f>
        <v/>
      </c>
      <c r="C298" s="44"/>
      <c r="D298" s="44"/>
      <c r="E298" s="44"/>
    </row>
    <row r="299" spans="1:5" ht="18.75" x14ac:dyDescent="0.3">
      <c r="A299" s="44"/>
      <c r="B299" s="44" t="str">
        <f>IFERROR(VLOOKUP(A299,Insumos!A:B,2,FALSE),"")</f>
        <v/>
      </c>
      <c r="C299" s="44"/>
      <c r="D299" s="44"/>
      <c r="E299" s="44"/>
    </row>
    <row r="300" spans="1:5" ht="18.75" x14ac:dyDescent="0.3">
      <c r="A300" s="44"/>
      <c r="B300" s="44" t="str">
        <f>IFERROR(VLOOKUP(A300,Insumos!A:B,2,FALSE),"")</f>
        <v/>
      </c>
      <c r="C300" s="44"/>
      <c r="D300" s="44"/>
      <c r="E300" s="44"/>
    </row>
    <row r="301" spans="1:5" ht="18.75" x14ac:dyDescent="0.3">
      <c r="A301" s="44"/>
      <c r="B301" s="44" t="str">
        <f>IFERROR(VLOOKUP(A301,Insumos!A:B,2,FALSE),"")</f>
        <v/>
      </c>
      <c r="C301" s="44"/>
      <c r="D301" s="44"/>
      <c r="E301" s="44"/>
    </row>
    <row r="302" spans="1:5" ht="18.75" x14ac:dyDescent="0.3">
      <c r="A302" s="44"/>
      <c r="B302" s="44" t="str">
        <f>IFERROR(VLOOKUP(A302,Insumos!A:B,2,FALSE),"")</f>
        <v/>
      </c>
      <c r="C302" s="44"/>
      <c r="D302" s="44"/>
      <c r="E302" s="44"/>
    </row>
    <row r="303" spans="1:5" ht="18.75" x14ac:dyDescent="0.3">
      <c r="A303" s="44"/>
      <c r="B303" s="44" t="str">
        <f>IFERROR(VLOOKUP(A303,Insumos!A:B,2,FALSE),"")</f>
        <v/>
      </c>
      <c r="C303" s="44"/>
      <c r="D303" s="44"/>
      <c r="E303" s="44"/>
    </row>
    <row r="304" spans="1:5" ht="18.75" x14ac:dyDescent="0.3">
      <c r="A304" s="44"/>
      <c r="B304" s="44" t="str">
        <f>IFERROR(VLOOKUP(A304,Insumos!A:B,2,FALSE),"")</f>
        <v/>
      </c>
      <c r="C304" s="44"/>
      <c r="D304" s="44"/>
      <c r="E304" s="44"/>
    </row>
    <row r="305" spans="1:5" ht="18.75" x14ac:dyDescent="0.3">
      <c r="A305" s="44"/>
      <c r="B305" s="44" t="str">
        <f>IFERROR(VLOOKUP(A305,Insumos!A:B,2,FALSE),"")</f>
        <v/>
      </c>
      <c r="C305" s="44"/>
      <c r="D305" s="44"/>
      <c r="E305" s="44"/>
    </row>
    <row r="306" spans="1:5" ht="18.75" x14ac:dyDescent="0.3">
      <c r="A306" s="44"/>
      <c r="B306" s="44" t="str">
        <f>IFERROR(VLOOKUP(A306,Insumos!A:B,2,FALSE),"")</f>
        <v/>
      </c>
      <c r="C306" s="44"/>
      <c r="D306" s="44"/>
      <c r="E306" s="44"/>
    </row>
    <row r="307" spans="1:5" ht="18.75" x14ac:dyDescent="0.3">
      <c r="A307" s="44"/>
      <c r="B307" s="44" t="str">
        <f>IFERROR(VLOOKUP(A307,Insumos!A:B,2,FALSE),"")</f>
        <v/>
      </c>
      <c r="C307" s="44"/>
      <c r="D307" s="44"/>
      <c r="E307" s="44"/>
    </row>
    <row r="308" spans="1:5" ht="18.75" x14ac:dyDescent="0.3">
      <c r="A308" s="44"/>
      <c r="B308" s="44" t="str">
        <f>IFERROR(VLOOKUP(A308,Insumos!A:B,2,FALSE),"")</f>
        <v/>
      </c>
      <c r="C308" s="44"/>
      <c r="D308" s="44"/>
      <c r="E308" s="44"/>
    </row>
    <row r="309" spans="1:5" ht="18.75" x14ac:dyDescent="0.3">
      <c r="A309" s="44"/>
      <c r="B309" s="44" t="str">
        <f>IFERROR(VLOOKUP(A309,Insumos!A:B,2,FALSE),"")</f>
        <v/>
      </c>
      <c r="C309" s="44"/>
      <c r="D309" s="44"/>
      <c r="E309" s="44"/>
    </row>
    <row r="310" spans="1:5" ht="18.75" x14ac:dyDescent="0.3">
      <c r="A310" s="44"/>
      <c r="B310" s="44" t="str">
        <f>IFERROR(VLOOKUP(A310,Insumos!A:B,2,FALSE),"")</f>
        <v/>
      </c>
      <c r="C310" s="44"/>
      <c r="D310" s="44"/>
      <c r="E310" s="44"/>
    </row>
    <row r="311" spans="1:5" ht="18.75" x14ac:dyDescent="0.3">
      <c r="A311" s="44"/>
      <c r="B311" s="44" t="str">
        <f>IFERROR(VLOOKUP(A311,Insumos!A:B,2,FALSE),"")</f>
        <v/>
      </c>
      <c r="C311" s="44"/>
      <c r="D311" s="44"/>
      <c r="E311" s="44"/>
    </row>
    <row r="312" spans="1:5" ht="18.75" x14ac:dyDescent="0.3">
      <c r="A312" s="44"/>
      <c r="B312" s="44" t="str">
        <f>IFERROR(VLOOKUP(A312,Insumos!A:B,2,FALSE),"")</f>
        <v/>
      </c>
      <c r="C312" s="44"/>
      <c r="D312" s="44"/>
      <c r="E312" s="44"/>
    </row>
    <row r="313" spans="1:5" ht="18.75" x14ac:dyDescent="0.3">
      <c r="A313" s="44"/>
      <c r="B313" s="44" t="str">
        <f>IFERROR(VLOOKUP(A313,Insumos!A:B,2,FALSE),"")</f>
        <v/>
      </c>
      <c r="C313" s="44"/>
      <c r="D313" s="44"/>
      <c r="E313" s="44"/>
    </row>
    <row r="314" spans="1:5" ht="18.75" x14ac:dyDescent="0.3">
      <c r="A314" s="44"/>
      <c r="B314" s="44" t="str">
        <f>IFERROR(VLOOKUP(A314,Insumos!A:B,2,FALSE),"")</f>
        <v/>
      </c>
      <c r="C314" s="44"/>
      <c r="D314" s="44"/>
      <c r="E314" s="44"/>
    </row>
    <row r="315" spans="1:5" ht="18.75" x14ac:dyDescent="0.3">
      <c r="A315" s="44"/>
      <c r="B315" s="44" t="str">
        <f>IFERROR(VLOOKUP(A315,Insumos!A:B,2,FALSE),"")</f>
        <v/>
      </c>
      <c r="C315" s="44"/>
      <c r="D315" s="44"/>
      <c r="E315" s="44"/>
    </row>
    <row r="316" spans="1:5" ht="18.75" x14ac:dyDescent="0.3">
      <c r="A316" s="44"/>
      <c r="B316" s="44" t="str">
        <f>IFERROR(VLOOKUP(A316,Insumos!A:B,2,FALSE),"")</f>
        <v/>
      </c>
      <c r="C316" s="44"/>
      <c r="D316" s="44"/>
      <c r="E316" s="44"/>
    </row>
    <row r="317" spans="1:5" ht="18.75" x14ac:dyDescent="0.3">
      <c r="A317" s="44"/>
      <c r="B317" s="44" t="str">
        <f>IFERROR(VLOOKUP(A317,Insumos!A:B,2,FALSE),"")</f>
        <v/>
      </c>
      <c r="C317" s="44"/>
      <c r="D317" s="44"/>
      <c r="E317" s="44"/>
    </row>
    <row r="318" spans="1:5" ht="18.75" x14ac:dyDescent="0.3">
      <c r="A318" s="44"/>
      <c r="B318" s="44" t="str">
        <f>IFERROR(VLOOKUP(A318,Insumos!A:B,2,FALSE),"")</f>
        <v/>
      </c>
      <c r="C318" s="44"/>
      <c r="D318" s="44"/>
      <c r="E318" s="44"/>
    </row>
    <row r="319" spans="1:5" ht="18.75" x14ac:dyDescent="0.3">
      <c r="A319" s="44"/>
      <c r="B319" s="44" t="str">
        <f>IFERROR(VLOOKUP(A319,Insumos!A:B,2,FALSE),"")</f>
        <v/>
      </c>
      <c r="C319" s="44"/>
      <c r="D319" s="44"/>
      <c r="E319" s="44"/>
    </row>
    <row r="320" spans="1:5" ht="18.75" x14ac:dyDescent="0.3">
      <c r="A320" s="44"/>
      <c r="B320" s="44" t="str">
        <f>IFERROR(VLOOKUP(A320,Insumos!A:B,2,FALSE),"")</f>
        <v/>
      </c>
      <c r="C320" s="44"/>
      <c r="D320" s="44"/>
      <c r="E320" s="44"/>
    </row>
    <row r="321" spans="1:5" ht="18.75" x14ac:dyDescent="0.3">
      <c r="A321" s="44"/>
      <c r="B321" s="44" t="str">
        <f>IFERROR(VLOOKUP(A321,Insumos!A:B,2,FALSE),"")</f>
        <v/>
      </c>
      <c r="C321" s="44"/>
      <c r="D321" s="44"/>
      <c r="E321" s="44"/>
    </row>
    <row r="322" spans="1:5" ht="18.75" x14ac:dyDescent="0.3">
      <c r="A322" s="44"/>
      <c r="B322" s="44" t="str">
        <f>IFERROR(VLOOKUP(A322,Insumos!A:B,2,FALSE),"")</f>
        <v/>
      </c>
      <c r="C322" s="44"/>
      <c r="D322" s="44"/>
      <c r="E322" s="44"/>
    </row>
    <row r="323" spans="1:5" ht="18.75" x14ac:dyDescent="0.3">
      <c r="A323" s="44"/>
      <c r="B323" s="44" t="str">
        <f>IFERROR(VLOOKUP(A323,Insumos!A:B,2,FALSE),"")</f>
        <v/>
      </c>
      <c r="C323" s="44"/>
      <c r="D323" s="44"/>
      <c r="E323" s="44"/>
    </row>
    <row r="324" spans="1:5" ht="18.75" x14ac:dyDescent="0.3">
      <c r="A324" s="44"/>
      <c r="B324" s="44" t="str">
        <f>IFERROR(VLOOKUP(A324,Insumos!A:B,2,FALSE),"")</f>
        <v/>
      </c>
      <c r="C324" s="44"/>
      <c r="D324" s="44"/>
      <c r="E324" s="44"/>
    </row>
    <row r="325" spans="1:5" ht="18.75" x14ac:dyDescent="0.3">
      <c r="A325" s="44"/>
      <c r="B325" s="44" t="str">
        <f>IFERROR(VLOOKUP(A325,Insumos!A:B,2,FALSE),"")</f>
        <v/>
      </c>
      <c r="C325" s="44"/>
      <c r="D325" s="44"/>
      <c r="E325" s="44"/>
    </row>
    <row r="326" spans="1:5" ht="18.75" x14ac:dyDescent="0.3">
      <c r="A326" s="44"/>
      <c r="B326" s="44" t="str">
        <f>IFERROR(VLOOKUP(A326,Insumos!A:B,2,FALSE),"")</f>
        <v/>
      </c>
      <c r="C326" s="44"/>
      <c r="D326" s="44"/>
      <c r="E326" s="44"/>
    </row>
    <row r="327" spans="1:5" ht="18.75" x14ac:dyDescent="0.3">
      <c r="A327" s="44"/>
      <c r="B327" s="44" t="str">
        <f>IFERROR(VLOOKUP(A327,Insumos!A:B,2,FALSE),"")</f>
        <v/>
      </c>
      <c r="C327" s="44"/>
      <c r="D327" s="44"/>
      <c r="E327" s="44"/>
    </row>
    <row r="328" spans="1:5" ht="18.75" x14ac:dyDescent="0.3">
      <c r="A328" s="44"/>
      <c r="B328" s="44" t="str">
        <f>IFERROR(VLOOKUP(A328,Insumos!A:B,2,FALSE),"")</f>
        <v/>
      </c>
      <c r="C328" s="44"/>
      <c r="D328" s="44"/>
      <c r="E328" s="44"/>
    </row>
    <row r="329" spans="1:5" ht="18.75" x14ac:dyDescent="0.3">
      <c r="A329" s="44"/>
      <c r="B329" s="44" t="str">
        <f>IFERROR(VLOOKUP(A329,Insumos!A:B,2,FALSE),"")</f>
        <v/>
      </c>
      <c r="C329" s="44"/>
      <c r="D329" s="44"/>
      <c r="E329" s="44"/>
    </row>
    <row r="330" spans="1:5" ht="18.75" x14ac:dyDescent="0.3">
      <c r="A330" s="44"/>
      <c r="B330" s="44" t="str">
        <f>IFERROR(VLOOKUP(A330,Insumos!A:B,2,FALSE),"")</f>
        <v/>
      </c>
      <c r="C330" s="44"/>
      <c r="D330" s="44"/>
      <c r="E330" s="44"/>
    </row>
    <row r="331" spans="1:5" ht="18.75" x14ac:dyDescent="0.3">
      <c r="A331" s="44"/>
      <c r="B331" s="44" t="str">
        <f>IFERROR(VLOOKUP(A331,Insumos!A:B,2,FALSE),"")</f>
        <v/>
      </c>
      <c r="C331" s="44"/>
      <c r="D331" s="44"/>
      <c r="E331" s="44"/>
    </row>
    <row r="332" spans="1:5" ht="18.75" x14ac:dyDescent="0.3">
      <c r="A332" s="44"/>
      <c r="B332" s="44" t="str">
        <f>IFERROR(VLOOKUP(A332,Insumos!A:B,2,FALSE),"")</f>
        <v/>
      </c>
      <c r="C332" s="44"/>
      <c r="D332" s="44"/>
      <c r="E332" s="44"/>
    </row>
    <row r="333" spans="1:5" ht="18.75" x14ac:dyDescent="0.3">
      <c r="A333" s="44"/>
      <c r="B333" s="44" t="str">
        <f>IFERROR(VLOOKUP(A333,Insumos!A:B,2,FALSE),"")</f>
        <v/>
      </c>
      <c r="C333" s="44"/>
      <c r="D333" s="44"/>
      <c r="E333" s="44"/>
    </row>
    <row r="334" spans="1:5" ht="18.75" x14ac:dyDescent="0.3">
      <c r="A334" s="44"/>
      <c r="B334" s="44" t="str">
        <f>IFERROR(VLOOKUP(A334,Insumos!A:B,2,FALSE),"")</f>
        <v/>
      </c>
      <c r="C334" s="44"/>
      <c r="D334" s="44"/>
      <c r="E334" s="44"/>
    </row>
    <row r="335" spans="1:5" ht="18.75" x14ac:dyDescent="0.3">
      <c r="A335" s="44"/>
      <c r="B335" s="44" t="str">
        <f>IFERROR(VLOOKUP(A335,Insumos!A:B,2,FALSE),"")</f>
        <v/>
      </c>
      <c r="C335" s="44"/>
      <c r="D335" s="44"/>
      <c r="E335" s="44"/>
    </row>
    <row r="336" spans="1:5" ht="18.75" x14ac:dyDescent="0.3">
      <c r="A336" s="44"/>
      <c r="B336" s="44" t="str">
        <f>IFERROR(VLOOKUP(A336,Insumos!A:B,2,FALSE),"")</f>
        <v/>
      </c>
      <c r="C336" s="44"/>
      <c r="D336" s="44"/>
      <c r="E336" s="44"/>
    </row>
    <row r="337" spans="1:5" ht="18.75" x14ac:dyDescent="0.3">
      <c r="A337" s="44"/>
      <c r="B337" s="44" t="str">
        <f>IFERROR(VLOOKUP(A337,Insumos!A:B,2,FALSE),"")</f>
        <v/>
      </c>
      <c r="C337" s="44"/>
      <c r="D337" s="44"/>
      <c r="E337" s="44"/>
    </row>
    <row r="338" spans="1:5" ht="18.75" x14ac:dyDescent="0.3">
      <c r="A338" s="44"/>
      <c r="B338" s="44" t="str">
        <f>IFERROR(VLOOKUP(A338,Insumos!A:B,2,FALSE),"")</f>
        <v/>
      </c>
      <c r="C338" s="44"/>
      <c r="D338" s="44"/>
      <c r="E338" s="44"/>
    </row>
    <row r="339" spans="1:5" ht="18.75" x14ac:dyDescent="0.3">
      <c r="A339" s="44"/>
      <c r="B339" s="44" t="str">
        <f>IFERROR(VLOOKUP(A339,Insumos!A:B,2,FALSE),"")</f>
        <v/>
      </c>
      <c r="C339" s="44"/>
      <c r="D339" s="44"/>
      <c r="E339" s="44"/>
    </row>
    <row r="340" spans="1:5" ht="18.75" x14ac:dyDescent="0.3">
      <c r="A340" s="44"/>
      <c r="B340" s="44" t="str">
        <f>IFERROR(VLOOKUP(A340,Insumos!A:B,2,FALSE),"")</f>
        <v/>
      </c>
      <c r="C340" s="44"/>
      <c r="D340" s="44"/>
      <c r="E340" s="44"/>
    </row>
    <row r="341" spans="1:5" ht="18.75" x14ac:dyDescent="0.3">
      <c r="A341" s="44"/>
      <c r="B341" s="44" t="str">
        <f>IFERROR(VLOOKUP(A341,Insumos!A:B,2,FALSE),"")</f>
        <v/>
      </c>
      <c r="C341" s="44"/>
      <c r="D341" s="44"/>
      <c r="E341" s="44"/>
    </row>
    <row r="342" spans="1:5" ht="18.75" x14ac:dyDescent="0.3">
      <c r="A342" s="44"/>
      <c r="B342" s="44" t="str">
        <f>IFERROR(VLOOKUP(A342,Insumos!A:B,2,FALSE),"")</f>
        <v/>
      </c>
      <c r="C342" s="44"/>
      <c r="D342" s="44"/>
      <c r="E342" s="44"/>
    </row>
    <row r="343" spans="1:5" ht="18.75" x14ac:dyDescent="0.3">
      <c r="A343" s="44"/>
      <c r="B343" s="44" t="str">
        <f>IFERROR(VLOOKUP(A343,Insumos!A:B,2,FALSE),"")</f>
        <v/>
      </c>
      <c r="C343" s="44"/>
      <c r="D343" s="44"/>
      <c r="E343" s="44"/>
    </row>
    <row r="344" spans="1:5" ht="18.75" x14ac:dyDescent="0.3">
      <c r="A344" s="44"/>
      <c r="B344" s="44" t="str">
        <f>IFERROR(VLOOKUP(A344,Insumos!A:B,2,FALSE),"")</f>
        <v/>
      </c>
      <c r="C344" s="44"/>
      <c r="D344" s="44"/>
      <c r="E344" s="44"/>
    </row>
    <row r="345" spans="1:5" ht="18.75" x14ac:dyDescent="0.3">
      <c r="A345" s="44"/>
      <c r="B345" s="44" t="str">
        <f>IFERROR(VLOOKUP(A345,Insumos!A:B,2,FALSE),"")</f>
        <v/>
      </c>
      <c r="C345" s="44"/>
      <c r="D345" s="44"/>
      <c r="E345" s="44"/>
    </row>
    <row r="346" spans="1:5" ht="18.75" x14ac:dyDescent="0.3">
      <c r="A346" s="44"/>
      <c r="B346" s="44" t="str">
        <f>IFERROR(VLOOKUP(A346,Insumos!A:B,2,FALSE),"")</f>
        <v/>
      </c>
      <c r="C346" s="44"/>
      <c r="D346" s="44"/>
      <c r="E346" s="44"/>
    </row>
    <row r="347" spans="1:5" ht="18.75" x14ac:dyDescent="0.3">
      <c r="A347" s="44"/>
      <c r="B347" s="44" t="str">
        <f>IFERROR(VLOOKUP(A347,Insumos!A:B,2,FALSE),"")</f>
        <v/>
      </c>
      <c r="C347" s="44"/>
      <c r="D347" s="44"/>
      <c r="E347" s="44"/>
    </row>
    <row r="348" spans="1:5" ht="18.75" x14ac:dyDescent="0.3">
      <c r="A348" s="44"/>
      <c r="B348" s="44" t="str">
        <f>IFERROR(VLOOKUP(A348,Insumos!A:B,2,FALSE),"")</f>
        <v/>
      </c>
      <c r="C348" s="44"/>
      <c r="D348" s="44"/>
      <c r="E348" s="44"/>
    </row>
    <row r="349" spans="1:5" ht="18.75" x14ac:dyDescent="0.3">
      <c r="A349" s="44"/>
      <c r="B349" s="44" t="str">
        <f>IFERROR(VLOOKUP(A349,Insumos!A:B,2,FALSE),"")</f>
        <v/>
      </c>
      <c r="C349" s="44"/>
      <c r="D349" s="44"/>
      <c r="E349" s="44"/>
    </row>
    <row r="350" spans="1:5" ht="18.75" x14ac:dyDescent="0.3">
      <c r="A350" s="44"/>
      <c r="B350" s="44" t="str">
        <f>IFERROR(VLOOKUP(A350,Insumos!A:B,2,FALSE),"")</f>
        <v/>
      </c>
      <c r="C350" s="44"/>
      <c r="D350" s="44"/>
      <c r="E350" s="44"/>
    </row>
    <row r="351" spans="1:5" ht="18.75" x14ac:dyDescent="0.3">
      <c r="A351" s="44"/>
      <c r="B351" s="44" t="str">
        <f>IFERROR(VLOOKUP(A351,Insumos!A:B,2,FALSE),"")</f>
        <v/>
      </c>
      <c r="C351" s="44"/>
      <c r="D351" s="44"/>
      <c r="E351" s="44"/>
    </row>
    <row r="352" spans="1:5" ht="18.75" x14ac:dyDescent="0.3">
      <c r="A352" s="44"/>
      <c r="B352" s="44" t="str">
        <f>IFERROR(VLOOKUP(A352,Insumos!A:B,2,FALSE),"")</f>
        <v/>
      </c>
      <c r="C352" s="44"/>
      <c r="D352" s="44"/>
      <c r="E352" s="44"/>
    </row>
    <row r="353" spans="1:5" ht="18.75" x14ac:dyDescent="0.3">
      <c r="A353" s="44"/>
      <c r="B353" s="44" t="str">
        <f>IFERROR(VLOOKUP(A353,Insumos!A:B,2,FALSE),"")</f>
        <v/>
      </c>
      <c r="C353" s="44"/>
      <c r="D353" s="44"/>
      <c r="E353" s="44"/>
    </row>
    <row r="354" spans="1:5" ht="18.75" x14ac:dyDescent="0.3">
      <c r="A354" s="44"/>
      <c r="B354" s="44" t="str">
        <f>IFERROR(VLOOKUP(A354,Insumos!A:B,2,FALSE),"")</f>
        <v/>
      </c>
      <c r="C354" s="44"/>
      <c r="D354" s="44"/>
      <c r="E354" s="44"/>
    </row>
    <row r="355" spans="1:5" ht="18.75" x14ac:dyDescent="0.3">
      <c r="A355" s="44"/>
      <c r="B355" s="44" t="str">
        <f>IFERROR(VLOOKUP(A355,Insumos!A:B,2,FALSE),"")</f>
        <v/>
      </c>
      <c r="C355" s="44"/>
      <c r="D355" s="44"/>
      <c r="E355" s="44"/>
    </row>
    <row r="356" spans="1:5" ht="18.75" x14ac:dyDescent="0.3">
      <c r="A356" s="44"/>
      <c r="B356" s="44" t="str">
        <f>IFERROR(VLOOKUP(A356,Insumos!A:B,2,FALSE),"")</f>
        <v/>
      </c>
      <c r="C356" s="44"/>
      <c r="D356" s="44"/>
      <c r="E356" s="44"/>
    </row>
    <row r="357" spans="1:5" ht="18.75" x14ac:dyDescent="0.3">
      <c r="A357" s="44"/>
      <c r="B357" s="44" t="str">
        <f>IFERROR(VLOOKUP(A357,Insumos!A:B,2,FALSE),"")</f>
        <v/>
      </c>
      <c r="C357" s="44"/>
      <c r="D357" s="44"/>
      <c r="E357" s="44"/>
    </row>
    <row r="358" spans="1:5" ht="18.75" x14ac:dyDescent="0.3">
      <c r="A358" s="44"/>
      <c r="B358" s="44" t="str">
        <f>IFERROR(VLOOKUP(A358,Insumos!A:B,2,FALSE),"")</f>
        <v/>
      </c>
      <c r="C358" s="44"/>
      <c r="D358" s="44"/>
      <c r="E358" s="44"/>
    </row>
    <row r="359" spans="1:5" ht="18.75" x14ac:dyDescent="0.3">
      <c r="A359" s="44"/>
      <c r="B359" s="44" t="str">
        <f>IFERROR(VLOOKUP(A359,Insumos!A:B,2,FALSE),"")</f>
        <v/>
      </c>
      <c r="C359" s="44"/>
      <c r="D359" s="44"/>
      <c r="E359" s="44"/>
    </row>
    <row r="360" spans="1:5" ht="18.75" x14ac:dyDescent="0.3">
      <c r="A360" s="44"/>
      <c r="B360" s="44" t="str">
        <f>IFERROR(VLOOKUP(A360,Insumos!A:B,2,FALSE),"")</f>
        <v/>
      </c>
      <c r="C360" s="44"/>
      <c r="D360" s="44"/>
      <c r="E360" s="44"/>
    </row>
    <row r="361" spans="1:5" ht="18.75" x14ac:dyDescent="0.3">
      <c r="A361" s="44"/>
      <c r="B361" s="44" t="str">
        <f>IFERROR(VLOOKUP(A361,Insumos!A:B,2,FALSE),"")</f>
        <v/>
      </c>
      <c r="C361" s="44"/>
      <c r="D361" s="44"/>
      <c r="E361" s="44"/>
    </row>
    <row r="362" spans="1:5" ht="18.75" x14ac:dyDescent="0.3">
      <c r="A362" s="44"/>
      <c r="B362" s="44" t="str">
        <f>IFERROR(VLOOKUP(A362,Insumos!A:B,2,FALSE),"")</f>
        <v/>
      </c>
      <c r="C362" s="44"/>
      <c r="D362" s="44"/>
      <c r="E362" s="44"/>
    </row>
    <row r="363" spans="1:5" ht="18.75" x14ac:dyDescent="0.3">
      <c r="A363" s="44"/>
      <c r="B363" s="44" t="str">
        <f>IFERROR(VLOOKUP(A363,Insumos!A:B,2,FALSE),"")</f>
        <v/>
      </c>
      <c r="C363" s="44"/>
      <c r="D363" s="44"/>
      <c r="E363" s="44"/>
    </row>
    <row r="364" spans="1:5" ht="18.75" x14ac:dyDescent="0.3">
      <c r="A364" s="44"/>
      <c r="B364" s="44" t="str">
        <f>IFERROR(VLOOKUP(A364,Insumos!A:B,2,FALSE),"")</f>
        <v/>
      </c>
      <c r="C364" s="44"/>
      <c r="D364" s="44"/>
      <c r="E364" s="44"/>
    </row>
    <row r="365" spans="1:5" ht="18.75" x14ac:dyDescent="0.3">
      <c r="A365" s="44"/>
      <c r="B365" s="44" t="str">
        <f>IFERROR(VLOOKUP(A365,Insumos!A:B,2,FALSE),"")</f>
        <v/>
      </c>
      <c r="C365" s="44"/>
      <c r="D365" s="44"/>
      <c r="E365" s="44"/>
    </row>
    <row r="366" spans="1:5" ht="18.75" x14ac:dyDescent="0.3">
      <c r="A366" s="44"/>
      <c r="B366" s="44" t="str">
        <f>IFERROR(VLOOKUP(A366,Insumos!A:B,2,FALSE),"")</f>
        <v/>
      </c>
      <c r="C366" s="44"/>
      <c r="D366" s="44"/>
      <c r="E366" s="44"/>
    </row>
    <row r="367" spans="1:5" ht="18.75" x14ac:dyDescent="0.3">
      <c r="A367" s="44"/>
      <c r="B367" s="44" t="str">
        <f>IFERROR(VLOOKUP(A367,Insumos!A:B,2,FALSE),"")</f>
        <v/>
      </c>
      <c r="C367" s="44"/>
      <c r="D367" s="44"/>
      <c r="E367" s="44"/>
    </row>
    <row r="368" spans="1:5" ht="18.75" x14ac:dyDescent="0.3">
      <c r="A368" s="44"/>
      <c r="B368" s="44" t="str">
        <f>IFERROR(VLOOKUP(A368,Insumos!A:B,2,FALSE),"")</f>
        <v/>
      </c>
      <c r="C368" s="44"/>
      <c r="D368" s="44"/>
      <c r="E368" s="44"/>
    </row>
    <row r="369" spans="1:5" ht="18.75" x14ac:dyDescent="0.3">
      <c r="A369" s="44"/>
      <c r="B369" s="44" t="str">
        <f>IFERROR(VLOOKUP(A369,Insumos!A:B,2,FALSE),"")</f>
        <v/>
      </c>
      <c r="C369" s="44"/>
      <c r="D369" s="44"/>
      <c r="E369" s="44"/>
    </row>
    <row r="370" spans="1:5" ht="18.75" x14ac:dyDescent="0.3">
      <c r="A370" s="44"/>
      <c r="B370" s="44" t="str">
        <f>IFERROR(VLOOKUP(A370,Insumos!A:B,2,FALSE),"")</f>
        <v/>
      </c>
      <c r="C370" s="44"/>
      <c r="D370" s="44"/>
      <c r="E370" s="44"/>
    </row>
    <row r="371" spans="1:5" ht="18.75" x14ac:dyDescent="0.3">
      <c r="A371" s="44"/>
      <c r="B371" s="44" t="str">
        <f>IFERROR(VLOOKUP(A371,Insumos!A:B,2,FALSE),"")</f>
        <v/>
      </c>
      <c r="C371" s="44"/>
      <c r="D371" s="44"/>
      <c r="E371" s="44"/>
    </row>
    <row r="372" spans="1:5" ht="18.75" x14ac:dyDescent="0.3">
      <c r="A372" s="44"/>
      <c r="B372" s="44" t="str">
        <f>IFERROR(VLOOKUP(A372,Insumos!A:B,2,FALSE),"")</f>
        <v/>
      </c>
      <c r="C372" s="44"/>
      <c r="D372" s="44"/>
      <c r="E372" s="44"/>
    </row>
    <row r="373" spans="1:5" ht="18.75" x14ac:dyDescent="0.3">
      <c r="A373" s="44"/>
      <c r="B373" s="44" t="str">
        <f>IFERROR(VLOOKUP(A373,Insumos!A:B,2,FALSE),"")</f>
        <v/>
      </c>
      <c r="C373" s="44"/>
      <c r="D373" s="44"/>
      <c r="E373" s="44"/>
    </row>
    <row r="374" spans="1:5" ht="18.75" x14ac:dyDescent="0.3">
      <c r="A374" s="44"/>
      <c r="B374" s="44" t="str">
        <f>IFERROR(VLOOKUP(A374,Insumos!A:B,2,FALSE),"")</f>
        <v/>
      </c>
      <c r="C374" s="44"/>
      <c r="D374" s="44"/>
      <c r="E374" s="44"/>
    </row>
    <row r="375" spans="1:5" ht="18.75" x14ac:dyDescent="0.3">
      <c r="A375" s="44"/>
      <c r="B375" s="44" t="str">
        <f>IFERROR(VLOOKUP(A375,Insumos!A:B,2,FALSE),"")</f>
        <v/>
      </c>
      <c r="C375" s="44"/>
      <c r="D375" s="44"/>
      <c r="E375" s="44"/>
    </row>
    <row r="376" spans="1:5" ht="18.75" x14ac:dyDescent="0.3">
      <c r="A376" s="44"/>
      <c r="B376" s="44" t="str">
        <f>IFERROR(VLOOKUP(A376,Insumos!A:B,2,FALSE),"")</f>
        <v/>
      </c>
      <c r="C376" s="44"/>
      <c r="D376" s="44"/>
      <c r="E376" s="44"/>
    </row>
    <row r="377" spans="1:5" ht="18.75" x14ac:dyDescent="0.3">
      <c r="A377" s="44"/>
      <c r="B377" s="44" t="str">
        <f>IFERROR(VLOOKUP(A377,Insumos!A:B,2,FALSE),"")</f>
        <v/>
      </c>
      <c r="C377" s="44"/>
      <c r="D377" s="44"/>
      <c r="E377" s="44"/>
    </row>
    <row r="378" spans="1:5" ht="18.75" x14ac:dyDescent="0.3">
      <c r="A378" s="44"/>
      <c r="B378" s="44" t="str">
        <f>IFERROR(VLOOKUP(A378,Insumos!A:B,2,FALSE),"")</f>
        <v/>
      </c>
      <c r="C378" s="44"/>
      <c r="D378" s="44"/>
      <c r="E378" s="44"/>
    </row>
    <row r="379" spans="1:5" ht="18.75" x14ac:dyDescent="0.3">
      <c r="A379" s="44"/>
      <c r="B379" s="44" t="str">
        <f>IFERROR(VLOOKUP(A379,Insumos!A:B,2,FALSE),"")</f>
        <v/>
      </c>
      <c r="C379" s="44"/>
      <c r="D379" s="44"/>
      <c r="E379" s="44"/>
    </row>
    <row r="380" spans="1:5" ht="18.75" x14ac:dyDescent="0.3">
      <c r="A380" s="44"/>
      <c r="B380" s="44" t="str">
        <f>IFERROR(VLOOKUP(A380,Insumos!A:B,2,FALSE),"")</f>
        <v/>
      </c>
      <c r="C380" s="44"/>
      <c r="D380" s="44"/>
      <c r="E380" s="44"/>
    </row>
    <row r="381" spans="1:5" ht="18.75" x14ac:dyDescent="0.3">
      <c r="A381" s="44"/>
      <c r="B381" s="44" t="str">
        <f>IFERROR(VLOOKUP(A381,Insumos!A:B,2,FALSE),"")</f>
        <v/>
      </c>
      <c r="C381" s="44"/>
      <c r="D381" s="44"/>
      <c r="E381" s="44"/>
    </row>
    <row r="382" spans="1:5" ht="18.75" x14ac:dyDescent="0.3">
      <c r="A382" s="44"/>
      <c r="B382" s="44" t="str">
        <f>IFERROR(VLOOKUP(A382,Insumos!A:B,2,FALSE),"")</f>
        <v/>
      </c>
      <c r="C382" s="44"/>
      <c r="D382" s="44"/>
      <c r="E382" s="44"/>
    </row>
    <row r="383" spans="1:5" ht="18.75" x14ac:dyDescent="0.3">
      <c r="A383" s="44"/>
      <c r="B383" s="44" t="str">
        <f>IFERROR(VLOOKUP(A383,Insumos!A:B,2,FALSE),"")</f>
        <v/>
      </c>
      <c r="C383" s="44"/>
      <c r="D383" s="44"/>
      <c r="E383" s="44"/>
    </row>
    <row r="384" spans="1:5" ht="18.75" x14ac:dyDescent="0.3">
      <c r="A384" s="44"/>
      <c r="B384" s="44" t="str">
        <f>IFERROR(VLOOKUP(A384,Insumos!A:B,2,FALSE),"")</f>
        <v/>
      </c>
      <c r="C384" s="44"/>
      <c r="D384" s="44"/>
      <c r="E384" s="44"/>
    </row>
    <row r="385" spans="1:5" ht="18.75" x14ac:dyDescent="0.3">
      <c r="A385" s="44"/>
      <c r="B385" s="44" t="str">
        <f>IFERROR(VLOOKUP(A385,Insumos!A:B,2,FALSE),"")</f>
        <v/>
      </c>
      <c r="C385" s="44"/>
      <c r="D385" s="44"/>
      <c r="E385" s="44"/>
    </row>
    <row r="386" spans="1:5" ht="18.75" x14ac:dyDescent="0.3">
      <c r="A386" s="44"/>
      <c r="B386" s="44" t="str">
        <f>IFERROR(VLOOKUP(A386,Insumos!A:B,2,FALSE),"")</f>
        <v/>
      </c>
      <c r="C386" s="44"/>
      <c r="D386" s="44"/>
      <c r="E386" s="44"/>
    </row>
    <row r="387" spans="1:5" ht="18.75" x14ac:dyDescent="0.3">
      <c r="A387" s="44"/>
      <c r="B387" s="44" t="str">
        <f>IFERROR(VLOOKUP(A387,Insumos!A:B,2,FALSE),"")</f>
        <v/>
      </c>
      <c r="C387" s="44"/>
      <c r="D387" s="44"/>
      <c r="E387" s="44"/>
    </row>
    <row r="388" spans="1:5" ht="18.75" x14ac:dyDescent="0.3">
      <c r="A388" s="44"/>
      <c r="B388" s="44" t="str">
        <f>IFERROR(VLOOKUP(A388,Insumos!A:B,2,FALSE),"")</f>
        <v/>
      </c>
      <c r="C388" s="44"/>
      <c r="D388" s="44"/>
      <c r="E388" s="44"/>
    </row>
    <row r="389" spans="1:5" ht="18.75" x14ac:dyDescent="0.3">
      <c r="A389" s="44"/>
      <c r="B389" s="44" t="str">
        <f>IFERROR(VLOOKUP(A389,Insumos!A:B,2,FALSE),"")</f>
        <v/>
      </c>
      <c r="C389" s="44"/>
      <c r="D389" s="44"/>
      <c r="E389" s="44"/>
    </row>
    <row r="390" spans="1:5" ht="18.75" x14ac:dyDescent="0.3">
      <c r="A390" s="44"/>
      <c r="B390" s="44" t="str">
        <f>IFERROR(VLOOKUP(A390,Insumos!A:B,2,FALSE),"")</f>
        <v/>
      </c>
      <c r="C390" s="44"/>
      <c r="D390" s="44"/>
      <c r="E390" s="44"/>
    </row>
    <row r="391" spans="1:5" ht="18.75" x14ac:dyDescent="0.3">
      <c r="A391" s="44"/>
      <c r="B391" s="44" t="str">
        <f>IFERROR(VLOOKUP(A391,Insumos!A:B,2,FALSE),"")</f>
        <v/>
      </c>
      <c r="C391" s="44"/>
      <c r="D391" s="44"/>
      <c r="E391" s="44"/>
    </row>
    <row r="392" spans="1:5" ht="18.75" x14ac:dyDescent="0.3">
      <c r="A392" s="44"/>
      <c r="B392" s="44" t="str">
        <f>IFERROR(VLOOKUP(A392,Insumos!A:B,2,FALSE),"")</f>
        <v/>
      </c>
      <c r="C392" s="44"/>
      <c r="D392" s="44"/>
      <c r="E392" s="44"/>
    </row>
    <row r="393" spans="1:5" ht="18.75" x14ac:dyDescent="0.3">
      <c r="A393" s="44"/>
      <c r="B393" s="44" t="str">
        <f>IFERROR(VLOOKUP(A393,Insumos!A:B,2,FALSE),"")</f>
        <v/>
      </c>
      <c r="C393" s="44"/>
      <c r="D393" s="44"/>
      <c r="E393" s="44"/>
    </row>
    <row r="394" spans="1:5" ht="18.75" x14ac:dyDescent="0.3">
      <c r="A394" s="44"/>
      <c r="B394" s="44" t="str">
        <f>IFERROR(VLOOKUP(A394,Insumos!A:B,2,FALSE),"")</f>
        <v/>
      </c>
      <c r="C394" s="44"/>
      <c r="D394" s="44"/>
      <c r="E394" s="44"/>
    </row>
    <row r="395" spans="1:5" ht="18.75" x14ac:dyDescent="0.3">
      <c r="A395" s="44"/>
      <c r="B395" s="44" t="str">
        <f>IFERROR(VLOOKUP(A395,Insumos!A:B,2,FALSE),"")</f>
        <v/>
      </c>
      <c r="C395" s="44"/>
      <c r="D395" s="44"/>
      <c r="E395" s="44"/>
    </row>
    <row r="396" spans="1:5" ht="18.75" x14ac:dyDescent="0.3">
      <c r="A396" s="44"/>
      <c r="B396" s="44" t="str">
        <f>IFERROR(VLOOKUP(A396,Insumos!A:B,2,FALSE),"")</f>
        <v/>
      </c>
      <c r="C396" s="44"/>
      <c r="D396" s="44"/>
      <c r="E396" s="44"/>
    </row>
    <row r="397" spans="1:5" ht="18.75" x14ac:dyDescent="0.3">
      <c r="A397" s="44"/>
      <c r="B397" s="44" t="str">
        <f>IFERROR(VLOOKUP(A397,Insumos!A:B,2,FALSE),"")</f>
        <v/>
      </c>
      <c r="C397" s="44"/>
      <c r="D397" s="44"/>
      <c r="E397" s="44"/>
    </row>
    <row r="398" spans="1:5" ht="18.75" x14ac:dyDescent="0.3">
      <c r="A398" s="44"/>
      <c r="B398" s="44" t="str">
        <f>IFERROR(VLOOKUP(A398,Insumos!A:B,2,FALSE),"")</f>
        <v/>
      </c>
      <c r="C398" s="44"/>
      <c r="D398" s="44"/>
      <c r="E398" s="44"/>
    </row>
    <row r="399" spans="1:5" ht="18.75" x14ac:dyDescent="0.3">
      <c r="A399" s="44"/>
      <c r="B399" s="44" t="str">
        <f>IFERROR(VLOOKUP(A399,Insumos!A:B,2,FALSE),"")</f>
        <v/>
      </c>
      <c r="C399" s="44"/>
      <c r="D399" s="44"/>
      <c r="E399" s="44"/>
    </row>
    <row r="400" spans="1:5" ht="18.75" x14ac:dyDescent="0.3">
      <c r="A400" s="44"/>
      <c r="B400" s="44" t="str">
        <f>IFERROR(VLOOKUP(A400,Insumos!A:B,2,FALSE),"")</f>
        <v/>
      </c>
      <c r="C400" s="44"/>
      <c r="D400" s="44"/>
      <c r="E400" s="44"/>
    </row>
    <row r="401" spans="1:5" ht="18.75" x14ac:dyDescent="0.3">
      <c r="A401" s="44"/>
      <c r="B401" s="44" t="str">
        <f>IFERROR(VLOOKUP(A401,Insumos!A:B,2,FALSE),"")</f>
        <v/>
      </c>
      <c r="C401" s="44"/>
      <c r="D401" s="44"/>
      <c r="E401" s="44"/>
    </row>
    <row r="402" spans="1:5" ht="18.75" x14ac:dyDescent="0.3">
      <c r="A402" s="44"/>
      <c r="B402" s="44" t="str">
        <f>IFERROR(VLOOKUP(A402,Insumos!A:B,2,FALSE),"")</f>
        <v/>
      </c>
      <c r="C402" s="44"/>
      <c r="D402" s="44"/>
      <c r="E402" s="44"/>
    </row>
    <row r="403" spans="1:5" ht="18.75" x14ac:dyDescent="0.3">
      <c r="A403" s="44"/>
      <c r="B403" s="44" t="str">
        <f>IFERROR(VLOOKUP(A403,Insumos!A:B,2,FALSE),"")</f>
        <v/>
      </c>
      <c r="C403" s="44"/>
      <c r="D403" s="44"/>
      <c r="E403" s="44"/>
    </row>
    <row r="404" spans="1:5" ht="18.75" x14ac:dyDescent="0.3">
      <c r="A404" s="44"/>
      <c r="B404" s="44" t="str">
        <f>IFERROR(VLOOKUP(A404,Insumos!A:B,2,FALSE),"")</f>
        <v/>
      </c>
      <c r="C404" s="44"/>
      <c r="D404" s="44"/>
      <c r="E404" s="44"/>
    </row>
    <row r="405" spans="1:5" ht="18.75" x14ac:dyDescent="0.3">
      <c r="A405" s="44"/>
      <c r="B405" s="44" t="str">
        <f>IFERROR(VLOOKUP(A405,Insumos!A:B,2,FALSE),"")</f>
        <v/>
      </c>
      <c r="C405" s="44"/>
      <c r="D405" s="44"/>
      <c r="E405" s="44"/>
    </row>
    <row r="406" spans="1:5" ht="18.75" x14ac:dyDescent="0.3">
      <c r="A406" s="44"/>
      <c r="B406" s="44" t="str">
        <f>IFERROR(VLOOKUP(A406,Insumos!A:B,2,FALSE),"")</f>
        <v/>
      </c>
      <c r="C406" s="44"/>
      <c r="D406" s="44"/>
      <c r="E406" s="44"/>
    </row>
    <row r="407" spans="1:5" ht="18.75" x14ac:dyDescent="0.3">
      <c r="A407" s="44"/>
      <c r="B407" s="44" t="str">
        <f>IFERROR(VLOOKUP(A407,Insumos!A:B,2,FALSE),"")</f>
        <v/>
      </c>
      <c r="C407" s="44"/>
      <c r="D407" s="44"/>
      <c r="E407" s="44"/>
    </row>
    <row r="408" spans="1:5" ht="18.75" x14ac:dyDescent="0.3">
      <c r="A408" s="44"/>
      <c r="B408" s="44" t="str">
        <f>IFERROR(VLOOKUP(A408,Insumos!A:B,2,FALSE),"")</f>
        <v/>
      </c>
      <c r="C408" s="44"/>
      <c r="D408" s="44"/>
      <c r="E408" s="44"/>
    </row>
    <row r="409" spans="1:5" ht="18.75" x14ac:dyDescent="0.3">
      <c r="A409" s="44"/>
      <c r="B409" s="44" t="str">
        <f>IFERROR(VLOOKUP(A409,Insumos!A:B,2,FALSE),"")</f>
        <v/>
      </c>
      <c r="C409" s="44"/>
      <c r="D409" s="44"/>
      <c r="E409" s="44"/>
    </row>
    <row r="410" spans="1:5" ht="18.75" x14ac:dyDescent="0.3">
      <c r="A410" s="44"/>
      <c r="B410" s="44" t="str">
        <f>IFERROR(VLOOKUP(A410,Insumos!A:B,2,FALSE),"")</f>
        <v/>
      </c>
      <c r="C410" s="44"/>
      <c r="D410" s="44"/>
      <c r="E410" s="44"/>
    </row>
    <row r="411" spans="1:5" ht="18.75" x14ac:dyDescent="0.3">
      <c r="A411" s="44"/>
      <c r="B411" s="44" t="str">
        <f>IFERROR(VLOOKUP(A411,Insumos!A:B,2,FALSE),"")</f>
        <v/>
      </c>
      <c r="C411" s="44"/>
      <c r="D411" s="44"/>
      <c r="E411" s="44"/>
    </row>
    <row r="412" spans="1:5" ht="18.75" x14ac:dyDescent="0.3">
      <c r="A412" s="44"/>
      <c r="B412" s="44" t="str">
        <f>IFERROR(VLOOKUP(A412,Insumos!A:B,2,FALSE),"")</f>
        <v/>
      </c>
      <c r="C412" s="44"/>
      <c r="D412" s="44"/>
      <c r="E412" s="44"/>
    </row>
    <row r="413" spans="1:5" ht="18.75" x14ac:dyDescent="0.3">
      <c r="A413" s="44"/>
      <c r="B413" s="44" t="str">
        <f>IFERROR(VLOOKUP(A413,Insumos!A:B,2,FALSE),"")</f>
        <v/>
      </c>
      <c r="C413" s="44"/>
      <c r="D413" s="44"/>
      <c r="E413" s="44"/>
    </row>
    <row r="414" spans="1:5" ht="18.75" x14ac:dyDescent="0.3">
      <c r="A414" s="44"/>
      <c r="B414" s="44" t="str">
        <f>IFERROR(VLOOKUP(A414,Insumos!A:B,2,FALSE),"")</f>
        <v/>
      </c>
      <c r="C414" s="44"/>
      <c r="D414" s="44"/>
      <c r="E414" s="44"/>
    </row>
    <row r="415" spans="1:5" ht="18.75" x14ac:dyDescent="0.3">
      <c r="A415" s="44"/>
      <c r="B415" s="44" t="str">
        <f>IFERROR(VLOOKUP(A415,Insumos!A:B,2,FALSE),"")</f>
        <v/>
      </c>
      <c r="C415" s="44"/>
      <c r="D415" s="44"/>
      <c r="E415" s="44"/>
    </row>
    <row r="416" spans="1:5" ht="18.75" x14ac:dyDescent="0.3">
      <c r="A416" s="44"/>
      <c r="B416" s="44" t="str">
        <f>IFERROR(VLOOKUP(A416,Insumos!A:B,2,FALSE),"")</f>
        <v/>
      </c>
      <c r="C416" s="44"/>
      <c r="D416" s="44"/>
      <c r="E416" s="44"/>
    </row>
    <row r="417" spans="1:5" ht="18.75" x14ac:dyDescent="0.3">
      <c r="A417" s="44"/>
      <c r="B417" s="44" t="str">
        <f>IFERROR(VLOOKUP(A417,Insumos!A:B,2,FALSE),"")</f>
        <v/>
      </c>
      <c r="C417" s="44"/>
      <c r="D417" s="44"/>
      <c r="E417" s="44"/>
    </row>
    <row r="418" spans="1:5" ht="18.75" x14ac:dyDescent="0.3">
      <c r="A418" s="44"/>
      <c r="B418" s="44" t="str">
        <f>IFERROR(VLOOKUP(A418,Insumos!A:B,2,FALSE),"")</f>
        <v/>
      </c>
      <c r="C418" s="44"/>
      <c r="D418" s="44"/>
      <c r="E418" s="44"/>
    </row>
    <row r="419" spans="1:5" ht="18.75" x14ac:dyDescent="0.3">
      <c r="A419" s="44"/>
      <c r="B419" s="44" t="str">
        <f>IFERROR(VLOOKUP(A419,Insumos!A:B,2,FALSE),"")</f>
        <v/>
      </c>
      <c r="C419" s="44"/>
      <c r="D419" s="44"/>
      <c r="E419" s="44"/>
    </row>
    <row r="420" spans="1:5" ht="18.75" x14ac:dyDescent="0.3">
      <c r="A420" s="44"/>
      <c r="B420" s="44" t="str">
        <f>IFERROR(VLOOKUP(A420,Insumos!A:B,2,FALSE),"")</f>
        <v/>
      </c>
      <c r="C420" s="44"/>
      <c r="D420" s="44"/>
      <c r="E420" s="44"/>
    </row>
    <row r="421" spans="1:5" ht="18.75" x14ac:dyDescent="0.3">
      <c r="A421" s="44"/>
      <c r="B421" s="44" t="str">
        <f>IFERROR(VLOOKUP(A421,Insumos!A:B,2,FALSE),"")</f>
        <v/>
      </c>
      <c r="C421" s="44"/>
      <c r="D421" s="44"/>
      <c r="E421" s="44"/>
    </row>
    <row r="422" spans="1:5" ht="18.75" x14ac:dyDescent="0.3">
      <c r="A422" s="44"/>
      <c r="B422" s="44" t="str">
        <f>IFERROR(VLOOKUP(A422,Insumos!A:B,2,FALSE),"")</f>
        <v/>
      </c>
      <c r="C422" s="44"/>
      <c r="D422" s="44"/>
      <c r="E422" s="44"/>
    </row>
    <row r="423" spans="1:5" ht="18.75" x14ac:dyDescent="0.3">
      <c r="A423" s="44"/>
      <c r="B423" s="44" t="str">
        <f>IFERROR(VLOOKUP(A423,Insumos!A:B,2,FALSE),"")</f>
        <v/>
      </c>
      <c r="C423" s="44"/>
      <c r="D423" s="44"/>
      <c r="E423" s="44"/>
    </row>
    <row r="424" spans="1:5" ht="18.75" x14ac:dyDescent="0.3">
      <c r="A424" s="44"/>
      <c r="B424" s="44" t="str">
        <f>IFERROR(VLOOKUP(A424,Insumos!A:B,2,FALSE),"")</f>
        <v/>
      </c>
      <c r="C424" s="44"/>
      <c r="D424" s="44"/>
      <c r="E424" s="44"/>
    </row>
    <row r="425" spans="1:5" ht="18.75" x14ac:dyDescent="0.3">
      <c r="A425" s="44"/>
      <c r="B425" s="44" t="str">
        <f>IFERROR(VLOOKUP(A425,Insumos!A:B,2,FALSE),"")</f>
        <v/>
      </c>
      <c r="C425" s="44"/>
      <c r="D425" s="44"/>
      <c r="E425" s="44"/>
    </row>
    <row r="426" spans="1:5" ht="18.75" x14ac:dyDescent="0.3">
      <c r="A426" s="44"/>
      <c r="B426" s="44" t="str">
        <f>IFERROR(VLOOKUP(A426,Insumos!A:B,2,FALSE),"")</f>
        <v/>
      </c>
      <c r="C426" s="44"/>
      <c r="D426" s="44"/>
      <c r="E426" s="44"/>
    </row>
    <row r="427" spans="1:5" ht="18.75" x14ac:dyDescent="0.3">
      <c r="A427" s="44"/>
      <c r="B427" s="44" t="str">
        <f>IFERROR(VLOOKUP(A427,Insumos!A:B,2,FALSE),"")</f>
        <v/>
      </c>
      <c r="C427" s="44"/>
      <c r="D427" s="44"/>
      <c r="E427" s="44"/>
    </row>
    <row r="428" spans="1:5" ht="18.75" x14ac:dyDescent="0.3">
      <c r="A428" s="44"/>
      <c r="B428" s="44" t="str">
        <f>IFERROR(VLOOKUP(A428,Insumos!A:B,2,FALSE),"")</f>
        <v/>
      </c>
      <c r="C428" s="44"/>
      <c r="D428" s="44"/>
      <c r="E428" s="44"/>
    </row>
    <row r="429" spans="1:5" ht="18.75" x14ac:dyDescent="0.3">
      <c r="A429" s="44"/>
      <c r="B429" s="44" t="str">
        <f>IFERROR(VLOOKUP(A429,Insumos!A:B,2,FALSE),"")</f>
        <v/>
      </c>
      <c r="C429" s="44"/>
      <c r="D429" s="44"/>
      <c r="E429" s="44"/>
    </row>
    <row r="430" spans="1:5" ht="18.75" x14ac:dyDescent="0.3">
      <c r="A430" s="44"/>
      <c r="B430" s="44" t="str">
        <f>IFERROR(VLOOKUP(A430,Insumos!A:B,2,FALSE),"")</f>
        <v/>
      </c>
      <c r="C430" s="44"/>
      <c r="D430" s="44"/>
      <c r="E430" s="44"/>
    </row>
    <row r="431" spans="1:5" ht="18.75" x14ac:dyDescent="0.3">
      <c r="A431" s="44"/>
      <c r="B431" s="44" t="str">
        <f>IFERROR(VLOOKUP(A431,Insumos!A:B,2,FALSE),"")</f>
        <v/>
      </c>
      <c r="C431" s="44"/>
      <c r="D431" s="44"/>
      <c r="E431" s="44"/>
    </row>
    <row r="432" spans="1:5" ht="18.75" x14ac:dyDescent="0.3">
      <c r="A432" s="44"/>
      <c r="B432" s="44" t="str">
        <f>IFERROR(VLOOKUP(A432,Insumos!A:B,2,FALSE),"")</f>
        <v/>
      </c>
      <c r="C432" s="44"/>
      <c r="D432" s="44"/>
      <c r="E432" s="44"/>
    </row>
    <row r="433" spans="1:5" ht="18.75" x14ac:dyDescent="0.3">
      <c r="A433" s="44"/>
      <c r="B433" s="44" t="str">
        <f>IFERROR(VLOOKUP(A433,Insumos!A:B,2,FALSE),"")</f>
        <v/>
      </c>
      <c r="C433" s="44"/>
      <c r="D433" s="44"/>
      <c r="E433" s="44"/>
    </row>
    <row r="434" spans="1:5" ht="18.75" x14ac:dyDescent="0.3">
      <c r="A434" s="44"/>
      <c r="B434" s="44" t="str">
        <f>IFERROR(VLOOKUP(A434,Insumos!A:B,2,FALSE),"")</f>
        <v/>
      </c>
      <c r="C434" s="44"/>
      <c r="D434" s="44"/>
      <c r="E434" s="44"/>
    </row>
    <row r="435" spans="1:5" ht="18.75" x14ac:dyDescent="0.3">
      <c r="A435" s="44"/>
      <c r="B435" s="44" t="str">
        <f>IFERROR(VLOOKUP(A435,Insumos!A:B,2,FALSE),"")</f>
        <v/>
      </c>
      <c r="C435" s="44"/>
      <c r="D435" s="44"/>
      <c r="E435" s="44"/>
    </row>
    <row r="436" spans="1:5" ht="18.75" x14ac:dyDescent="0.3">
      <c r="A436" s="44"/>
      <c r="B436" s="44" t="str">
        <f>IFERROR(VLOOKUP(A436,Insumos!A:B,2,FALSE),"")</f>
        <v/>
      </c>
      <c r="C436" s="44"/>
      <c r="D436" s="44"/>
      <c r="E436" s="44"/>
    </row>
    <row r="437" spans="1:5" ht="18.75" x14ac:dyDescent="0.3">
      <c r="A437" s="44"/>
      <c r="B437" s="44" t="str">
        <f>IFERROR(VLOOKUP(A437,Insumos!A:B,2,FALSE),"")</f>
        <v/>
      </c>
      <c r="C437" s="44"/>
      <c r="D437" s="44"/>
      <c r="E437" s="44"/>
    </row>
    <row r="438" spans="1:5" ht="18.75" x14ac:dyDescent="0.3">
      <c r="A438" s="44"/>
      <c r="B438" s="44" t="str">
        <f>IFERROR(VLOOKUP(A438,Insumos!A:B,2,FALSE),"")</f>
        <v/>
      </c>
      <c r="C438" s="44"/>
      <c r="D438" s="44"/>
      <c r="E438" s="44"/>
    </row>
    <row r="439" spans="1:5" ht="18.75" x14ac:dyDescent="0.3">
      <c r="A439" s="44"/>
      <c r="B439" s="44" t="str">
        <f>IFERROR(VLOOKUP(A439,Insumos!A:B,2,FALSE),"")</f>
        <v/>
      </c>
      <c r="C439" s="44"/>
      <c r="D439" s="44"/>
      <c r="E439" s="44"/>
    </row>
    <row r="440" spans="1:5" ht="18.75" x14ac:dyDescent="0.3">
      <c r="A440" s="44"/>
      <c r="B440" s="44" t="str">
        <f>IFERROR(VLOOKUP(A440,Insumos!A:B,2,FALSE),"")</f>
        <v/>
      </c>
      <c r="C440" s="44"/>
      <c r="D440" s="44"/>
      <c r="E440" s="44"/>
    </row>
    <row r="441" spans="1:5" ht="18.75" x14ac:dyDescent="0.3">
      <c r="A441" s="44"/>
      <c r="B441" s="44" t="str">
        <f>IFERROR(VLOOKUP(A441,Insumos!A:B,2,FALSE),"")</f>
        <v/>
      </c>
      <c r="C441" s="44"/>
      <c r="D441" s="44"/>
      <c r="E441" s="44"/>
    </row>
    <row r="442" spans="1:5" ht="18.75" x14ac:dyDescent="0.3">
      <c r="A442" s="44"/>
      <c r="B442" s="44" t="str">
        <f>IFERROR(VLOOKUP(A442,Insumos!A:B,2,FALSE),"")</f>
        <v/>
      </c>
      <c r="C442" s="44"/>
      <c r="D442" s="44"/>
      <c r="E442" s="44"/>
    </row>
    <row r="443" spans="1:5" ht="18.75" x14ac:dyDescent="0.3">
      <c r="A443" s="44"/>
      <c r="B443" s="44" t="str">
        <f>IFERROR(VLOOKUP(A443,Insumos!A:B,2,FALSE),"")</f>
        <v/>
      </c>
      <c r="C443" s="44"/>
      <c r="D443" s="44"/>
      <c r="E443" s="44"/>
    </row>
    <row r="444" spans="1:5" ht="18.75" x14ac:dyDescent="0.3">
      <c r="A444" s="44"/>
      <c r="B444" s="44" t="str">
        <f>IFERROR(VLOOKUP(A444,Insumos!A:B,2,FALSE),"")</f>
        <v/>
      </c>
      <c r="C444" s="44"/>
      <c r="D444" s="44"/>
      <c r="E444" s="44"/>
    </row>
    <row r="445" spans="1:5" ht="18.75" x14ac:dyDescent="0.3">
      <c r="A445" s="44"/>
      <c r="B445" s="44" t="str">
        <f>IFERROR(VLOOKUP(A445,Insumos!A:B,2,FALSE),"")</f>
        <v/>
      </c>
      <c r="C445" s="44"/>
      <c r="D445" s="44"/>
      <c r="E445" s="44"/>
    </row>
    <row r="446" spans="1:5" ht="18.75" x14ac:dyDescent="0.3">
      <c r="A446" s="44"/>
      <c r="B446" s="44" t="str">
        <f>IFERROR(VLOOKUP(A446,Insumos!A:B,2,FALSE),"")</f>
        <v/>
      </c>
      <c r="C446" s="44"/>
      <c r="D446" s="44"/>
      <c r="E446" s="44"/>
    </row>
    <row r="447" spans="1:5" ht="18.75" x14ac:dyDescent="0.3">
      <c r="A447" s="44"/>
      <c r="B447" s="44" t="str">
        <f>IFERROR(VLOOKUP(A447,Insumos!A:B,2,FALSE),"")</f>
        <v/>
      </c>
      <c r="C447" s="44"/>
      <c r="D447" s="44"/>
      <c r="E447" s="44"/>
    </row>
    <row r="448" spans="1:5" ht="18.75" x14ac:dyDescent="0.3">
      <c r="A448" s="44"/>
      <c r="B448" s="44" t="str">
        <f>IFERROR(VLOOKUP(A448,Insumos!A:B,2,FALSE),"")</f>
        <v/>
      </c>
      <c r="C448" s="44"/>
      <c r="D448" s="44"/>
      <c r="E448" s="44"/>
    </row>
    <row r="449" spans="1:5" ht="18.75" x14ac:dyDescent="0.3">
      <c r="A449" s="44"/>
      <c r="B449" s="44" t="str">
        <f>IFERROR(VLOOKUP(A449,Insumos!A:B,2,FALSE),"")</f>
        <v/>
      </c>
      <c r="C449" s="44"/>
      <c r="D449" s="44"/>
      <c r="E449" s="44"/>
    </row>
    <row r="450" spans="1:5" ht="18.75" x14ac:dyDescent="0.3">
      <c r="A450" s="44"/>
      <c r="B450" s="44" t="str">
        <f>IFERROR(VLOOKUP(A450,Insumos!A:B,2,FALSE),"")</f>
        <v/>
      </c>
      <c r="C450" s="44"/>
      <c r="D450" s="44"/>
      <c r="E450" s="44"/>
    </row>
    <row r="451" spans="1:5" ht="18.75" x14ac:dyDescent="0.3">
      <c r="A451" s="44"/>
      <c r="B451" s="44" t="str">
        <f>IFERROR(VLOOKUP(A451,Insumos!A:B,2,FALSE),"")</f>
        <v/>
      </c>
      <c r="C451" s="44"/>
      <c r="D451" s="44"/>
      <c r="E451" s="44"/>
    </row>
    <row r="452" spans="1:5" ht="18.75" x14ac:dyDescent="0.3">
      <c r="A452" s="44"/>
      <c r="B452" s="44" t="str">
        <f>IFERROR(VLOOKUP(A452,Insumos!A:B,2,FALSE),"")</f>
        <v/>
      </c>
      <c r="C452" s="44"/>
      <c r="D452" s="44"/>
      <c r="E452" s="44"/>
    </row>
    <row r="453" spans="1:5" ht="18.75" x14ac:dyDescent="0.3">
      <c r="A453" s="44"/>
      <c r="B453" s="44" t="str">
        <f>IFERROR(VLOOKUP(A453,Insumos!A:B,2,FALSE),"")</f>
        <v/>
      </c>
      <c r="C453" s="44"/>
      <c r="D453" s="44"/>
      <c r="E453" s="44"/>
    </row>
    <row r="454" spans="1:5" ht="18.75" x14ac:dyDescent="0.3">
      <c r="A454" s="44"/>
      <c r="B454" s="44" t="str">
        <f>IFERROR(VLOOKUP(A454,Insumos!A:B,2,FALSE),"")</f>
        <v/>
      </c>
      <c r="C454" s="44"/>
      <c r="D454" s="44"/>
      <c r="E454" s="44"/>
    </row>
    <row r="455" spans="1:5" ht="18.75" x14ac:dyDescent="0.3">
      <c r="A455" s="44"/>
      <c r="B455" s="44" t="str">
        <f>IFERROR(VLOOKUP(A455,Insumos!A:B,2,FALSE),"")</f>
        <v/>
      </c>
      <c r="C455" s="44"/>
      <c r="D455" s="44"/>
      <c r="E455" s="44"/>
    </row>
    <row r="456" spans="1:5" ht="18.75" x14ac:dyDescent="0.3">
      <c r="A456" s="44"/>
      <c r="B456" s="44" t="str">
        <f>IFERROR(VLOOKUP(A456,Insumos!A:B,2,FALSE),"")</f>
        <v/>
      </c>
      <c r="C456" s="44"/>
      <c r="D456" s="44"/>
      <c r="E456" s="44"/>
    </row>
    <row r="457" spans="1:5" ht="18.75" x14ac:dyDescent="0.3">
      <c r="A457" s="44"/>
      <c r="B457" s="44" t="str">
        <f>IFERROR(VLOOKUP(A457,Insumos!A:B,2,FALSE),"")</f>
        <v/>
      </c>
      <c r="C457" s="44"/>
      <c r="D457" s="44"/>
      <c r="E457" s="44"/>
    </row>
    <row r="458" spans="1:5" ht="18.75" x14ac:dyDescent="0.3">
      <c r="A458" s="44"/>
      <c r="B458" s="44" t="str">
        <f>IFERROR(VLOOKUP(A458,Insumos!A:B,2,FALSE),"")</f>
        <v/>
      </c>
      <c r="C458" s="44"/>
      <c r="D458" s="44"/>
      <c r="E458" s="44"/>
    </row>
    <row r="459" spans="1:5" ht="18.75" x14ac:dyDescent="0.3">
      <c r="A459" s="44"/>
      <c r="B459" s="44" t="str">
        <f>IFERROR(VLOOKUP(A459,Insumos!A:B,2,FALSE),"")</f>
        <v/>
      </c>
      <c r="C459" s="44"/>
      <c r="D459" s="44"/>
      <c r="E459" s="44"/>
    </row>
    <row r="460" spans="1:5" ht="18.75" x14ac:dyDescent="0.3">
      <c r="A460" s="44"/>
      <c r="B460" s="44" t="str">
        <f>IFERROR(VLOOKUP(A460,Insumos!A:B,2,FALSE),"")</f>
        <v/>
      </c>
      <c r="C460" s="44"/>
      <c r="D460" s="44"/>
      <c r="E460" s="44"/>
    </row>
    <row r="461" spans="1:5" ht="18.75" x14ac:dyDescent="0.3">
      <c r="A461" s="44"/>
      <c r="B461" s="44" t="str">
        <f>IFERROR(VLOOKUP(A461,Insumos!A:B,2,FALSE),"")</f>
        <v/>
      </c>
      <c r="C461" s="44"/>
      <c r="D461" s="44"/>
      <c r="E461" s="44"/>
    </row>
    <row r="462" spans="1:5" ht="18.75" x14ac:dyDescent="0.3">
      <c r="A462" s="44"/>
      <c r="B462" s="44" t="str">
        <f>IFERROR(VLOOKUP(A462,Insumos!A:B,2,FALSE),"")</f>
        <v/>
      </c>
      <c r="C462" s="44"/>
      <c r="D462" s="44"/>
      <c r="E462" s="44"/>
    </row>
    <row r="463" spans="1:5" ht="18.75" x14ac:dyDescent="0.3">
      <c r="A463" s="44"/>
      <c r="B463" s="44" t="str">
        <f>IFERROR(VLOOKUP(A463,Insumos!A:B,2,FALSE),"")</f>
        <v/>
      </c>
      <c r="C463" s="44"/>
      <c r="D463" s="44"/>
      <c r="E463" s="44"/>
    </row>
    <row r="464" spans="1:5" ht="18.75" x14ac:dyDescent="0.3">
      <c r="A464" s="44"/>
      <c r="B464" s="44" t="str">
        <f>IFERROR(VLOOKUP(A464,Insumos!A:B,2,FALSE),"")</f>
        <v/>
      </c>
      <c r="C464" s="44"/>
      <c r="D464" s="44"/>
      <c r="E464" s="44"/>
    </row>
    <row r="465" spans="1:5" ht="18.75" x14ac:dyDescent="0.3">
      <c r="A465" s="44"/>
      <c r="B465" s="44" t="str">
        <f>IFERROR(VLOOKUP(A465,Insumos!A:B,2,FALSE),"")</f>
        <v/>
      </c>
      <c r="C465" s="44"/>
      <c r="D465" s="44"/>
      <c r="E465" s="44"/>
    </row>
    <row r="466" spans="1:5" ht="18.75" x14ac:dyDescent="0.3">
      <c r="A466" s="44"/>
      <c r="B466" s="44" t="str">
        <f>IFERROR(VLOOKUP(A466,Insumos!A:B,2,FALSE),"")</f>
        <v/>
      </c>
      <c r="C466" s="44"/>
      <c r="D466" s="44"/>
      <c r="E466" s="44"/>
    </row>
    <row r="467" spans="1:5" ht="18.75" x14ac:dyDescent="0.3">
      <c r="A467" s="44"/>
      <c r="B467" s="44" t="str">
        <f>IFERROR(VLOOKUP(A467,Insumos!A:B,2,FALSE),"")</f>
        <v/>
      </c>
      <c r="C467" s="44"/>
      <c r="D467" s="44"/>
      <c r="E467" s="44"/>
    </row>
    <row r="468" spans="1:5" ht="18.75" x14ac:dyDescent="0.3">
      <c r="A468" s="44"/>
      <c r="B468" s="44" t="str">
        <f>IFERROR(VLOOKUP(A468,Insumos!A:B,2,FALSE),"")</f>
        <v/>
      </c>
      <c r="C468" s="44"/>
      <c r="D468" s="44"/>
      <c r="E468" s="44"/>
    </row>
    <row r="469" spans="1:5" ht="18.75" x14ac:dyDescent="0.3">
      <c r="A469" s="44"/>
      <c r="B469" s="44" t="str">
        <f>IFERROR(VLOOKUP(A469,Insumos!A:B,2,FALSE),"")</f>
        <v/>
      </c>
      <c r="C469" s="44"/>
      <c r="D469" s="44"/>
      <c r="E469" s="44"/>
    </row>
    <row r="470" spans="1:5" ht="18.75" x14ac:dyDescent="0.3">
      <c r="A470" s="44"/>
      <c r="B470" s="44" t="str">
        <f>IFERROR(VLOOKUP(A470,Insumos!A:B,2,FALSE),"")</f>
        <v/>
      </c>
      <c r="C470" s="44"/>
      <c r="D470" s="44"/>
      <c r="E470" s="44"/>
    </row>
    <row r="471" spans="1:5" ht="18.75" x14ac:dyDescent="0.3">
      <c r="A471" s="44"/>
      <c r="B471" s="44" t="str">
        <f>IFERROR(VLOOKUP(A471,Insumos!A:B,2,FALSE),"")</f>
        <v/>
      </c>
      <c r="C471" s="44"/>
      <c r="D471" s="44"/>
      <c r="E471" s="44"/>
    </row>
    <row r="472" spans="1:5" ht="18.75" x14ac:dyDescent="0.3">
      <c r="A472" s="44"/>
      <c r="B472" s="44" t="str">
        <f>IFERROR(VLOOKUP(A472,Insumos!A:B,2,FALSE),"")</f>
        <v/>
      </c>
      <c r="C472" s="44"/>
      <c r="D472" s="44"/>
      <c r="E472" s="44"/>
    </row>
    <row r="473" spans="1:5" ht="18.75" x14ac:dyDescent="0.3">
      <c r="A473" s="44"/>
      <c r="B473" s="44" t="str">
        <f>IFERROR(VLOOKUP(A473,Insumos!A:B,2,FALSE),"")</f>
        <v/>
      </c>
      <c r="C473" s="44"/>
      <c r="D473" s="44"/>
      <c r="E473" s="44"/>
    </row>
    <row r="474" spans="1:5" ht="18.75" x14ac:dyDescent="0.3">
      <c r="A474" s="44"/>
      <c r="B474" s="44" t="str">
        <f>IFERROR(VLOOKUP(A474,Insumos!A:B,2,FALSE),"")</f>
        <v/>
      </c>
      <c r="C474" s="44"/>
      <c r="D474" s="44"/>
      <c r="E474" s="44"/>
    </row>
    <row r="475" spans="1:5" ht="18.75" x14ac:dyDescent="0.3">
      <c r="A475" s="44"/>
      <c r="B475" s="44" t="str">
        <f>IFERROR(VLOOKUP(A475,Insumos!A:B,2,FALSE),"")</f>
        <v/>
      </c>
      <c r="C475" s="44"/>
      <c r="D475" s="44"/>
      <c r="E475" s="44"/>
    </row>
    <row r="476" spans="1:5" ht="18.75" x14ac:dyDescent="0.3">
      <c r="A476" s="44"/>
      <c r="B476" s="44" t="str">
        <f>IFERROR(VLOOKUP(A476,Insumos!A:B,2,FALSE),"")</f>
        <v/>
      </c>
      <c r="C476" s="44"/>
      <c r="D476" s="44"/>
      <c r="E476" s="44"/>
    </row>
    <row r="477" spans="1:5" ht="18.75" x14ac:dyDescent="0.3">
      <c r="A477" s="44"/>
      <c r="B477" s="44" t="str">
        <f>IFERROR(VLOOKUP(A477,Insumos!A:B,2,FALSE),"")</f>
        <v/>
      </c>
      <c r="C477" s="44"/>
      <c r="D477" s="44"/>
      <c r="E477" s="44"/>
    </row>
    <row r="478" spans="1:5" ht="18.75" x14ac:dyDescent="0.3">
      <c r="A478" s="44"/>
      <c r="B478" s="44" t="str">
        <f>IFERROR(VLOOKUP(A478,Insumos!A:B,2,FALSE),"")</f>
        <v/>
      </c>
      <c r="C478" s="44"/>
      <c r="D478" s="44"/>
      <c r="E478" s="44"/>
    </row>
    <row r="479" spans="1:5" ht="18.75" x14ac:dyDescent="0.3">
      <c r="A479" s="44"/>
      <c r="B479" s="44" t="str">
        <f>IFERROR(VLOOKUP(A479,Insumos!A:B,2,FALSE),"")</f>
        <v/>
      </c>
      <c r="C479" s="44"/>
      <c r="D479" s="44"/>
      <c r="E479" s="44"/>
    </row>
    <row r="480" spans="1:5" ht="18.75" x14ac:dyDescent="0.3">
      <c r="A480" s="44"/>
      <c r="B480" s="44" t="str">
        <f>IFERROR(VLOOKUP(A480,Insumos!A:B,2,FALSE),"")</f>
        <v/>
      </c>
      <c r="C480" s="44"/>
      <c r="D480" s="44"/>
      <c r="E480" s="44"/>
    </row>
    <row r="481" spans="1:5" ht="18.75" x14ac:dyDescent="0.3">
      <c r="A481" s="44"/>
      <c r="B481" s="44" t="str">
        <f>IFERROR(VLOOKUP(A481,Insumos!A:B,2,FALSE),"")</f>
        <v/>
      </c>
      <c r="C481" s="44"/>
      <c r="D481" s="44"/>
      <c r="E481" s="44"/>
    </row>
    <row r="482" spans="1:5" ht="18.75" x14ac:dyDescent="0.3">
      <c r="A482" s="44"/>
      <c r="B482" s="44" t="str">
        <f>IFERROR(VLOOKUP(A482,Insumos!A:B,2,FALSE),"")</f>
        <v/>
      </c>
      <c r="C482" s="44"/>
      <c r="D482" s="44"/>
      <c r="E482" s="44"/>
    </row>
    <row r="483" spans="1:5" ht="18.75" x14ac:dyDescent="0.3">
      <c r="A483" s="44"/>
      <c r="B483" s="44" t="str">
        <f>IFERROR(VLOOKUP(A483,Insumos!A:B,2,FALSE),"")</f>
        <v/>
      </c>
      <c r="C483" s="44"/>
      <c r="D483" s="44"/>
      <c r="E483" s="44"/>
    </row>
    <row r="484" spans="1:5" ht="18.75" x14ac:dyDescent="0.3">
      <c r="A484" s="44"/>
      <c r="B484" s="44" t="str">
        <f>IFERROR(VLOOKUP(A484,Insumos!A:B,2,FALSE),"")</f>
        <v/>
      </c>
      <c r="C484" s="44"/>
      <c r="D484" s="44"/>
      <c r="E484" s="44"/>
    </row>
    <row r="485" spans="1:5" ht="18.75" x14ac:dyDescent="0.3">
      <c r="A485" s="44"/>
      <c r="B485" s="44" t="str">
        <f>IFERROR(VLOOKUP(A485,Insumos!A:B,2,FALSE),"")</f>
        <v/>
      </c>
      <c r="C485" s="44"/>
      <c r="D485" s="44"/>
      <c r="E485" s="44"/>
    </row>
    <row r="486" spans="1:5" ht="18.75" x14ac:dyDescent="0.3">
      <c r="A486" s="44"/>
      <c r="B486" s="44" t="str">
        <f>IFERROR(VLOOKUP(A486,Insumos!A:B,2,FALSE),"")</f>
        <v/>
      </c>
      <c r="C486" s="44"/>
      <c r="D486" s="44"/>
      <c r="E486" s="44"/>
    </row>
    <row r="487" spans="1:5" ht="18.75" x14ac:dyDescent="0.3">
      <c r="A487" s="44"/>
      <c r="B487" s="44" t="str">
        <f>IFERROR(VLOOKUP(A487,Insumos!A:B,2,FALSE),"")</f>
        <v/>
      </c>
      <c r="C487" s="44"/>
      <c r="D487" s="44"/>
      <c r="E487" s="44"/>
    </row>
    <row r="488" spans="1:5" ht="18.75" x14ac:dyDescent="0.3">
      <c r="A488" s="44"/>
      <c r="B488" s="44" t="str">
        <f>IFERROR(VLOOKUP(A488,Insumos!A:B,2,FALSE),"")</f>
        <v/>
      </c>
      <c r="C488" s="44"/>
      <c r="D488" s="44"/>
      <c r="E488" s="44"/>
    </row>
    <row r="489" spans="1:5" ht="18.75" x14ac:dyDescent="0.3">
      <c r="A489" s="44"/>
      <c r="B489" s="44" t="str">
        <f>IFERROR(VLOOKUP(A489,Insumos!A:B,2,FALSE),"")</f>
        <v/>
      </c>
      <c r="C489" s="44"/>
      <c r="D489" s="44"/>
      <c r="E489" s="44"/>
    </row>
    <row r="490" spans="1:5" ht="18.75" x14ac:dyDescent="0.3">
      <c r="A490" s="44"/>
      <c r="B490" s="44" t="str">
        <f>IFERROR(VLOOKUP(A490,Insumos!A:B,2,FALSE),"")</f>
        <v/>
      </c>
      <c r="C490" s="44"/>
      <c r="D490" s="44"/>
      <c r="E490" s="44"/>
    </row>
    <row r="491" spans="1:5" ht="18.75" x14ac:dyDescent="0.3">
      <c r="A491" s="44"/>
      <c r="B491" s="44" t="str">
        <f>IFERROR(VLOOKUP(A491,Insumos!A:B,2,FALSE),"")</f>
        <v/>
      </c>
      <c r="C491" s="44"/>
      <c r="D491" s="44"/>
      <c r="E491" s="44"/>
    </row>
    <row r="492" spans="1:5" ht="18.75" x14ac:dyDescent="0.3">
      <c r="A492" s="44"/>
      <c r="B492" s="44" t="str">
        <f>IFERROR(VLOOKUP(A492,Insumos!A:B,2,FALSE),"")</f>
        <v/>
      </c>
      <c r="C492" s="44"/>
      <c r="D492" s="44"/>
      <c r="E492" s="44"/>
    </row>
    <row r="493" spans="1:5" ht="18.75" x14ac:dyDescent="0.3">
      <c r="A493" s="44"/>
      <c r="B493" s="44" t="str">
        <f>IFERROR(VLOOKUP(A493,Insumos!A:B,2,FALSE),"")</f>
        <v/>
      </c>
      <c r="C493" s="44"/>
      <c r="D493" s="44"/>
      <c r="E493" s="44"/>
    </row>
    <row r="494" spans="1:5" ht="18.75" x14ac:dyDescent="0.3">
      <c r="A494" s="44"/>
      <c r="B494" s="44" t="str">
        <f>IFERROR(VLOOKUP(A494,Insumos!A:B,2,FALSE),"")</f>
        <v/>
      </c>
      <c r="C494" s="44"/>
      <c r="D494" s="44"/>
      <c r="E494" s="44"/>
    </row>
    <row r="495" spans="1:5" ht="18.75" x14ac:dyDescent="0.3">
      <c r="A495" s="44"/>
      <c r="B495" s="44" t="str">
        <f>IFERROR(VLOOKUP(A495,Insumos!A:B,2,FALSE),"")</f>
        <v/>
      </c>
      <c r="C495" s="44"/>
      <c r="D495" s="44"/>
      <c r="E495" s="44"/>
    </row>
    <row r="496" spans="1:5" ht="18.75" x14ac:dyDescent="0.3">
      <c r="A496" s="44"/>
      <c r="B496" s="44" t="str">
        <f>IFERROR(VLOOKUP(A496,Insumos!A:B,2,FALSE),"")</f>
        <v/>
      </c>
      <c r="C496" s="44"/>
      <c r="D496" s="44"/>
      <c r="E496" s="44"/>
    </row>
    <row r="497" spans="1:5" ht="18.75" x14ac:dyDescent="0.3">
      <c r="A497" s="44"/>
      <c r="B497" s="44" t="str">
        <f>IFERROR(VLOOKUP(A497,Insumos!A:B,2,FALSE),"")</f>
        <v/>
      </c>
      <c r="C497" s="44"/>
      <c r="D497" s="44"/>
      <c r="E497" s="44"/>
    </row>
    <row r="498" spans="1:5" ht="18.75" x14ac:dyDescent="0.3">
      <c r="A498" s="44"/>
      <c r="B498" s="44" t="str">
        <f>IFERROR(VLOOKUP(A498,Insumos!A:B,2,FALSE),"")</f>
        <v/>
      </c>
      <c r="C498" s="44"/>
      <c r="D498" s="44"/>
      <c r="E498" s="44"/>
    </row>
    <row r="499" spans="1:5" ht="18.75" x14ac:dyDescent="0.3">
      <c r="A499" s="44"/>
      <c r="B499" s="44" t="str">
        <f>IFERROR(VLOOKUP(A499,Insumos!A:B,2,FALSE),"")</f>
        <v/>
      </c>
      <c r="C499" s="44"/>
      <c r="D499" s="44"/>
      <c r="E499" s="44"/>
    </row>
    <row r="500" spans="1:5" ht="18.75" x14ac:dyDescent="0.3">
      <c r="A500" s="44"/>
      <c r="B500" s="44" t="str">
        <f>IFERROR(VLOOKUP(A500,Insumos!A:B,2,FALSE),"")</f>
        <v/>
      </c>
      <c r="C500" s="44"/>
      <c r="D500" s="44"/>
      <c r="E500" s="44"/>
    </row>
    <row r="501" spans="1:5" ht="18.75" x14ac:dyDescent="0.3">
      <c r="A501" s="44"/>
      <c r="B501" s="44" t="str">
        <f>IFERROR(VLOOKUP(A501,Insumos!A:B,2,FALSE),"")</f>
        <v/>
      </c>
      <c r="C501" s="44"/>
      <c r="D501" s="44"/>
      <c r="E501" s="44"/>
    </row>
    <row r="502" spans="1:5" ht="18.75" x14ac:dyDescent="0.3">
      <c r="A502" s="44"/>
      <c r="B502" s="44" t="str">
        <f>IFERROR(VLOOKUP(A502,Insumos!A:B,2,FALSE),"")</f>
        <v/>
      </c>
      <c r="C502" s="44"/>
      <c r="D502" s="44"/>
      <c r="E502" s="44"/>
    </row>
    <row r="503" spans="1:5" ht="18.75" x14ac:dyDescent="0.3">
      <c r="A503" s="44"/>
      <c r="B503" s="44" t="str">
        <f>IFERROR(VLOOKUP(A503,Insumos!A:B,2,FALSE),"")</f>
        <v/>
      </c>
      <c r="C503" s="44"/>
      <c r="D503" s="44"/>
      <c r="E503" s="44"/>
    </row>
    <row r="504" spans="1:5" ht="18.75" x14ac:dyDescent="0.3">
      <c r="A504" s="44"/>
      <c r="B504" s="44" t="str">
        <f>IFERROR(VLOOKUP(A504,Insumos!A:B,2,FALSE),"")</f>
        <v/>
      </c>
      <c r="C504" s="44"/>
      <c r="D504" s="44"/>
      <c r="E504" s="44"/>
    </row>
    <row r="505" spans="1:5" ht="18.75" x14ac:dyDescent="0.3">
      <c r="A505" s="44"/>
      <c r="B505" s="44" t="str">
        <f>IFERROR(VLOOKUP(A505,Insumos!A:B,2,FALSE),"")</f>
        <v/>
      </c>
      <c r="C505" s="44"/>
      <c r="D505" s="44"/>
      <c r="E505" s="44"/>
    </row>
    <row r="506" spans="1:5" ht="18.75" x14ac:dyDescent="0.3">
      <c r="A506" s="44"/>
      <c r="B506" s="44" t="str">
        <f>IFERROR(VLOOKUP(A506,Insumos!A:B,2,FALSE),"")</f>
        <v/>
      </c>
      <c r="C506" s="44"/>
      <c r="D506" s="44"/>
      <c r="E506" s="44"/>
    </row>
    <row r="507" spans="1:5" ht="18.75" x14ac:dyDescent="0.3">
      <c r="A507" s="44"/>
      <c r="B507" s="44" t="str">
        <f>IFERROR(VLOOKUP(A507,Insumos!A:B,2,FALSE),"")</f>
        <v/>
      </c>
      <c r="C507" s="44"/>
      <c r="D507" s="44"/>
      <c r="E507" s="44"/>
    </row>
    <row r="508" spans="1:5" ht="18.75" x14ac:dyDescent="0.3">
      <c r="A508" s="44"/>
      <c r="B508" s="44" t="str">
        <f>IFERROR(VLOOKUP(A508,Insumos!A:B,2,FALSE),"")</f>
        <v/>
      </c>
      <c r="C508" s="44"/>
      <c r="D508" s="44"/>
      <c r="E508" s="44"/>
    </row>
    <row r="509" spans="1:5" ht="18.75" x14ac:dyDescent="0.3">
      <c r="A509" s="44"/>
      <c r="B509" s="44" t="str">
        <f>IFERROR(VLOOKUP(A509,Insumos!A:B,2,FALSE),"")</f>
        <v/>
      </c>
      <c r="C509" s="44"/>
      <c r="D509" s="44"/>
      <c r="E509" s="44"/>
    </row>
    <row r="510" spans="1:5" ht="18.75" x14ac:dyDescent="0.3">
      <c r="A510" s="44"/>
      <c r="B510" s="44" t="str">
        <f>IFERROR(VLOOKUP(A510,Insumos!A:B,2,FALSE),"")</f>
        <v/>
      </c>
      <c r="C510" s="44"/>
      <c r="D510" s="44"/>
      <c r="E510" s="44"/>
    </row>
    <row r="511" spans="1:5" ht="18.75" x14ac:dyDescent="0.3">
      <c r="A511" s="44"/>
      <c r="B511" s="44" t="str">
        <f>IFERROR(VLOOKUP(A511,Insumos!A:B,2,FALSE),"")</f>
        <v/>
      </c>
      <c r="C511" s="44"/>
      <c r="D511" s="44"/>
      <c r="E511" s="44"/>
    </row>
    <row r="512" spans="1:5" ht="18.75" x14ac:dyDescent="0.3">
      <c r="A512" s="44"/>
      <c r="B512" s="44" t="str">
        <f>IFERROR(VLOOKUP(A512,Insumos!A:B,2,FALSE),"")</f>
        <v/>
      </c>
      <c r="C512" s="44"/>
      <c r="D512" s="44"/>
      <c r="E512" s="44"/>
    </row>
    <row r="513" spans="1:5" ht="18.75" x14ac:dyDescent="0.3">
      <c r="A513" s="44"/>
      <c r="B513" s="44" t="str">
        <f>IFERROR(VLOOKUP(A513,Insumos!A:B,2,FALSE),"")</f>
        <v/>
      </c>
      <c r="C513" s="44"/>
      <c r="D513" s="44"/>
      <c r="E513" s="44"/>
    </row>
    <row r="514" spans="1:5" ht="18.75" x14ac:dyDescent="0.3">
      <c r="A514" s="44"/>
      <c r="B514" s="44" t="str">
        <f>IFERROR(VLOOKUP(A514,Insumos!A:B,2,FALSE),"")</f>
        <v/>
      </c>
      <c r="C514" s="44"/>
      <c r="D514" s="44"/>
      <c r="E514" s="44"/>
    </row>
    <row r="515" spans="1:5" ht="18.75" x14ac:dyDescent="0.3">
      <c r="A515" s="44"/>
      <c r="B515" s="44" t="str">
        <f>IFERROR(VLOOKUP(A515,Insumos!A:B,2,FALSE),"")</f>
        <v/>
      </c>
      <c r="C515" s="44"/>
      <c r="D515" s="44"/>
      <c r="E515" s="44"/>
    </row>
    <row r="516" spans="1:5" ht="18.75" x14ac:dyDescent="0.3">
      <c r="A516" s="44"/>
      <c r="B516" s="44" t="str">
        <f>IFERROR(VLOOKUP(A516,Insumos!A:B,2,FALSE),"")</f>
        <v/>
      </c>
      <c r="C516" s="44"/>
      <c r="D516" s="44"/>
      <c r="E516" s="44"/>
    </row>
    <row r="517" spans="1:5" ht="18.75" x14ac:dyDescent="0.3">
      <c r="A517" s="44"/>
      <c r="B517" s="44" t="str">
        <f>IFERROR(VLOOKUP(A517,Insumos!A:B,2,FALSE),"")</f>
        <v/>
      </c>
      <c r="C517" s="44"/>
      <c r="D517" s="44"/>
      <c r="E517" s="44"/>
    </row>
    <row r="518" spans="1:5" ht="18.75" x14ac:dyDescent="0.3">
      <c r="A518" s="44"/>
      <c r="B518" s="44" t="str">
        <f>IFERROR(VLOOKUP(A518,Insumos!A:B,2,FALSE),"")</f>
        <v/>
      </c>
      <c r="C518" s="44"/>
      <c r="D518" s="44"/>
      <c r="E518" s="44"/>
    </row>
    <row r="519" spans="1:5" ht="18.75" x14ac:dyDescent="0.3">
      <c r="A519" s="44"/>
      <c r="B519" s="44" t="str">
        <f>IFERROR(VLOOKUP(A519,Insumos!A:B,2,FALSE),"")</f>
        <v/>
      </c>
      <c r="C519" s="44"/>
      <c r="D519" s="44"/>
      <c r="E519" s="44"/>
    </row>
    <row r="520" spans="1:5" ht="18.75" x14ac:dyDescent="0.3">
      <c r="A520" s="44"/>
      <c r="B520" s="44" t="str">
        <f>IFERROR(VLOOKUP(A520,Insumos!A:B,2,FALSE),"")</f>
        <v/>
      </c>
      <c r="C520" s="44"/>
      <c r="D520" s="44"/>
      <c r="E520" s="44"/>
    </row>
    <row r="521" spans="1:5" ht="18.75" x14ac:dyDescent="0.3">
      <c r="A521" s="44"/>
      <c r="B521" s="44" t="str">
        <f>IFERROR(VLOOKUP(A521,Insumos!A:B,2,FALSE),"")</f>
        <v/>
      </c>
      <c r="C521" s="44"/>
      <c r="D521" s="44"/>
      <c r="E521" s="44"/>
    </row>
    <row r="522" spans="1:5" ht="18.75" x14ac:dyDescent="0.3">
      <c r="A522" s="44"/>
      <c r="B522" s="44" t="str">
        <f>IFERROR(VLOOKUP(A522,Insumos!A:B,2,FALSE),"")</f>
        <v/>
      </c>
      <c r="C522" s="44"/>
      <c r="D522" s="44"/>
      <c r="E522" s="44"/>
    </row>
    <row r="523" spans="1:5" ht="18.75" x14ac:dyDescent="0.3">
      <c r="A523" s="44"/>
      <c r="B523" s="44" t="str">
        <f>IFERROR(VLOOKUP(A523,Insumos!A:B,2,FALSE),"")</f>
        <v/>
      </c>
      <c r="C523" s="44"/>
      <c r="D523" s="44"/>
      <c r="E523" s="44"/>
    </row>
    <row r="524" spans="1:5" ht="18.75" x14ac:dyDescent="0.3">
      <c r="A524" s="44"/>
      <c r="B524" s="44" t="str">
        <f>IFERROR(VLOOKUP(A524,Insumos!A:B,2,FALSE),"")</f>
        <v/>
      </c>
      <c r="C524" s="44"/>
      <c r="D524" s="44"/>
      <c r="E524" s="44"/>
    </row>
    <row r="525" spans="1:5" ht="18.75" x14ac:dyDescent="0.3">
      <c r="A525" s="44"/>
      <c r="B525" s="44" t="str">
        <f>IFERROR(VLOOKUP(A525,Insumos!A:B,2,FALSE),"")</f>
        <v/>
      </c>
      <c r="C525" s="44"/>
      <c r="D525" s="44"/>
      <c r="E525" s="44"/>
    </row>
    <row r="526" spans="1:5" ht="18.75" x14ac:dyDescent="0.3">
      <c r="A526" s="44"/>
      <c r="B526" s="44" t="str">
        <f>IFERROR(VLOOKUP(A526,Insumos!A:B,2,FALSE),"")</f>
        <v/>
      </c>
      <c r="C526" s="44"/>
      <c r="D526" s="44"/>
      <c r="E526" s="44"/>
    </row>
    <row r="527" spans="1:5" ht="18.75" x14ac:dyDescent="0.3">
      <c r="A527" s="44"/>
      <c r="B527" s="44" t="str">
        <f>IFERROR(VLOOKUP(A527,Insumos!A:B,2,FALSE),"")</f>
        <v/>
      </c>
      <c r="C527" s="44"/>
      <c r="D527" s="44"/>
      <c r="E527" s="44"/>
    </row>
    <row r="528" spans="1:5" ht="18.75" x14ac:dyDescent="0.3">
      <c r="A528" s="44"/>
      <c r="B528" s="44" t="str">
        <f>IFERROR(VLOOKUP(A528,Insumos!A:B,2,FALSE),"")</f>
        <v/>
      </c>
      <c r="C528" s="44"/>
      <c r="D528" s="44"/>
      <c r="E528" s="44"/>
    </row>
    <row r="529" spans="1:5" ht="18.75" x14ac:dyDescent="0.3">
      <c r="A529" s="44"/>
      <c r="B529" s="44" t="str">
        <f>IFERROR(VLOOKUP(A529,Insumos!A:B,2,FALSE),"")</f>
        <v/>
      </c>
      <c r="C529" s="44"/>
      <c r="D529" s="44"/>
      <c r="E529" s="44"/>
    </row>
    <row r="530" spans="1:5" ht="18.75" x14ac:dyDescent="0.3">
      <c r="A530" s="44"/>
      <c r="B530" s="44" t="str">
        <f>IFERROR(VLOOKUP(A530,Insumos!A:B,2,FALSE),"")</f>
        <v/>
      </c>
      <c r="C530" s="44"/>
      <c r="D530" s="44"/>
      <c r="E530" s="44"/>
    </row>
    <row r="531" spans="1:5" ht="18.75" x14ac:dyDescent="0.3">
      <c r="A531" s="44"/>
      <c r="B531" s="44" t="str">
        <f>IFERROR(VLOOKUP(A531,Insumos!A:B,2,FALSE),"")</f>
        <v/>
      </c>
      <c r="C531" s="44"/>
      <c r="D531" s="44"/>
      <c r="E531" s="44"/>
    </row>
    <row r="532" spans="1:5" ht="18.75" x14ac:dyDescent="0.3">
      <c r="A532" s="44"/>
      <c r="B532" s="44" t="str">
        <f>IFERROR(VLOOKUP(A532,Insumos!A:B,2,FALSE),"")</f>
        <v/>
      </c>
      <c r="C532" s="44"/>
      <c r="D532" s="44"/>
      <c r="E532" s="44"/>
    </row>
    <row r="533" spans="1:5" ht="18.75" x14ac:dyDescent="0.3">
      <c r="A533" s="44"/>
      <c r="B533" s="44" t="str">
        <f>IFERROR(VLOOKUP(A533,Insumos!A:B,2,FALSE),"")</f>
        <v/>
      </c>
      <c r="C533" s="44"/>
      <c r="D533" s="44"/>
      <c r="E533" s="44"/>
    </row>
    <row r="534" spans="1:5" ht="18.75" x14ac:dyDescent="0.3">
      <c r="A534" s="44"/>
      <c r="B534" s="44" t="str">
        <f>IFERROR(VLOOKUP(A534,Insumos!A:B,2,FALSE),"")</f>
        <v/>
      </c>
      <c r="C534" s="44"/>
      <c r="D534" s="44"/>
      <c r="E534" s="44"/>
    </row>
    <row r="535" spans="1:5" ht="18.75" x14ac:dyDescent="0.3">
      <c r="A535" s="44"/>
      <c r="B535" s="44" t="str">
        <f>IFERROR(VLOOKUP(A535,Insumos!A:B,2,FALSE),"")</f>
        <v/>
      </c>
      <c r="C535" s="44"/>
      <c r="D535" s="44"/>
      <c r="E535" s="44"/>
    </row>
    <row r="536" spans="1:5" ht="18.75" x14ac:dyDescent="0.3">
      <c r="A536" s="44"/>
      <c r="B536" s="44" t="str">
        <f>IFERROR(VLOOKUP(A536,Insumos!A:B,2,FALSE),"")</f>
        <v/>
      </c>
      <c r="C536" s="44"/>
      <c r="D536" s="44"/>
      <c r="E536" s="44"/>
    </row>
    <row r="537" spans="1:5" ht="18.75" x14ac:dyDescent="0.3">
      <c r="A537" s="44"/>
      <c r="B537" s="44" t="str">
        <f>IFERROR(VLOOKUP(A537,Insumos!A:B,2,FALSE),"")</f>
        <v/>
      </c>
      <c r="C537" s="44"/>
      <c r="D537" s="44"/>
      <c r="E537" s="44"/>
    </row>
    <row r="538" spans="1:5" ht="18.75" x14ac:dyDescent="0.3">
      <c r="A538" s="44"/>
      <c r="B538" s="44" t="str">
        <f>IFERROR(VLOOKUP(A538,Insumos!A:B,2,FALSE),"")</f>
        <v/>
      </c>
      <c r="C538" s="44"/>
      <c r="D538" s="44"/>
      <c r="E538" s="44"/>
    </row>
    <row r="539" spans="1:5" ht="18.75" x14ac:dyDescent="0.3">
      <c r="A539" s="44"/>
      <c r="B539" s="44" t="str">
        <f>IFERROR(VLOOKUP(A539,Insumos!A:B,2,FALSE),"")</f>
        <v/>
      </c>
      <c r="C539" s="44"/>
      <c r="D539" s="44"/>
      <c r="E539" s="44"/>
    </row>
    <row r="540" spans="1:5" ht="18.75" x14ac:dyDescent="0.3">
      <c r="A540" s="44"/>
      <c r="B540" s="44" t="str">
        <f>IFERROR(VLOOKUP(A540,Insumos!A:B,2,FALSE),"")</f>
        <v/>
      </c>
      <c r="C540" s="44"/>
      <c r="D540" s="44"/>
      <c r="E540" s="44"/>
    </row>
    <row r="541" spans="1:5" ht="18.75" x14ac:dyDescent="0.3">
      <c r="A541" s="44"/>
      <c r="B541" s="44" t="str">
        <f>IFERROR(VLOOKUP(A541,Insumos!A:B,2,FALSE),"")</f>
        <v/>
      </c>
      <c r="C541" s="44"/>
      <c r="D541" s="44"/>
      <c r="E541" s="44"/>
    </row>
    <row r="542" spans="1:5" ht="18.75" x14ac:dyDescent="0.3">
      <c r="A542" s="44"/>
      <c r="B542" s="44" t="str">
        <f>IFERROR(VLOOKUP(A542,Insumos!A:B,2,FALSE),"")</f>
        <v/>
      </c>
      <c r="C542" s="44"/>
      <c r="D542" s="44"/>
      <c r="E542" s="44"/>
    </row>
    <row r="543" spans="1:5" ht="18.75" x14ac:dyDescent="0.3">
      <c r="A543" s="44"/>
      <c r="B543" s="44" t="str">
        <f>IFERROR(VLOOKUP(A543,Insumos!A:B,2,FALSE),"")</f>
        <v/>
      </c>
      <c r="C543" s="44"/>
      <c r="D543" s="44"/>
      <c r="E543" s="44"/>
    </row>
    <row r="544" spans="1:5" ht="18.75" x14ac:dyDescent="0.3">
      <c r="A544" s="44"/>
      <c r="B544" s="44" t="str">
        <f>IFERROR(VLOOKUP(A544,Insumos!A:B,2,FALSE),"")</f>
        <v/>
      </c>
      <c r="C544" s="44"/>
      <c r="D544" s="44"/>
      <c r="E544" s="44"/>
    </row>
    <row r="545" spans="1:5" ht="18.75" x14ac:dyDescent="0.3">
      <c r="A545" s="44"/>
      <c r="B545" s="44" t="str">
        <f>IFERROR(VLOOKUP(A545,Insumos!A:B,2,FALSE),"")</f>
        <v/>
      </c>
      <c r="C545" s="44"/>
      <c r="D545" s="44"/>
      <c r="E545" s="44"/>
    </row>
    <row r="546" spans="1:5" ht="18.75" x14ac:dyDescent="0.3">
      <c r="A546" s="44"/>
      <c r="B546" s="44" t="str">
        <f>IFERROR(VLOOKUP(A546,Insumos!A:B,2,FALSE),"")</f>
        <v/>
      </c>
      <c r="C546" s="44"/>
      <c r="D546" s="44"/>
      <c r="E546" s="44"/>
    </row>
    <row r="547" spans="1:5" ht="18.75" x14ac:dyDescent="0.3">
      <c r="A547" s="44"/>
      <c r="B547" s="44" t="str">
        <f>IFERROR(VLOOKUP(A547,Insumos!A:B,2,FALSE),"")</f>
        <v/>
      </c>
      <c r="C547" s="44"/>
      <c r="D547" s="44"/>
      <c r="E547" s="44"/>
    </row>
    <row r="548" spans="1:5" ht="18.75" x14ac:dyDescent="0.3">
      <c r="A548" s="44"/>
      <c r="B548" s="44" t="str">
        <f>IFERROR(VLOOKUP(A548,Insumos!A:B,2,FALSE),"")</f>
        <v/>
      </c>
      <c r="C548" s="44"/>
      <c r="D548" s="44"/>
      <c r="E548" s="44"/>
    </row>
    <row r="549" spans="1:5" ht="18.75" x14ac:dyDescent="0.3">
      <c r="A549" s="44"/>
      <c r="B549" s="44" t="str">
        <f>IFERROR(VLOOKUP(A549,Insumos!A:B,2,FALSE),"")</f>
        <v/>
      </c>
      <c r="C549" s="44"/>
      <c r="D549" s="44"/>
      <c r="E549" s="44"/>
    </row>
    <row r="550" spans="1:5" ht="18.75" x14ac:dyDescent="0.3">
      <c r="A550" s="44"/>
      <c r="B550" s="44" t="str">
        <f>IFERROR(VLOOKUP(A550,Insumos!A:B,2,FALSE),"")</f>
        <v/>
      </c>
      <c r="C550" s="44"/>
      <c r="D550" s="44"/>
      <c r="E550" s="44"/>
    </row>
    <row r="551" spans="1:5" ht="18.75" x14ac:dyDescent="0.3">
      <c r="A551" s="44"/>
      <c r="B551" s="44" t="str">
        <f>IFERROR(VLOOKUP(A551,Insumos!A:B,2,FALSE),"")</f>
        <v/>
      </c>
      <c r="C551" s="44"/>
      <c r="D551" s="44"/>
      <c r="E551" s="44"/>
    </row>
    <row r="552" spans="1:5" ht="18.75" x14ac:dyDescent="0.3">
      <c r="A552" s="44"/>
      <c r="B552" s="44" t="str">
        <f>IFERROR(VLOOKUP(A552,Insumos!A:B,2,FALSE),"")</f>
        <v/>
      </c>
      <c r="C552" s="44"/>
      <c r="D552" s="44"/>
      <c r="E552" s="44"/>
    </row>
    <row r="553" spans="1:5" ht="18.75" x14ac:dyDescent="0.3">
      <c r="A553" s="44"/>
      <c r="B553" s="44" t="str">
        <f>IFERROR(VLOOKUP(A553,Insumos!A:B,2,FALSE),"")</f>
        <v/>
      </c>
      <c r="C553" s="44"/>
      <c r="D553" s="44"/>
      <c r="E553" s="44"/>
    </row>
    <row r="554" spans="1:5" ht="18.75" x14ac:dyDescent="0.3">
      <c r="A554" s="44"/>
      <c r="B554" s="44" t="str">
        <f>IFERROR(VLOOKUP(A554,Insumos!A:B,2,FALSE),"")</f>
        <v/>
      </c>
      <c r="C554" s="44"/>
      <c r="D554" s="44"/>
      <c r="E554" s="44"/>
    </row>
    <row r="555" spans="1:5" ht="18.75" x14ac:dyDescent="0.3">
      <c r="A555" s="44"/>
      <c r="B555" s="44" t="str">
        <f>IFERROR(VLOOKUP(A555,Insumos!A:B,2,FALSE),"")</f>
        <v/>
      </c>
      <c r="C555" s="44"/>
      <c r="D555" s="44"/>
      <c r="E555" s="44"/>
    </row>
    <row r="556" spans="1:5" ht="18.75" x14ac:dyDescent="0.3">
      <c r="A556" s="44"/>
      <c r="B556" s="44" t="str">
        <f>IFERROR(VLOOKUP(A556,Insumos!A:B,2,FALSE),"")</f>
        <v/>
      </c>
      <c r="C556" s="44"/>
      <c r="D556" s="44"/>
      <c r="E556" s="44"/>
    </row>
    <row r="557" spans="1:5" ht="18.75" x14ac:dyDescent="0.3">
      <c r="A557" s="44"/>
      <c r="B557" s="44" t="str">
        <f>IFERROR(VLOOKUP(A557,Insumos!A:B,2,FALSE),"")</f>
        <v/>
      </c>
      <c r="C557" s="44"/>
      <c r="D557" s="44"/>
      <c r="E557" s="44"/>
    </row>
    <row r="558" spans="1:5" ht="18.75" x14ac:dyDescent="0.3">
      <c r="A558" s="44"/>
      <c r="B558" s="44" t="str">
        <f>IFERROR(VLOOKUP(A558,Insumos!A:B,2,FALSE),"")</f>
        <v/>
      </c>
      <c r="C558" s="44"/>
      <c r="D558" s="44"/>
      <c r="E558" s="44"/>
    </row>
    <row r="559" spans="1:5" ht="18.75" x14ac:dyDescent="0.3">
      <c r="A559" s="44"/>
      <c r="B559" s="44" t="str">
        <f>IFERROR(VLOOKUP(A559,Insumos!A:B,2,FALSE),"")</f>
        <v/>
      </c>
      <c r="C559" s="44"/>
      <c r="D559" s="44"/>
      <c r="E559" s="44"/>
    </row>
    <row r="560" spans="1:5" ht="18.75" x14ac:dyDescent="0.3">
      <c r="A560" s="44"/>
      <c r="B560" s="44" t="str">
        <f>IFERROR(VLOOKUP(A560,Insumos!A:B,2,FALSE),"")</f>
        <v/>
      </c>
      <c r="C560" s="44"/>
      <c r="D560" s="44"/>
      <c r="E560" s="44"/>
    </row>
    <row r="561" spans="1:5" ht="18.75" x14ac:dyDescent="0.3">
      <c r="A561" s="44"/>
      <c r="B561" s="44" t="str">
        <f>IFERROR(VLOOKUP(A561,Insumos!A:B,2,FALSE),"")</f>
        <v/>
      </c>
      <c r="C561" s="44"/>
      <c r="D561" s="44"/>
      <c r="E561" s="44"/>
    </row>
    <row r="562" spans="1:5" ht="18.75" x14ac:dyDescent="0.3">
      <c r="A562" s="44"/>
      <c r="B562" s="44" t="str">
        <f>IFERROR(VLOOKUP(A562,Insumos!A:B,2,FALSE),"")</f>
        <v/>
      </c>
      <c r="C562" s="44"/>
      <c r="D562" s="44"/>
      <c r="E562" s="44"/>
    </row>
    <row r="563" spans="1:5" ht="18.75" x14ac:dyDescent="0.3">
      <c r="A563" s="44"/>
      <c r="B563" s="44" t="str">
        <f>IFERROR(VLOOKUP(A563,Insumos!A:B,2,FALSE),"")</f>
        <v/>
      </c>
      <c r="C563" s="44"/>
      <c r="D563" s="44"/>
      <c r="E563" s="44"/>
    </row>
    <row r="564" spans="1:5" ht="18.75" x14ac:dyDescent="0.3">
      <c r="A564" s="44"/>
      <c r="B564" s="44" t="str">
        <f>IFERROR(VLOOKUP(A564,Insumos!A:B,2,FALSE),"")</f>
        <v/>
      </c>
      <c r="C564" s="44"/>
      <c r="D564" s="44"/>
      <c r="E564" s="44"/>
    </row>
    <row r="565" spans="1:5" ht="18.75" x14ac:dyDescent="0.3">
      <c r="A565" s="44"/>
      <c r="B565" s="44" t="str">
        <f>IFERROR(VLOOKUP(A565,Insumos!A:B,2,FALSE),"")</f>
        <v/>
      </c>
      <c r="C565" s="44"/>
      <c r="D565" s="44"/>
      <c r="E565" s="44"/>
    </row>
    <row r="566" spans="1:5" ht="18.75" x14ac:dyDescent="0.3">
      <c r="A566" s="44"/>
      <c r="B566" s="44" t="str">
        <f>IFERROR(VLOOKUP(A566,Insumos!A:B,2,FALSE),"")</f>
        <v/>
      </c>
      <c r="C566" s="44"/>
      <c r="D566" s="44"/>
      <c r="E566" s="44"/>
    </row>
    <row r="567" spans="1:5" ht="18.75" x14ac:dyDescent="0.3">
      <c r="A567" s="44"/>
      <c r="B567" s="44" t="str">
        <f>IFERROR(VLOOKUP(A567,Insumos!A:B,2,FALSE),"")</f>
        <v/>
      </c>
      <c r="C567" s="44"/>
      <c r="D567" s="44"/>
      <c r="E567" s="44"/>
    </row>
    <row r="568" spans="1:5" ht="18.75" x14ac:dyDescent="0.3">
      <c r="A568" s="44"/>
      <c r="B568" s="44" t="str">
        <f>IFERROR(VLOOKUP(A568,Insumos!A:B,2,FALSE),"")</f>
        <v/>
      </c>
      <c r="C568" s="44"/>
      <c r="D568" s="44"/>
      <c r="E568" s="44"/>
    </row>
    <row r="569" spans="1:5" ht="18.75" x14ac:dyDescent="0.3">
      <c r="A569" s="44"/>
      <c r="B569" s="44" t="str">
        <f>IFERROR(VLOOKUP(A569,Insumos!A:B,2,FALSE),"")</f>
        <v/>
      </c>
      <c r="C569" s="44"/>
      <c r="D569" s="44"/>
      <c r="E569" s="44"/>
    </row>
    <row r="570" spans="1:5" ht="18.75" x14ac:dyDescent="0.3">
      <c r="A570" s="44"/>
      <c r="B570" s="44" t="str">
        <f>IFERROR(VLOOKUP(A570,Insumos!A:B,2,FALSE),"")</f>
        <v/>
      </c>
      <c r="C570" s="44"/>
      <c r="D570" s="44"/>
      <c r="E570" s="44"/>
    </row>
    <row r="571" spans="1:5" ht="18.75" x14ac:dyDescent="0.3">
      <c r="A571" s="44"/>
      <c r="B571" s="44" t="str">
        <f>IFERROR(VLOOKUP(A571,Insumos!A:B,2,FALSE),"")</f>
        <v/>
      </c>
      <c r="C571" s="44"/>
      <c r="D571" s="44"/>
      <c r="E571" s="44"/>
    </row>
    <row r="572" spans="1:5" ht="18.75" x14ac:dyDescent="0.3">
      <c r="A572" s="44"/>
      <c r="B572" s="44" t="str">
        <f>IFERROR(VLOOKUP(A572,Insumos!A:B,2,FALSE),"")</f>
        <v/>
      </c>
      <c r="C572" s="44"/>
      <c r="D572" s="44"/>
      <c r="E572" s="44"/>
    </row>
    <row r="573" spans="1:5" ht="18.75" x14ac:dyDescent="0.3">
      <c r="A573" s="44"/>
      <c r="B573" s="44" t="str">
        <f>IFERROR(VLOOKUP(A573,Insumos!A:B,2,FALSE),"")</f>
        <v/>
      </c>
      <c r="C573" s="44"/>
      <c r="D573" s="44"/>
      <c r="E573" s="44"/>
    </row>
    <row r="574" spans="1:5" ht="18.75" x14ac:dyDescent="0.3">
      <c r="A574" s="44"/>
      <c r="B574" s="44" t="str">
        <f>IFERROR(VLOOKUP(A574,Insumos!A:B,2,FALSE),"")</f>
        <v/>
      </c>
      <c r="C574" s="44"/>
      <c r="D574" s="44"/>
      <c r="E574" s="44"/>
    </row>
    <row r="575" spans="1:5" ht="18.75" x14ac:dyDescent="0.3">
      <c r="A575" s="44"/>
      <c r="B575" s="44" t="str">
        <f>IFERROR(VLOOKUP(A575,Insumos!A:B,2,FALSE),"")</f>
        <v/>
      </c>
      <c r="C575" s="44"/>
      <c r="D575" s="44"/>
      <c r="E575" s="44"/>
    </row>
    <row r="576" spans="1:5" ht="18.75" x14ac:dyDescent="0.3">
      <c r="A576" s="44"/>
      <c r="B576" s="44" t="str">
        <f>IFERROR(VLOOKUP(A576,Insumos!A:B,2,FALSE),"")</f>
        <v/>
      </c>
      <c r="C576" s="44"/>
      <c r="D576" s="44"/>
      <c r="E576" s="44"/>
    </row>
    <row r="577" spans="1:5" ht="18.75" x14ac:dyDescent="0.3">
      <c r="A577" s="44"/>
      <c r="B577" s="44" t="str">
        <f>IFERROR(VLOOKUP(A577,Insumos!A:B,2,FALSE),"")</f>
        <v/>
      </c>
      <c r="C577" s="44"/>
      <c r="D577" s="44"/>
      <c r="E577" s="44"/>
    </row>
    <row r="578" spans="1:5" ht="18.75" x14ac:dyDescent="0.3">
      <c r="A578" s="44"/>
      <c r="B578" s="44" t="str">
        <f>IFERROR(VLOOKUP(A578,Insumos!A:B,2,FALSE),"")</f>
        <v/>
      </c>
      <c r="C578" s="44"/>
      <c r="D578" s="44"/>
      <c r="E578" s="44"/>
    </row>
    <row r="579" spans="1:5" ht="18.75" x14ac:dyDescent="0.3">
      <c r="A579" s="44"/>
      <c r="B579" s="44" t="str">
        <f>IFERROR(VLOOKUP(A579,Insumos!A:B,2,FALSE),"")</f>
        <v/>
      </c>
      <c r="C579" s="44"/>
      <c r="D579" s="44"/>
      <c r="E579" s="44"/>
    </row>
    <row r="580" spans="1:5" ht="18.75" x14ac:dyDescent="0.3">
      <c r="A580" s="44"/>
      <c r="B580" s="44" t="str">
        <f>IFERROR(VLOOKUP(A580,Insumos!A:B,2,FALSE),"")</f>
        <v/>
      </c>
      <c r="C580" s="44"/>
      <c r="D580" s="44"/>
      <c r="E580" s="44"/>
    </row>
    <row r="581" spans="1:5" ht="18.75" x14ac:dyDescent="0.3">
      <c r="A581" s="44"/>
      <c r="B581" s="44" t="str">
        <f>IFERROR(VLOOKUP(A581,Insumos!A:B,2,FALSE),"")</f>
        <v/>
      </c>
      <c r="C581" s="44"/>
      <c r="D581" s="44"/>
      <c r="E581" s="44"/>
    </row>
    <row r="582" spans="1:5" ht="18.75" x14ac:dyDescent="0.3">
      <c r="A582" s="44"/>
      <c r="B582" s="44" t="str">
        <f>IFERROR(VLOOKUP(A582,Insumos!A:B,2,FALSE),"")</f>
        <v/>
      </c>
      <c r="C582" s="44"/>
      <c r="D582" s="44"/>
      <c r="E582" s="44"/>
    </row>
    <row r="583" spans="1:5" ht="18.75" x14ac:dyDescent="0.3">
      <c r="A583" s="44"/>
      <c r="B583" s="44" t="str">
        <f>IFERROR(VLOOKUP(A583,Insumos!A:B,2,FALSE),"")</f>
        <v/>
      </c>
      <c r="C583" s="44"/>
      <c r="D583" s="44"/>
      <c r="E583" s="44"/>
    </row>
    <row r="584" spans="1:5" ht="18.75" x14ac:dyDescent="0.3">
      <c r="A584" s="44"/>
      <c r="B584" s="44" t="str">
        <f>IFERROR(VLOOKUP(A584,Insumos!A:B,2,FALSE),"")</f>
        <v/>
      </c>
      <c r="C584" s="44"/>
      <c r="D584" s="44"/>
      <c r="E584" s="44"/>
    </row>
    <row r="585" spans="1:5" ht="18.75" x14ac:dyDescent="0.3">
      <c r="A585" s="44"/>
      <c r="B585" s="44" t="str">
        <f>IFERROR(VLOOKUP(A585,Insumos!A:B,2,FALSE),"")</f>
        <v/>
      </c>
      <c r="C585" s="44"/>
      <c r="D585" s="44"/>
      <c r="E585" s="44"/>
    </row>
    <row r="586" spans="1:5" ht="18.75" x14ac:dyDescent="0.3">
      <c r="A586" s="44"/>
      <c r="B586" s="44" t="str">
        <f>IFERROR(VLOOKUP(A586,Insumos!A:B,2,FALSE),"")</f>
        <v/>
      </c>
      <c r="C586" s="44"/>
      <c r="D586" s="44"/>
      <c r="E586" s="44"/>
    </row>
    <row r="587" spans="1:5" ht="18.75" x14ac:dyDescent="0.3">
      <c r="A587" s="44"/>
      <c r="B587" s="44" t="str">
        <f>IFERROR(VLOOKUP(A587,Insumos!A:B,2,FALSE),"")</f>
        <v/>
      </c>
      <c r="C587" s="44"/>
      <c r="D587" s="44"/>
      <c r="E587" s="44"/>
    </row>
    <row r="588" spans="1:5" ht="18.75" x14ac:dyDescent="0.3">
      <c r="A588" s="44"/>
      <c r="B588" s="44" t="str">
        <f>IFERROR(VLOOKUP(A588,Insumos!A:B,2,FALSE),"")</f>
        <v/>
      </c>
      <c r="C588" s="44"/>
      <c r="D588" s="44"/>
      <c r="E588" s="44"/>
    </row>
    <row r="589" spans="1:5" ht="18.75" x14ac:dyDescent="0.3">
      <c r="A589" s="44"/>
      <c r="B589" s="44" t="str">
        <f>IFERROR(VLOOKUP(A589,Insumos!A:B,2,FALSE),"")</f>
        <v/>
      </c>
      <c r="C589" s="44"/>
      <c r="D589" s="44"/>
      <c r="E589" s="44"/>
    </row>
    <row r="590" spans="1:5" ht="18.75" x14ac:dyDescent="0.3">
      <c r="A590" s="44"/>
      <c r="B590" s="44" t="str">
        <f>IFERROR(VLOOKUP(A590,Insumos!A:B,2,FALSE),"")</f>
        <v/>
      </c>
      <c r="C590" s="44"/>
      <c r="D590" s="44"/>
      <c r="E590" s="44"/>
    </row>
    <row r="591" spans="1:5" ht="18.75" x14ac:dyDescent="0.3">
      <c r="A591" s="44"/>
      <c r="B591" s="44" t="str">
        <f>IFERROR(VLOOKUP(A591,Insumos!A:B,2,FALSE),"")</f>
        <v/>
      </c>
      <c r="C591" s="44"/>
      <c r="D591" s="44"/>
      <c r="E591" s="44"/>
    </row>
    <row r="592" spans="1:5" ht="18.75" x14ac:dyDescent="0.3">
      <c r="A592" s="44"/>
      <c r="B592" s="44" t="str">
        <f>IFERROR(VLOOKUP(A592,Insumos!A:B,2,FALSE),"")</f>
        <v/>
      </c>
      <c r="C592" s="44"/>
      <c r="D592" s="44"/>
      <c r="E592" s="44"/>
    </row>
    <row r="593" spans="1:5" ht="18.75" x14ac:dyDescent="0.3">
      <c r="A593" s="44"/>
      <c r="B593" s="44" t="str">
        <f>IFERROR(VLOOKUP(A593,Insumos!A:B,2,FALSE),"")</f>
        <v/>
      </c>
      <c r="C593" s="44"/>
      <c r="D593" s="44"/>
      <c r="E593" s="44"/>
    </row>
    <row r="594" spans="1:5" ht="18.75" x14ac:dyDescent="0.3">
      <c r="A594" s="44"/>
      <c r="B594" s="44" t="str">
        <f>IFERROR(VLOOKUP(A594,Insumos!A:B,2,FALSE),"")</f>
        <v/>
      </c>
      <c r="C594" s="44"/>
      <c r="D594" s="44"/>
      <c r="E594" s="44"/>
    </row>
    <row r="595" spans="1:5" ht="18.75" x14ac:dyDescent="0.3">
      <c r="A595" s="44"/>
      <c r="B595" s="44" t="str">
        <f>IFERROR(VLOOKUP(A595,Insumos!A:B,2,FALSE),"")</f>
        <v/>
      </c>
      <c r="C595" s="44"/>
      <c r="D595" s="44"/>
      <c r="E595" s="44"/>
    </row>
    <row r="596" spans="1:5" ht="18.75" x14ac:dyDescent="0.3">
      <c r="A596" s="44"/>
      <c r="B596" s="44" t="str">
        <f>IFERROR(VLOOKUP(A596,Insumos!A:B,2,FALSE),"")</f>
        <v/>
      </c>
      <c r="C596" s="44"/>
      <c r="D596" s="44"/>
      <c r="E596" s="44"/>
    </row>
    <row r="597" spans="1:5" ht="18.75" x14ac:dyDescent="0.3">
      <c r="A597" s="44"/>
      <c r="B597" s="44" t="str">
        <f>IFERROR(VLOOKUP(A597,Insumos!A:B,2,FALSE),"")</f>
        <v/>
      </c>
      <c r="C597" s="44"/>
      <c r="D597" s="44"/>
      <c r="E597" s="44"/>
    </row>
    <row r="598" spans="1:5" ht="18.75" x14ac:dyDescent="0.3">
      <c r="A598" s="44"/>
      <c r="B598" s="44" t="str">
        <f>IFERROR(VLOOKUP(A598,Insumos!A:B,2,FALSE),"")</f>
        <v/>
      </c>
      <c r="C598" s="44"/>
      <c r="D598" s="44"/>
      <c r="E598" s="44"/>
    </row>
    <row r="599" spans="1:5" ht="18.75" x14ac:dyDescent="0.3">
      <c r="A599" s="44"/>
      <c r="B599" s="44" t="str">
        <f>IFERROR(VLOOKUP(A599,Insumos!A:B,2,FALSE),"")</f>
        <v/>
      </c>
      <c r="C599" s="44"/>
      <c r="D599" s="44"/>
      <c r="E599" s="44"/>
    </row>
    <row r="600" spans="1:5" ht="18.75" x14ac:dyDescent="0.3">
      <c r="A600" s="44"/>
      <c r="B600" s="44" t="str">
        <f>IFERROR(VLOOKUP(A600,Insumos!A:B,2,FALSE),"")</f>
        <v/>
      </c>
      <c r="C600" s="44"/>
      <c r="D600" s="44"/>
      <c r="E600" s="44"/>
    </row>
    <row r="601" spans="1:5" ht="18.75" x14ac:dyDescent="0.3">
      <c r="A601" s="44"/>
      <c r="B601" s="44" t="str">
        <f>IFERROR(VLOOKUP(A601,Insumos!A:B,2,FALSE),"")</f>
        <v/>
      </c>
      <c r="C601" s="44"/>
      <c r="D601" s="44"/>
      <c r="E601" s="44"/>
    </row>
    <row r="602" spans="1:5" ht="18.75" x14ac:dyDescent="0.3">
      <c r="A602" s="44"/>
      <c r="B602" s="44" t="str">
        <f>IFERROR(VLOOKUP(A602,Insumos!A:B,2,FALSE),"")</f>
        <v/>
      </c>
      <c r="C602" s="44"/>
      <c r="D602" s="44"/>
      <c r="E602" s="44"/>
    </row>
    <row r="603" spans="1:5" ht="18.75" x14ac:dyDescent="0.3">
      <c r="A603" s="44"/>
      <c r="B603" s="44" t="str">
        <f>IFERROR(VLOOKUP(A603,Insumos!A:B,2,FALSE),"")</f>
        <v/>
      </c>
      <c r="C603" s="44"/>
      <c r="D603" s="44"/>
      <c r="E603" s="44"/>
    </row>
    <row r="604" spans="1:5" ht="18.75" x14ac:dyDescent="0.3">
      <c r="A604" s="44"/>
      <c r="B604" s="44" t="str">
        <f>IFERROR(VLOOKUP(A604,Insumos!A:B,2,FALSE),"")</f>
        <v/>
      </c>
      <c r="C604" s="44"/>
      <c r="D604" s="44"/>
      <c r="E604" s="44"/>
    </row>
    <row r="605" spans="1:5" ht="18.75" x14ac:dyDescent="0.3">
      <c r="A605" s="44"/>
      <c r="B605" s="44" t="str">
        <f>IFERROR(VLOOKUP(A605,Insumos!A:B,2,FALSE),"")</f>
        <v/>
      </c>
      <c r="C605" s="44"/>
      <c r="D605" s="44"/>
      <c r="E605" s="44"/>
    </row>
    <row r="606" spans="1:5" ht="18.75" x14ac:dyDescent="0.3">
      <c r="A606" s="44"/>
      <c r="B606" s="44" t="str">
        <f>IFERROR(VLOOKUP(A606,Insumos!A:B,2,FALSE),"")</f>
        <v/>
      </c>
      <c r="C606" s="44"/>
      <c r="D606" s="44"/>
      <c r="E606" s="44"/>
    </row>
    <row r="607" spans="1:5" ht="18.75" x14ac:dyDescent="0.3">
      <c r="A607" s="44"/>
      <c r="B607" s="44" t="str">
        <f>IFERROR(VLOOKUP(A607,Insumos!A:B,2,FALSE),"")</f>
        <v/>
      </c>
      <c r="C607" s="44"/>
      <c r="D607" s="44"/>
      <c r="E607" s="44"/>
    </row>
    <row r="608" spans="1:5" ht="18.75" x14ac:dyDescent="0.3">
      <c r="A608" s="44"/>
      <c r="B608" s="44" t="str">
        <f>IFERROR(VLOOKUP(A608,Insumos!A:B,2,FALSE),"")</f>
        <v/>
      </c>
      <c r="C608" s="44"/>
      <c r="D608" s="44"/>
      <c r="E608" s="44"/>
    </row>
    <row r="609" spans="1:5" ht="18.75" x14ac:dyDescent="0.3">
      <c r="A609" s="44"/>
      <c r="B609" s="44" t="str">
        <f>IFERROR(VLOOKUP(A609,Insumos!A:B,2,FALSE),"")</f>
        <v/>
      </c>
      <c r="C609" s="44"/>
      <c r="D609" s="44"/>
      <c r="E609" s="44"/>
    </row>
    <row r="610" spans="1:5" ht="18.75" x14ac:dyDescent="0.3">
      <c r="A610" s="44"/>
      <c r="B610" s="44" t="str">
        <f>IFERROR(VLOOKUP(A610,Insumos!A:B,2,FALSE),"")</f>
        <v/>
      </c>
      <c r="C610" s="44"/>
      <c r="D610" s="44"/>
      <c r="E610" s="44"/>
    </row>
    <row r="611" spans="1:5" ht="18.75" x14ac:dyDescent="0.3">
      <c r="A611" s="44"/>
      <c r="B611" s="44" t="str">
        <f>IFERROR(VLOOKUP(A611,Insumos!A:B,2,FALSE),"")</f>
        <v/>
      </c>
      <c r="C611" s="44"/>
      <c r="D611" s="44"/>
      <c r="E611" s="44"/>
    </row>
    <row r="612" spans="1:5" ht="18.75" x14ac:dyDescent="0.3">
      <c r="A612" s="44"/>
      <c r="B612" s="44" t="str">
        <f>IFERROR(VLOOKUP(A612,Insumos!A:B,2,FALSE),"")</f>
        <v/>
      </c>
      <c r="C612" s="44"/>
      <c r="D612" s="44"/>
      <c r="E612" s="44"/>
    </row>
    <row r="613" spans="1:5" ht="18.75" x14ac:dyDescent="0.3">
      <c r="A613" s="44"/>
      <c r="B613" s="44" t="str">
        <f>IFERROR(VLOOKUP(A613,Insumos!A:B,2,FALSE),"")</f>
        <v/>
      </c>
      <c r="C613" s="44"/>
      <c r="D613" s="44"/>
      <c r="E613" s="44"/>
    </row>
    <row r="614" spans="1:5" ht="18.75" x14ac:dyDescent="0.3">
      <c r="A614" s="44"/>
      <c r="B614" s="44" t="str">
        <f>IFERROR(VLOOKUP(A614,Insumos!A:B,2,FALSE),"")</f>
        <v/>
      </c>
      <c r="C614" s="44"/>
      <c r="D614" s="44"/>
      <c r="E614" s="44"/>
    </row>
    <row r="615" spans="1:5" ht="18.75" x14ac:dyDescent="0.3">
      <c r="A615" s="44"/>
      <c r="B615" s="44" t="str">
        <f>IFERROR(VLOOKUP(A615,Insumos!A:B,2,FALSE),"")</f>
        <v/>
      </c>
      <c r="C615" s="44"/>
      <c r="D615" s="44"/>
      <c r="E615" s="44"/>
    </row>
    <row r="616" spans="1:5" ht="18.75" x14ac:dyDescent="0.3">
      <c r="A616" s="44"/>
      <c r="B616" s="44" t="str">
        <f>IFERROR(VLOOKUP(A616,Insumos!A:B,2,FALSE),"")</f>
        <v/>
      </c>
      <c r="C616" s="44"/>
      <c r="D616" s="44"/>
      <c r="E616" s="44"/>
    </row>
    <row r="617" spans="1:5" ht="18.75" x14ac:dyDescent="0.3">
      <c r="A617" s="44"/>
      <c r="B617" s="44" t="str">
        <f>IFERROR(VLOOKUP(A617,Insumos!A:B,2,FALSE),"")</f>
        <v/>
      </c>
      <c r="C617" s="44"/>
      <c r="D617" s="44"/>
      <c r="E617" s="44"/>
    </row>
    <row r="618" spans="1:5" ht="18.75" x14ac:dyDescent="0.3">
      <c r="A618" s="44"/>
      <c r="B618" s="44" t="str">
        <f>IFERROR(VLOOKUP(A618,Insumos!A:B,2,FALSE),"")</f>
        <v/>
      </c>
      <c r="C618" s="44"/>
      <c r="D618" s="44"/>
      <c r="E618" s="44"/>
    </row>
    <row r="619" spans="1:5" ht="18.75" x14ac:dyDescent="0.3">
      <c r="A619" s="44"/>
      <c r="B619" s="44" t="str">
        <f>IFERROR(VLOOKUP(A619,Insumos!A:B,2,FALSE),"")</f>
        <v/>
      </c>
      <c r="C619" s="44"/>
      <c r="D619" s="44"/>
      <c r="E619" s="44"/>
    </row>
    <row r="620" spans="1:5" ht="18.75" x14ac:dyDescent="0.3">
      <c r="A620" s="44"/>
      <c r="B620" s="44" t="str">
        <f>IFERROR(VLOOKUP(A620,Insumos!A:B,2,FALSE),"")</f>
        <v/>
      </c>
      <c r="C620" s="44"/>
      <c r="D620" s="44"/>
      <c r="E620" s="44"/>
    </row>
    <row r="621" spans="1:5" ht="18.75" x14ac:dyDescent="0.3">
      <c r="A621" s="44"/>
      <c r="B621" s="44" t="str">
        <f>IFERROR(VLOOKUP(A621,Insumos!A:B,2,FALSE),"")</f>
        <v/>
      </c>
      <c r="C621" s="44"/>
      <c r="D621" s="44"/>
      <c r="E621" s="44"/>
    </row>
    <row r="622" spans="1:5" ht="18.75" x14ac:dyDescent="0.3">
      <c r="A622" s="44"/>
      <c r="B622" s="44" t="str">
        <f>IFERROR(VLOOKUP(A622,Insumos!A:B,2,FALSE),"")</f>
        <v/>
      </c>
      <c r="C622" s="44"/>
      <c r="D622" s="44"/>
      <c r="E622" s="44"/>
    </row>
    <row r="623" spans="1:5" ht="18.75" x14ac:dyDescent="0.3">
      <c r="A623" s="44"/>
      <c r="B623" s="44" t="str">
        <f>IFERROR(VLOOKUP(A623,Insumos!A:B,2,FALSE),"")</f>
        <v/>
      </c>
      <c r="C623" s="44"/>
      <c r="D623" s="44"/>
      <c r="E623" s="44"/>
    </row>
    <row r="624" spans="1:5" ht="18.75" x14ac:dyDescent="0.3">
      <c r="A624" s="44"/>
      <c r="B624" s="44" t="str">
        <f>IFERROR(VLOOKUP(A624,Insumos!A:B,2,FALSE),"")</f>
        <v/>
      </c>
      <c r="C624" s="44"/>
      <c r="D624" s="44"/>
      <c r="E624" s="44"/>
    </row>
    <row r="625" spans="1:5" ht="18.75" x14ac:dyDescent="0.3">
      <c r="A625" s="44"/>
      <c r="B625" s="44" t="str">
        <f>IFERROR(VLOOKUP(A625,Insumos!A:B,2,FALSE),"")</f>
        <v/>
      </c>
      <c r="C625" s="44"/>
      <c r="D625" s="44"/>
      <c r="E625" s="44"/>
    </row>
    <row r="626" spans="1:5" ht="18.75" x14ac:dyDescent="0.3">
      <c r="A626" s="44"/>
      <c r="B626" s="44" t="str">
        <f>IFERROR(VLOOKUP(A626,Insumos!A:B,2,FALSE),"")</f>
        <v/>
      </c>
      <c r="C626" s="44"/>
      <c r="D626" s="44"/>
      <c r="E626" s="44"/>
    </row>
    <row r="627" spans="1:5" ht="18.75" x14ac:dyDescent="0.3">
      <c r="A627" s="44"/>
      <c r="B627" s="44" t="str">
        <f>IFERROR(VLOOKUP(A627,Insumos!A:B,2,FALSE),"")</f>
        <v/>
      </c>
      <c r="C627" s="44"/>
      <c r="D627" s="44"/>
      <c r="E627" s="44"/>
    </row>
    <row r="628" spans="1:5" ht="18.75" x14ac:dyDescent="0.3">
      <c r="A628" s="44"/>
      <c r="B628" s="44" t="str">
        <f>IFERROR(VLOOKUP(A628,Insumos!A:B,2,FALSE),"")</f>
        <v/>
      </c>
      <c r="C628" s="44"/>
      <c r="D628" s="44"/>
      <c r="E628" s="44"/>
    </row>
    <row r="629" spans="1:5" ht="18.75" x14ac:dyDescent="0.3">
      <c r="A629" s="44"/>
      <c r="B629" s="44" t="str">
        <f>IFERROR(VLOOKUP(A629,Insumos!A:B,2,FALSE),"")</f>
        <v/>
      </c>
      <c r="C629" s="44"/>
      <c r="D629" s="44"/>
      <c r="E629" s="44"/>
    </row>
    <row r="630" spans="1:5" ht="18.75" x14ac:dyDescent="0.3">
      <c r="A630" s="44"/>
      <c r="B630" s="44" t="str">
        <f>IFERROR(VLOOKUP(A630,Insumos!A:B,2,FALSE),"")</f>
        <v/>
      </c>
      <c r="C630" s="44"/>
      <c r="D630" s="44"/>
      <c r="E630" s="44"/>
    </row>
    <row r="631" spans="1:5" ht="18.75" x14ac:dyDescent="0.3">
      <c r="A631" s="44"/>
      <c r="B631" s="44" t="str">
        <f>IFERROR(VLOOKUP(A631,Insumos!A:B,2,FALSE),"")</f>
        <v/>
      </c>
      <c r="C631" s="44"/>
      <c r="D631" s="44"/>
      <c r="E631" s="44"/>
    </row>
    <row r="632" spans="1:5" ht="18.75" x14ac:dyDescent="0.3">
      <c r="A632" s="44"/>
      <c r="B632" s="44" t="str">
        <f>IFERROR(VLOOKUP(A632,Insumos!A:B,2,FALSE),"")</f>
        <v/>
      </c>
      <c r="C632" s="44"/>
      <c r="D632" s="44"/>
      <c r="E632" s="44"/>
    </row>
    <row r="633" spans="1:5" ht="18.75" x14ac:dyDescent="0.3">
      <c r="A633" s="44"/>
      <c r="B633" s="44" t="str">
        <f>IFERROR(VLOOKUP(A633,Insumos!A:B,2,FALSE),"")</f>
        <v/>
      </c>
      <c r="C633" s="44"/>
      <c r="D633" s="44"/>
      <c r="E633" s="44"/>
    </row>
    <row r="634" spans="1:5" ht="18.75" x14ac:dyDescent="0.3">
      <c r="A634" s="44"/>
      <c r="B634" s="44" t="str">
        <f>IFERROR(VLOOKUP(A634,Insumos!A:B,2,FALSE),"")</f>
        <v/>
      </c>
      <c r="C634" s="44"/>
      <c r="D634" s="44"/>
      <c r="E634" s="44"/>
    </row>
    <row r="635" spans="1:5" ht="18.75" x14ac:dyDescent="0.3">
      <c r="A635" s="44"/>
      <c r="B635" s="44" t="str">
        <f>IFERROR(VLOOKUP(A635,Insumos!A:B,2,FALSE),"")</f>
        <v/>
      </c>
      <c r="C635" s="44"/>
      <c r="D635" s="44"/>
      <c r="E635" s="44"/>
    </row>
    <row r="636" spans="1:5" ht="18.75" x14ac:dyDescent="0.3">
      <c r="A636" s="44"/>
      <c r="B636" s="44" t="str">
        <f>IFERROR(VLOOKUP(A636,Insumos!A:B,2,FALSE),"")</f>
        <v/>
      </c>
      <c r="C636" s="44"/>
      <c r="D636" s="44"/>
      <c r="E636" s="44"/>
    </row>
    <row r="637" spans="1:5" ht="18.75" x14ac:dyDescent="0.3">
      <c r="A637" s="44"/>
      <c r="B637" s="44" t="str">
        <f>IFERROR(VLOOKUP(A637,Insumos!A:B,2,FALSE),"")</f>
        <v/>
      </c>
      <c r="C637" s="44"/>
      <c r="D637" s="44"/>
      <c r="E637" s="44"/>
    </row>
    <row r="638" spans="1:5" ht="18.75" x14ac:dyDescent="0.3">
      <c r="A638" s="44"/>
      <c r="B638" s="44" t="str">
        <f>IFERROR(VLOOKUP(A638,Insumos!A:B,2,FALSE),"")</f>
        <v/>
      </c>
      <c r="C638" s="44"/>
      <c r="D638" s="44"/>
      <c r="E638" s="44"/>
    </row>
    <row r="639" spans="1:5" ht="18.75" x14ac:dyDescent="0.3">
      <c r="A639" s="44"/>
      <c r="B639" s="44" t="str">
        <f>IFERROR(VLOOKUP(A639,Insumos!A:B,2,FALSE),"")</f>
        <v/>
      </c>
      <c r="C639" s="44"/>
      <c r="D639" s="44"/>
      <c r="E639" s="44"/>
    </row>
    <row r="640" spans="1:5" ht="18.75" x14ac:dyDescent="0.3">
      <c r="A640" s="44"/>
      <c r="B640" s="44" t="str">
        <f>IFERROR(VLOOKUP(A640,Insumos!A:B,2,FALSE),"")</f>
        <v/>
      </c>
      <c r="C640" s="44"/>
      <c r="D640" s="44"/>
      <c r="E640" s="44"/>
    </row>
    <row r="641" spans="1:5" ht="18.75" x14ac:dyDescent="0.3">
      <c r="A641" s="44"/>
      <c r="B641" s="44" t="str">
        <f>IFERROR(VLOOKUP(A641,Insumos!A:B,2,FALSE),"")</f>
        <v/>
      </c>
      <c r="C641" s="44"/>
      <c r="D641" s="44"/>
      <c r="E641" s="44"/>
    </row>
    <row r="642" spans="1:5" ht="18.75" x14ac:dyDescent="0.3">
      <c r="A642" s="44"/>
      <c r="B642" s="44" t="str">
        <f>IFERROR(VLOOKUP(A642,Insumos!A:B,2,FALSE),"")</f>
        <v/>
      </c>
      <c r="C642" s="44"/>
      <c r="D642" s="44"/>
      <c r="E642" s="44"/>
    </row>
    <row r="643" spans="1:5" ht="18.75" x14ac:dyDescent="0.3">
      <c r="A643" s="44"/>
      <c r="B643" s="44" t="str">
        <f>IFERROR(VLOOKUP(A643,Insumos!A:B,2,FALSE),"")</f>
        <v/>
      </c>
      <c r="C643" s="44"/>
      <c r="D643" s="44"/>
      <c r="E643" s="44"/>
    </row>
    <row r="644" spans="1:5" ht="18.75" x14ac:dyDescent="0.3">
      <c r="A644" s="44"/>
      <c r="B644" s="44" t="str">
        <f>IFERROR(VLOOKUP(A644,Insumos!A:B,2,FALSE),"")</f>
        <v/>
      </c>
      <c r="C644" s="44"/>
      <c r="D644" s="44"/>
      <c r="E644" s="44"/>
    </row>
    <row r="645" spans="1:5" ht="18.75" x14ac:dyDescent="0.3">
      <c r="A645" s="44"/>
      <c r="B645" s="44" t="str">
        <f>IFERROR(VLOOKUP(A645,Insumos!A:B,2,FALSE),"")</f>
        <v/>
      </c>
      <c r="C645" s="44"/>
      <c r="D645" s="44"/>
      <c r="E645" s="44"/>
    </row>
    <row r="646" spans="1:5" ht="18.75" x14ac:dyDescent="0.3">
      <c r="A646" s="44"/>
      <c r="B646" s="44" t="str">
        <f>IFERROR(VLOOKUP(A646,Insumos!A:B,2,FALSE),"")</f>
        <v/>
      </c>
      <c r="C646" s="44"/>
      <c r="D646" s="44"/>
      <c r="E646" s="44"/>
    </row>
    <row r="647" spans="1:5" ht="18.75" x14ac:dyDescent="0.3">
      <c r="A647" s="44"/>
      <c r="B647" s="44" t="str">
        <f>IFERROR(VLOOKUP(A647,Insumos!A:B,2,FALSE),"")</f>
        <v/>
      </c>
      <c r="C647" s="44"/>
      <c r="D647" s="44"/>
      <c r="E647" s="44"/>
    </row>
    <row r="648" spans="1:5" ht="18.75" x14ac:dyDescent="0.3">
      <c r="A648" s="44"/>
      <c r="B648" s="44" t="str">
        <f>IFERROR(VLOOKUP(A648,Insumos!A:B,2,FALSE),"")</f>
        <v/>
      </c>
      <c r="C648" s="44"/>
      <c r="D648" s="44"/>
      <c r="E648" s="44"/>
    </row>
    <row r="649" spans="1:5" ht="18.75" x14ac:dyDescent="0.3">
      <c r="A649" s="44"/>
      <c r="B649" s="44" t="str">
        <f>IFERROR(VLOOKUP(A649,Insumos!A:B,2,FALSE),"")</f>
        <v/>
      </c>
      <c r="C649" s="44"/>
      <c r="D649" s="44"/>
      <c r="E649" s="44"/>
    </row>
    <row r="650" spans="1:5" ht="18.75" x14ac:dyDescent="0.3">
      <c r="A650" s="44"/>
      <c r="B650" s="44" t="str">
        <f>IFERROR(VLOOKUP(A650,Insumos!A:B,2,FALSE),"")</f>
        <v/>
      </c>
      <c r="C650" s="44"/>
      <c r="D650" s="44"/>
      <c r="E650" s="44"/>
    </row>
    <row r="651" spans="1:5" ht="18.75" x14ac:dyDescent="0.3">
      <c r="A651" s="44"/>
      <c r="B651" s="44" t="str">
        <f>IFERROR(VLOOKUP(A651,Insumos!A:B,2,FALSE),"")</f>
        <v/>
      </c>
      <c r="C651" s="44"/>
      <c r="D651" s="44"/>
      <c r="E651" s="44"/>
    </row>
    <row r="652" spans="1:5" ht="18.75" x14ac:dyDescent="0.3">
      <c r="A652" s="44"/>
      <c r="B652" s="44" t="str">
        <f>IFERROR(VLOOKUP(A652,Insumos!A:B,2,FALSE),"")</f>
        <v/>
      </c>
      <c r="C652" s="44"/>
      <c r="D652" s="44"/>
      <c r="E652" s="44"/>
    </row>
    <row r="653" spans="1:5" ht="18.75" x14ac:dyDescent="0.3">
      <c r="A653" s="44"/>
      <c r="B653" s="44" t="str">
        <f>IFERROR(VLOOKUP(A653,Insumos!A:B,2,FALSE),"")</f>
        <v/>
      </c>
      <c r="C653" s="44"/>
      <c r="D653" s="44"/>
      <c r="E653" s="44"/>
    </row>
    <row r="654" spans="1:5" ht="18.75" x14ac:dyDescent="0.3">
      <c r="A654" s="44"/>
      <c r="B654" s="44" t="str">
        <f>IFERROR(VLOOKUP(A654,Insumos!A:B,2,FALSE),"")</f>
        <v/>
      </c>
      <c r="C654" s="44"/>
      <c r="D654" s="44"/>
      <c r="E654" s="44"/>
    </row>
    <row r="655" spans="1:5" ht="18.75" x14ac:dyDescent="0.3">
      <c r="A655" s="44"/>
      <c r="B655" s="44" t="str">
        <f>IFERROR(VLOOKUP(A655,Insumos!A:B,2,FALSE),"")</f>
        <v/>
      </c>
      <c r="C655" s="44"/>
      <c r="D655" s="44"/>
      <c r="E655" s="44"/>
    </row>
    <row r="656" spans="1:5" ht="18.75" x14ac:dyDescent="0.3">
      <c r="A656" s="44"/>
      <c r="B656" s="44" t="str">
        <f>IFERROR(VLOOKUP(A656,Insumos!A:B,2,FALSE),"")</f>
        <v/>
      </c>
      <c r="C656" s="44"/>
      <c r="D656" s="44"/>
      <c r="E656" s="44"/>
    </row>
    <row r="657" spans="1:5" ht="18.75" x14ac:dyDescent="0.3">
      <c r="A657" s="44"/>
      <c r="B657" s="44" t="str">
        <f>IFERROR(VLOOKUP(A657,Insumos!A:B,2,FALSE),"")</f>
        <v/>
      </c>
      <c r="C657" s="44"/>
      <c r="D657" s="44"/>
      <c r="E657" s="44"/>
    </row>
    <row r="658" spans="1:5" ht="18.75" x14ac:dyDescent="0.3">
      <c r="A658" s="44"/>
      <c r="B658" s="44" t="str">
        <f>IFERROR(VLOOKUP(A658,Insumos!A:B,2,FALSE),"")</f>
        <v/>
      </c>
      <c r="C658" s="44"/>
      <c r="D658" s="44"/>
      <c r="E658" s="44"/>
    </row>
    <row r="659" spans="1:5" ht="18.75" x14ac:dyDescent="0.3">
      <c r="A659" s="44"/>
      <c r="B659" s="44" t="str">
        <f>IFERROR(VLOOKUP(A659,Insumos!A:B,2,FALSE),"")</f>
        <v/>
      </c>
      <c r="C659" s="44"/>
      <c r="D659" s="44"/>
      <c r="E659" s="44"/>
    </row>
    <row r="660" spans="1:5" ht="18.75" x14ac:dyDescent="0.3">
      <c r="A660" s="44"/>
      <c r="B660" s="44" t="str">
        <f>IFERROR(VLOOKUP(A660,Insumos!A:B,2,FALSE),"")</f>
        <v/>
      </c>
      <c r="C660" s="44"/>
      <c r="D660" s="44"/>
      <c r="E660" s="44"/>
    </row>
    <row r="661" spans="1:5" ht="18.75" x14ac:dyDescent="0.3">
      <c r="A661" s="44"/>
      <c r="B661" s="44" t="str">
        <f>IFERROR(VLOOKUP(A661,Insumos!A:B,2,FALSE),"")</f>
        <v/>
      </c>
      <c r="C661" s="44"/>
      <c r="D661" s="44"/>
      <c r="E661" s="44"/>
    </row>
    <row r="662" spans="1:5" ht="18.75" x14ac:dyDescent="0.3">
      <c r="A662" s="44"/>
      <c r="B662" s="44" t="str">
        <f>IFERROR(VLOOKUP(A662,Insumos!A:B,2,FALSE),"")</f>
        <v/>
      </c>
      <c r="C662" s="44"/>
      <c r="D662" s="44"/>
      <c r="E662" s="44"/>
    </row>
    <row r="663" spans="1:5" ht="18.75" x14ac:dyDescent="0.3">
      <c r="A663" s="44"/>
      <c r="B663" s="44" t="str">
        <f>IFERROR(VLOOKUP(A663,Insumos!A:B,2,FALSE),"")</f>
        <v/>
      </c>
      <c r="C663" s="44"/>
      <c r="D663" s="44"/>
      <c r="E663" s="44"/>
    </row>
    <row r="664" spans="1:5" ht="18.75" x14ac:dyDescent="0.3">
      <c r="A664" s="44"/>
      <c r="B664" s="44" t="str">
        <f>IFERROR(VLOOKUP(A664,Insumos!A:B,2,FALSE),"")</f>
        <v/>
      </c>
      <c r="C664" s="44"/>
      <c r="D664" s="44"/>
      <c r="E664" s="44"/>
    </row>
    <row r="665" spans="1:5" ht="18.75" x14ac:dyDescent="0.3">
      <c r="A665" s="44"/>
      <c r="B665" s="44" t="str">
        <f>IFERROR(VLOOKUP(A665,Insumos!A:B,2,FALSE),"")</f>
        <v/>
      </c>
      <c r="C665" s="44"/>
      <c r="D665" s="44"/>
      <c r="E665" s="44"/>
    </row>
    <row r="666" spans="1:5" ht="18.75" x14ac:dyDescent="0.3">
      <c r="A666" s="44"/>
      <c r="B666" s="44" t="str">
        <f>IFERROR(VLOOKUP(A666,Insumos!A:B,2,FALSE),"")</f>
        <v/>
      </c>
      <c r="C666" s="44"/>
      <c r="D666" s="44"/>
      <c r="E666" s="44"/>
    </row>
    <row r="667" spans="1:5" ht="18.75" x14ac:dyDescent="0.3">
      <c r="A667" s="44"/>
      <c r="B667" s="44" t="str">
        <f>IFERROR(VLOOKUP(A667,Insumos!A:B,2,FALSE),"")</f>
        <v/>
      </c>
      <c r="C667" s="44"/>
      <c r="D667" s="44"/>
      <c r="E667" s="44"/>
    </row>
    <row r="668" spans="1:5" ht="18.75" x14ac:dyDescent="0.3">
      <c r="A668" s="44"/>
      <c r="B668" s="44" t="str">
        <f>IFERROR(VLOOKUP(A668,Insumos!A:B,2,FALSE),"")</f>
        <v/>
      </c>
      <c r="C668" s="44"/>
      <c r="D668" s="44"/>
      <c r="E668" s="44"/>
    </row>
    <row r="669" spans="1:5" ht="18.75" x14ac:dyDescent="0.3">
      <c r="A669" s="44"/>
      <c r="B669" s="44" t="str">
        <f>IFERROR(VLOOKUP(A669,Insumos!A:B,2,FALSE),"")</f>
        <v/>
      </c>
      <c r="C669" s="44"/>
      <c r="D669" s="44"/>
      <c r="E669" s="44"/>
    </row>
    <row r="670" spans="1:5" ht="18.75" x14ac:dyDescent="0.3">
      <c r="A670" s="44"/>
      <c r="B670" s="44" t="str">
        <f>IFERROR(VLOOKUP(A670,Insumos!A:B,2,FALSE),"")</f>
        <v/>
      </c>
      <c r="C670" s="44"/>
      <c r="D670" s="44"/>
      <c r="E670" s="44"/>
    </row>
    <row r="671" spans="1:5" ht="18.75" x14ac:dyDescent="0.3">
      <c r="A671" s="44"/>
      <c r="B671" s="44" t="str">
        <f>IFERROR(VLOOKUP(A671,Insumos!A:B,2,FALSE),"")</f>
        <v/>
      </c>
      <c r="C671" s="44"/>
      <c r="D671" s="44"/>
      <c r="E671" s="44"/>
    </row>
    <row r="672" spans="1:5" ht="18.75" x14ac:dyDescent="0.3">
      <c r="A672" s="44"/>
      <c r="B672" s="44" t="str">
        <f>IFERROR(VLOOKUP(A672,Insumos!A:B,2,FALSE),"")</f>
        <v/>
      </c>
      <c r="C672" s="44"/>
      <c r="D672" s="44"/>
      <c r="E672" s="44"/>
    </row>
    <row r="673" spans="1:5" ht="18.75" x14ac:dyDescent="0.3">
      <c r="A673" s="44"/>
      <c r="B673" s="44" t="str">
        <f>IFERROR(VLOOKUP(A673,Insumos!A:B,2,FALSE),"")</f>
        <v/>
      </c>
      <c r="C673" s="44"/>
      <c r="D673" s="44"/>
      <c r="E673" s="44"/>
    </row>
    <row r="674" spans="1:5" ht="18.75" x14ac:dyDescent="0.3">
      <c r="A674" s="44"/>
      <c r="B674" s="44" t="str">
        <f>IFERROR(VLOOKUP(A674,Insumos!A:B,2,FALSE),"")</f>
        <v/>
      </c>
      <c r="C674" s="44"/>
      <c r="D674" s="44"/>
      <c r="E674" s="44"/>
    </row>
    <row r="675" spans="1:5" ht="18.75" x14ac:dyDescent="0.3">
      <c r="A675" s="44"/>
      <c r="B675" s="44" t="str">
        <f>IFERROR(VLOOKUP(A675,Insumos!A:B,2,FALSE),"")</f>
        <v/>
      </c>
      <c r="C675" s="44"/>
      <c r="D675" s="44"/>
      <c r="E675" s="44"/>
    </row>
    <row r="676" spans="1:5" ht="18.75" x14ac:dyDescent="0.3">
      <c r="A676" s="44"/>
      <c r="B676" s="44" t="str">
        <f>IFERROR(VLOOKUP(A676,Insumos!A:B,2,FALSE),"")</f>
        <v/>
      </c>
      <c r="C676" s="44"/>
      <c r="D676" s="44"/>
      <c r="E676" s="44"/>
    </row>
    <row r="677" spans="1:5" ht="18.75" x14ac:dyDescent="0.3">
      <c r="A677" s="44"/>
      <c r="B677" s="44" t="str">
        <f>IFERROR(VLOOKUP(A677,Insumos!A:B,2,FALSE),"")</f>
        <v/>
      </c>
      <c r="C677" s="44"/>
      <c r="D677" s="44"/>
      <c r="E677" s="44"/>
    </row>
    <row r="678" spans="1:5" ht="18.75" x14ac:dyDescent="0.3">
      <c r="A678" s="44"/>
      <c r="B678" s="44" t="str">
        <f>IFERROR(VLOOKUP(A678,Insumos!A:B,2,FALSE),"")</f>
        <v/>
      </c>
      <c r="C678" s="44"/>
      <c r="D678" s="44"/>
      <c r="E678" s="44"/>
    </row>
    <row r="679" spans="1:5" ht="18.75" x14ac:dyDescent="0.3">
      <c r="A679" s="44"/>
      <c r="B679" s="44" t="str">
        <f>IFERROR(VLOOKUP(A679,Insumos!A:B,2,FALSE),"")</f>
        <v/>
      </c>
      <c r="C679" s="44"/>
      <c r="D679" s="44"/>
      <c r="E679" s="44"/>
    </row>
    <row r="680" spans="1:5" ht="18.75" x14ac:dyDescent="0.3">
      <c r="A680" s="44"/>
      <c r="B680" s="44" t="str">
        <f>IFERROR(VLOOKUP(A680,Insumos!A:B,2,FALSE),"")</f>
        <v/>
      </c>
      <c r="C680" s="44"/>
      <c r="D680" s="44"/>
      <c r="E680" s="44"/>
    </row>
    <row r="681" spans="1:5" ht="18.75" x14ac:dyDescent="0.3">
      <c r="A681" s="44"/>
      <c r="B681" s="44" t="str">
        <f>IFERROR(VLOOKUP(A681,Insumos!A:B,2,FALSE),"")</f>
        <v/>
      </c>
      <c r="C681" s="44"/>
      <c r="D681" s="44"/>
      <c r="E681" s="44"/>
    </row>
    <row r="682" spans="1:5" ht="18.75" x14ac:dyDescent="0.3">
      <c r="A682" s="44"/>
      <c r="B682" s="44" t="str">
        <f>IFERROR(VLOOKUP(A682,Insumos!A:B,2,FALSE),"")</f>
        <v/>
      </c>
      <c r="C682" s="44"/>
      <c r="D682" s="44"/>
      <c r="E682" s="44"/>
    </row>
    <row r="683" spans="1:5" ht="18.75" x14ac:dyDescent="0.3">
      <c r="A683" s="44"/>
      <c r="B683" s="44" t="str">
        <f>IFERROR(VLOOKUP(A683,Insumos!A:B,2,FALSE),"")</f>
        <v/>
      </c>
      <c r="C683" s="44"/>
      <c r="D683" s="44"/>
      <c r="E683" s="44"/>
    </row>
    <row r="684" spans="1:5" ht="18.75" x14ac:dyDescent="0.3">
      <c r="A684" s="44"/>
      <c r="B684" s="44" t="str">
        <f>IFERROR(VLOOKUP(A684,Insumos!A:B,2,FALSE),"")</f>
        <v/>
      </c>
      <c r="C684" s="44"/>
      <c r="D684" s="44"/>
      <c r="E684" s="44"/>
    </row>
    <row r="685" spans="1:5" ht="18.75" x14ac:dyDescent="0.3">
      <c r="A685" s="44"/>
      <c r="B685" s="44" t="str">
        <f>IFERROR(VLOOKUP(A685,Insumos!A:B,2,FALSE),"")</f>
        <v/>
      </c>
      <c r="C685" s="44"/>
      <c r="D685" s="44"/>
      <c r="E685" s="44"/>
    </row>
    <row r="686" spans="1:5" ht="18.75" x14ac:dyDescent="0.3">
      <c r="A686" s="44"/>
      <c r="B686" s="44" t="str">
        <f>IFERROR(VLOOKUP(A686,Insumos!A:B,2,FALSE),"")</f>
        <v/>
      </c>
      <c r="C686" s="44"/>
      <c r="D686" s="44"/>
      <c r="E686" s="44"/>
    </row>
    <row r="687" spans="1:5" ht="18.75" x14ac:dyDescent="0.3">
      <c r="A687" s="44"/>
      <c r="B687" s="44" t="str">
        <f>IFERROR(VLOOKUP(A687,Insumos!A:B,2,FALSE),"")</f>
        <v/>
      </c>
      <c r="C687" s="44"/>
      <c r="D687" s="44"/>
      <c r="E687" s="44"/>
    </row>
    <row r="688" spans="1:5" ht="18.75" x14ac:dyDescent="0.3">
      <c r="A688" s="44"/>
      <c r="B688" s="44" t="str">
        <f>IFERROR(VLOOKUP(A688,Insumos!A:B,2,FALSE),"")</f>
        <v/>
      </c>
      <c r="C688" s="44"/>
      <c r="D688" s="44"/>
      <c r="E688" s="44"/>
    </row>
    <row r="689" spans="1:5" ht="18.75" x14ac:dyDescent="0.3">
      <c r="A689" s="44"/>
      <c r="B689" s="44" t="str">
        <f>IFERROR(VLOOKUP(A689,Insumos!A:B,2,FALSE),"")</f>
        <v/>
      </c>
      <c r="C689" s="44"/>
      <c r="D689" s="44"/>
      <c r="E689" s="44"/>
    </row>
    <row r="690" spans="1:5" ht="18.75" x14ac:dyDescent="0.3">
      <c r="A690" s="44"/>
      <c r="B690" s="44" t="str">
        <f>IFERROR(VLOOKUP(A690,Insumos!A:B,2,FALSE),"")</f>
        <v/>
      </c>
      <c r="C690" s="44"/>
      <c r="D690" s="44"/>
      <c r="E690" s="44"/>
    </row>
    <row r="691" spans="1:5" ht="18.75" x14ac:dyDescent="0.3">
      <c r="A691" s="44"/>
      <c r="B691" s="44" t="str">
        <f>IFERROR(VLOOKUP(A691,Insumos!A:B,2,FALSE),"")</f>
        <v/>
      </c>
      <c r="C691" s="44"/>
      <c r="D691" s="44"/>
      <c r="E691" s="44"/>
    </row>
    <row r="692" spans="1:5" ht="18.75" x14ac:dyDescent="0.3">
      <c r="A692" s="44"/>
      <c r="B692" s="44" t="str">
        <f>IFERROR(VLOOKUP(A692,Insumos!A:B,2,FALSE),"")</f>
        <v/>
      </c>
      <c r="C692" s="44"/>
      <c r="D692" s="44"/>
      <c r="E692" s="44"/>
    </row>
    <row r="693" spans="1:5" ht="18.75" x14ac:dyDescent="0.3">
      <c r="A693" s="44"/>
      <c r="B693" s="44" t="str">
        <f>IFERROR(VLOOKUP(A693,Insumos!A:B,2,FALSE),"")</f>
        <v/>
      </c>
      <c r="C693" s="44"/>
      <c r="D693" s="44"/>
      <c r="E693" s="44"/>
    </row>
    <row r="694" spans="1:5" ht="18.75" x14ac:dyDescent="0.3">
      <c r="A694" s="44"/>
      <c r="B694" s="44" t="str">
        <f>IFERROR(VLOOKUP(A694,Insumos!A:B,2,FALSE),"")</f>
        <v/>
      </c>
      <c r="C694" s="44"/>
      <c r="D694" s="44"/>
      <c r="E694" s="44"/>
    </row>
    <row r="695" spans="1:5" ht="18.75" x14ac:dyDescent="0.3">
      <c r="A695" s="44"/>
      <c r="B695" s="44" t="str">
        <f>IFERROR(VLOOKUP(A695,Insumos!A:B,2,FALSE),"")</f>
        <v/>
      </c>
      <c r="C695" s="44"/>
      <c r="D695" s="44"/>
      <c r="E695" s="44"/>
    </row>
    <row r="696" spans="1:5" ht="18.75" x14ac:dyDescent="0.3">
      <c r="A696" s="44"/>
      <c r="B696" s="44" t="str">
        <f>IFERROR(VLOOKUP(A696,Insumos!A:B,2,FALSE),"")</f>
        <v/>
      </c>
      <c r="C696" s="44"/>
      <c r="D696" s="44"/>
      <c r="E696" s="44"/>
    </row>
    <row r="697" spans="1:5" ht="18.75" x14ac:dyDescent="0.3">
      <c r="A697" s="44"/>
      <c r="B697" s="44" t="str">
        <f>IFERROR(VLOOKUP(A697,Insumos!A:B,2,FALSE),"")</f>
        <v/>
      </c>
      <c r="C697" s="44"/>
      <c r="D697" s="44"/>
      <c r="E697" s="44"/>
    </row>
    <row r="698" spans="1:5" ht="18.75" x14ac:dyDescent="0.3">
      <c r="A698" s="44"/>
      <c r="B698" s="44" t="str">
        <f>IFERROR(VLOOKUP(A698,Insumos!A:B,2,FALSE),"")</f>
        <v/>
      </c>
      <c r="C698" s="44"/>
      <c r="D698" s="44"/>
      <c r="E698" s="44"/>
    </row>
    <row r="699" spans="1:5" ht="18.75" x14ac:dyDescent="0.3">
      <c r="A699" s="44"/>
      <c r="B699" s="44" t="str">
        <f>IFERROR(VLOOKUP(A699,Insumos!A:B,2,FALSE),"")</f>
        <v/>
      </c>
      <c r="C699" s="44"/>
      <c r="D699" s="44"/>
      <c r="E699" s="44"/>
    </row>
    <row r="700" spans="1:5" ht="18.75" x14ac:dyDescent="0.3">
      <c r="A700" s="44"/>
      <c r="B700" s="44" t="str">
        <f>IFERROR(VLOOKUP(A700,Insumos!A:B,2,FALSE),"")</f>
        <v/>
      </c>
      <c r="C700" s="44"/>
      <c r="D700" s="44"/>
      <c r="E700" s="44"/>
    </row>
    <row r="701" spans="1:5" ht="18.75" x14ac:dyDescent="0.3">
      <c r="A701" s="44"/>
      <c r="B701" s="44" t="str">
        <f>IFERROR(VLOOKUP(A701,Insumos!A:B,2,FALSE),"")</f>
        <v/>
      </c>
      <c r="C701" s="44"/>
      <c r="D701" s="44"/>
      <c r="E701" s="44"/>
    </row>
    <row r="702" spans="1:5" ht="18.75" x14ac:dyDescent="0.3">
      <c r="A702" s="44"/>
      <c r="B702" s="44" t="str">
        <f>IFERROR(VLOOKUP(A702,Insumos!A:B,2,FALSE),"")</f>
        <v/>
      </c>
      <c r="C702" s="44"/>
      <c r="D702" s="44"/>
      <c r="E702" s="44"/>
    </row>
    <row r="703" spans="1:5" ht="18.75" x14ac:dyDescent="0.3">
      <c r="A703" s="44"/>
      <c r="B703" s="44" t="str">
        <f>IFERROR(VLOOKUP(A703,Insumos!A:B,2,FALSE),"")</f>
        <v/>
      </c>
      <c r="C703" s="44"/>
      <c r="D703" s="44"/>
      <c r="E703" s="44"/>
    </row>
    <row r="704" spans="1:5" ht="18.75" x14ac:dyDescent="0.3">
      <c r="A704" s="44"/>
      <c r="B704" s="44" t="str">
        <f>IFERROR(VLOOKUP(A704,Insumos!A:B,2,FALSE),"")</f>
        <v/>
      </c>
      <c r="C704" s="44"/>
      <c r="D704" s="44"/>
      <c r="E704" s="44"/>
    </row>
    <row r="705" spans="1:5" ht="18.75" x14ac:dyDescent="0.3">
      <c r="A705" s="44"/>
      <c r="B705" s="44" t="str">
        <f>IFERROR(VLOOKUP(A705,Insumos!A:B,2,FALSE),"")</f>
        <v/>
      </c>
      <c r="C705" s="44"/>
      <c r="D705" s="44"/>
      <c r="E705" s="44"/>
    </row>
    <row r="706" spans="1:5" ht="18.75" x14ac:dyDescent="0.3">
      <c r="A706" s="44"/>
      <c r="B706" s="44" t="str">
        <f>IFERROR(VLOOKUP(A706,Insumos!A:B,2,FALSE),"")</f>
        <v/>
      </c>
      <c r="C706" s="44"/>
      <c r="D706" s="44"/>
      <c r="E706" s="44"/>
    </row>
    <row r="707" spans="1:5" ht="18.75" x14ac:dyDescent="0.3">
      <c r="A707" s="44"/>
      <c r="B707" s="44" t="str">
        <f>IFERROR(VLOOKUP(A707,Insumos!A:B,2,FALSE),"")</f>
        <v/>
      </c>
      <c r="C707" s="44"/>
      <c r="D707" s="44"/>
      <c r="E707" s="44"/>
    </row>
    <row r="708" spans="1:5" ht="18.75" x14ac:dyDescent="0.3">
      <c r="A708" s="44"/>
      <c r="B708" s="44" t="str">
        <f>IFERROR(VLOOKUP(A708,Insumos!A:B,2,FALSE),"")</f>
        <v/>
      </c>
      <c r="C708" s="44"/>
      <c r="D708" s="44"/>
      <c r="E708" s="44"/>
    </row>
    <row r="709" spans="1:5" ht="18.75" x14ac:dyDescent="0.3">
      <c r="A709" s="44"/>
      <c r="B709" s="44" t="str">
        <f>IFERROR(VLOOKUP(A709,Insumos!A:B,2,FALSE),"")</f>
        <v/>
      </c>
      <c r="C709" s="44"/>
      <c r="D709" s="44"/>
      <c r="E709" s="44"/>
    </row>
    <row r="710" spans="1:5" ht="18.75" x14ac:dyDescent="0.3">
      <c r="A710" s="44"/>
      <c r="B710" s="44" t="str">
        <f>IFERROR(VLOOKUP(A710,Insumos!A:B,2,FALSE),"")</f>
        <v/>
      </c>
      <c r="C710" s="44"/>
      <c r="D710" s="44"/>
      <c r="E710" s="44"/>
    </row>
    <row r="711" spans="1:5" ht="18.75" x14ac:dyDescent="0.3">
      <c r="A711" s="44"/>
      <c r="B711" s="44" t="str">
        <f>IFERROR(VLOOKUP(A711,Insumos!A:B,2,FALSE),"")</f>
        <v/>
      </c>
      <c r="C711" s="44"/>
      <c r="D711" s="44"/>
      <c r="E711" s="44"/>
    </row>
    <row r="712" spans="1:5" ht="18.75" x14ac:dyDescent="0.3">
      <c r="A712" s="44"/>
      <c r="B712" s="44" t="str">
        <f>IFERROR(VLOOKUP(A712,Insumos!A:B,2,FALSE),"")</f>
        <v/>
      </c>
      <c r="C712" s="44"/>
      <c r="D712" s="44"/>
      <c r="E712" s="44"/>
    </row>
    <row r="713" spans="1:5" ht="18.75" x14ac:dyDescent="0.3">
      <c r="A713" s="44"/>
      <c r="B713" s="44" t="str">
        <f>IFERROR(VLOOKUP(A713,Insumos!A:B,2,FALSE),"")</f>
        <v/>
      </c>
      <c r="C713" s="44"/>
      <c r="D713" s="44"/>
      <c r="E713" s="44"/>
    </row>
    <row r="714" spans="1:5" ht="18.75" x14ac:dyDescent="0.3">
      <c r="A714" s="44"/>
      <c r="B714" s="44" t="str">
        <f>IFERROR(VLOOKUP(A714,Insumos!A:B,2,FALSE),"")</f>
        <v/>
      </c>
      <c r="C714" s="44"/>
      <c r="D714" s="44"/>
      <c r="E714" s="44"/>
    </row>
    <row r="715" spans="1:5" ht="18.75" x14ac:dyDescent="0.3">
      <c r="A715" s="44"/>
      <c r="B715" s="44" t="str">
        <f>IFERROR(VLOOKUP(A715,Insumos!A:B,2,FALSE),"")</f>
        <v/>
      </c>
      <c r="C715" s="44"/>
      <c r="D715" s="44"/>
      <c r="E715" s="44"/>
    </row>
    <row r="716" spans="1:5" ht="18.75" x14ac:dyDescent="0.3">
      <c r="A716" s="44"/>
      <c r="B716" s="44" t="str">
        <f>IFERROR(VLOOKUP(A716,Insumos!A:B,2,FALSE),"")</f>
        <v/>
      </c>
      <c r="C716" s="44"/>
      <c r="D716" s="44"/>
      <c r="E716" s="44"/>
    </row>
    <row r="717" spans="1:5" ht="18.75" x14ac:dyDescent="0.3">
      <c r="A717" s="44"/>
      <c r="B717" s="44" t="str">
        <f>IFERROR(VLOOKUP(A717,Insumos!A:B,2,FALSE),"")</f>
        <v/>
      </c>
      <c r="C717" s="44"/>
      <c r="D717" s="44"/>
      <c r="E717" s="44"/>
    </row>
    <row r="718" spans="1:5" ht="18.75" x14ac:dyDescent="0.3">
      <c r="A718" s="44"/>
      <c r="B718" s="44" t="str">
        <f>IFERROR(VLOOKUP(A718,Insumos!A:B,2,FALSE),"")</f>
        <v/>
      </c>
      <c r="C718" s="44"/>
      <c r="D718" s="44"/>
      <c r="E718" s="44"/>
    </row>
    <row r="719" spans="1:5" ht="18.75" x14ac:dyDescent="0.3">
      <c r="A719" s="44"/>
      <c r="B719" s="44" t="str">
        <f>IFERROR(VLOOKUP(A719,Insumos!A:B,2,FALSE),"")</f>
        <v/>
      </c>
      <c r="C719" s="44"/>
      <c r="D719" s="44"/>
      <c r="E719" s="44"/>
    </row>
    <row r="720" spans="1:5" ht="18.75" x14ac:dyDescent="0.3">
      <c r="A720" s="44"/>
      <c r="B720" s="44" t="str">
        <f>IFERROR(VLOOKUP(A720,Insumos!A:B,2,FALSE),"")</f>
        <v/>
      </c>
      <c r="C720" s="44"/>
      <c r="D720" s="44"/>
      <c r="E720" s="44"/>
    </row>
    <row r="721" spans="1:5" ht="18.75" x14ac:dyDescent="0.3">
      <c r="A721" s="44"/>
      <c r="B721" s="44" t="str">
        <f>IFERROR(VLOOKUP(A721,Insumos!A:B,2,FALSE),"")</f>
        <v/>
      </c>
      <c r="C721" s="44"/>
      <c r="D721" s="44"/>
      <c r="E721" s="44"/>
    </row>
    <row r="722" spans="1:5" ht="18.75" x14ac:dyDescent="0.3">
      <c r="A722" s="44"/>
      <c r="B722" s="44" t="str">
        <f>IFERROR(VLOOKUP(A722,Insumos!A:B,2,FALSE),"")</f>
        <v/>
      </c>
      <c r="C722" s="44"/>
      <c r="D722" s="44"/>
      <c r="E722" s="44"/>
    </row>
    <row r="723" spans="1:5" ht="18.75" x14ac:dyDescent="0.3">
      <c r="A723" s="44"/>
      <c r="B723" s="44" t="str">
        <f>IFERROR(VLOOKUP(A723,Insumos!A:B,2,FALSE),"")</f>
        <v/>
      </c>
      <c r="C723" s="44"/>
      <c r="D723" s="44"/>
      <c r="E723" s="44"/>
    </row>
    <row r="724" spans="1:5" ht="18.75" x14ac:dyDescent="0.3">
      <c r="A724" s="44"/>
      <c r="B724" s="44" t="str">
        <f>IFERROR(VLOOKUP(A724,Insumos!A:B,2,FALSE),"")</f>
        <v/>
      </c>
      <c r="C724" s="44"/>
      <c r="D724" s="44"/>
      <c r="E724" s="44"/>
    </row>
    <row r="725" spans="1:5" ht="18.75" x14ac:dyDescent="0.3">
      <c r="A725" s="44"/>
      <c r="B725" s="44" t="str">
        <f>IFERROR(VLOOKUP(A725,Insumos!A:B,2,FALSE),"")</f>
        <v/>
      </c>
      <c r="C725" s="44"/>
      <c r="D725" s="44"/>
      <c r="E725" s="44"/>
    </row>
    <row r="726" spans="1:5" ht="18.75" x14ac:dyDescent="0.3">
      <c r="A726" s="44"/>
      <c r="B726" s="44" t="str">
        <f>IFERROR(VLOOKUP(A726,Insumos!A:B,2,FALSE),"")</f>
        <v/>
      </c>
      <c r="C726" s="44"/>
      <c r="D726" s="44"/>
      <c r="E726" s="44"/>
    </row>
    <row r="727" spans="1:5" ht="18.75" x14ac:dyDescent="0.3">
      <c r="A727" s="44"/>
      <c r="B727" s="44" t="str">
        <f>IFERROR(VLOOKUP(A727,Insumos!A:B,2,FALSE),"")</f>
        <v/>
      </c>
      <c r="C727" s="44"/>
      <c r="D727" s="44"/>
      <c r="E727" s="44"/>
    </row>
    <row r="728" spans="1:5" ht="18.75" x14ac:dyDescent="0.3">
      <c r="A728" s="44"/>
      <c r="B728" s="44" t="str">
        <f>IFERROR(VLOOKUP(A728,Insumos!A:B,2,FALSE),"")</f>
        <v/>
      </c>
      <c r="C728" s="44"/>
      <c r="D728" s="44"/>
      <c r="E728" s="44"/>
    </row>
    <row r="729" spans="1:5" ht="18.75" x14ac:dyDescent="0.3">
      <c r="A729" s="44"/>
      <c r="B729" s="44" t="str">
        <f>IFERROR(VLOOKUP(A729,Insumos!A:B,2,FALSE),"")</f>
        <v/>
      </c>
      <c r="C729" s="44"/>
      <c r="D729" s="44"/>
      <c r="E729" s="44"/>
    </row>
    <row r="730" spans="1:5" ht="18.75" x14ac:dyDescent="0.3">
      <c r="A730" s="44"/>
      <c r="B730" s="44" t="str">
        <f>IFERROR(VLOOKUP(A730,Insumos!A:B,2,FALSE),"")</f>
        <v/>
      </c>
      <c r="C730" s="44"/>
      <c r="D730" s="44"/>
      <c r="E730" s="44"/>
    </row>
    <row r="731" spans="1:5" ht="18.75" x14ac:dyDescent="0.3">
      <c r="A731" s="44"/>
      <c r="B731" s="44" t="str">
        <f>IFERROR(VLOOKUP(A731,Insumos!A:B,2,FALSE),"")</f>
        <v/>
      </c>
      <c r="C731" s="44"/>
      <c r="D731" s="44"/>
      <c r="E731" s="44"/>
    </row>
    <row r="732" spans="1:5" ht="18.75" x14ac:dyDescent="0.3">
      <c r="A732" s="44"/>
      <c r="B732" s="44" t="str">
        <f>IFERROR(VLOOKUP(A732,Insumos!A:B,2,FALSE),"")</f>
        <v/>
      </c>
      <c r="C732" s="44"/>
      <c r="D732" s="44"/>
      <c r="E732" s="44"/>
    </row>
    <row r="733" spans="1:5" ht="18.75" x14ac:dyDescent="0.3">
      <c r="A733" s="44"/>
      <c r="B733" s="44" t="str">
        <f>IFERROR(VLOOKUP(A733,Insumos!A:B,2,FALSE),"")</f>
        <v/>
      </c>
      <c r="C733" s="44"/>
      <c r="D733" s="44"/>
      <c r="E733" s="44"/>
    </row>
    <row r="734" spans="1:5" ht="18.75" x14ac:dyDescent="0.3">
      <c r="A734" s="44"/>
      <c r="B734" s="44" t="str">
        <f>IFERROR(VLOOKUP(A734,Insumos!A:B,2,FALSE),"")</f>
        <v/>
      </c>
      <c r="C734" s="44"/>
      <c r="D734" s="44"/>
      <c r="E734" s="44"/>
    </row>
    <row r="735" spans="1:5" ht="18.75" x14ac:dyDescent="0.3">
      <c r="A735" s="44"/>
      <c r="B735" s="44" t="str">
        <f>IFERROR(VLOOKUP(A735,Insumos!A:B,2,FALSE),"")</f>
        <v/>
      </c>
      <c r="C735" s="44"/>
      <c r="D735" s="44"/>
      <c r="E735" s="44"/>
    </row>
    <row r="736" spans="1:5" ht="18.75" x14ac:dyDescent="0.3">
      <c r="A736" s="44"/>
      <c r="B736" s="44" t="str">
        <f>IFERROR(VLOOKUP(A736,Insumos!A:B,2,FALSE),"")</f>
        <v/>
      </c>
      <c r="C736" s="44"/>
      <c r="D736" s="44"/>
      <c r="E736" s="44"/>
    </row>
    <row r="737" spans="1:5" ht="18.75" x14ac:dyDescent="0.3">
      <c r="A737" s="44"/>
      <c r="B737" s="44" t="str">
        <f>IFERROR(VLOOKUP(A737,Insumos!A:B,2,FALSE),"")</f>
        <v/>
      </c>
      <c r="C737" s="44"/>
      <c r="D737" s="44"/>
      <c r="E737" s="44"/>
    </row>
    <row r="738" spans="1:5" ht="18.75" x14ac:dyDescent="0.3">
      <c r="A738" s="44"/>
      <c r="B738" s="44" t="str">
        <f>IFERROR(VLOOKUP(A738,Insumos!A:B,2,FALSE),"")</f>
        <v/>
      </c>
      <c r="C738" s="44"/>
      <c r="D738" s="44"/>
      <c r="E738" s="44"/>
    </row>
    <row r="739" spans="1:5" ht="18.75" x14ac:dyDescent="0.3">
      <c r="A739" s="44"/>
      <c r="B739" s="44" t="str">
        <f>IFERROR(VLOOKUP(A739,Insumos!A:B,2,FALSE),"")</f>
        <v/>
      </c>
      <c r="C739" s="44"/>
      <c r="D739" s="44"/>
      <c r="E739" s="44"/>
    </row>
    <row r="740" spans="1:5" ht="18.75" x14ac:dyDescent="0.3">
      <c r="A740" s="44"/>
      <c r="B740" s="44" t="str">
        <f>IFERROR(VLOOKUP(A740,Insumos!A:B,2,FALSE),"")</f>
        <v/>
      </c>
      <c r="C740" s="44"/>
      <c r="D740" s="44"/>
      <c r="E740" s="44"/>
    </row>
    <row r="741" spans="1:5" ht="18.75" x14ac:dyDescent="0.3">
      <c r="A741" s="44"/>
      <c r="B741" s="44" t="str">
        <f>IFERROR(VLOOKUP(A741,Insumos!A:B,2,FALSE),"")</f>
        <v/>
      </c>
      <c r="C741" s="44"/>
      <c r="D741" s="44"/>
      <c r="E741" s="44"/>
    </row>
    <row r="742" spans="1:5" ht="18.75" x14ac:dyDescent="0.3">
      <c r="A742" s="44"/>
      <c r="B742" s="44" t="str">
        <f>IFERROR(VLOOKUP(A742,Insumos!A:B,2,FALSE),"")</f>
        <v/>
      </c>
      <c r="C742" s="44"/>
      <c r="D742" s="44"/>
      <c r="E742" s="44"/>
    </row>
    <row r="743" spans="1:5" ht="18.75" x14ac:dyDescent="0.3">
      <c r="A743" s="44"/>
      <c r="B743" s="44" t="str">
        <f>IFERROR(VLOOKUP(A743,Insumos!A:B,2,FALSE),"")</f>
        <v/>
      </c>
      <c r="C743" s="44"/>
      <c r="D743" s="44"/>
      <c r="E743" s="44"/>
    </row>
    <row r="744" spans="1:5" ht="18.75" x14ac:dyDescent="0.3">
      <c r="A744" s="44"/>
      <c r="B744" s="44" t="str">
        <f>IFERROR(VLOOKUP(A744,Insumos!A:B,2,FALSE),"")</f>
        <v/>
      </c>
      <c r="C744" s="44"/>
      <c r="D744" s="44"/>
      <c r="E744" s="44"/>
    </row>
    <row r="745" spans="1:5" ht="18.75" x14ac:dyDescent="0.3">
      <c r="A745" s="44"/>
      <c r="B745" s="44" t="str">
        <f>IFERROR(VLOOKUP(A745,Insumos!A:B,2,FALSE),"")</f>
        <v/>
      </c>
      <c r="C745" s="44"/>
      <c r="D745" s="44"/>
      <c r="E745" s="44"/>
    </row>
    <row r="746" spans="1:5" ht="18.75" x14ac:dyDescent="0.3">
      <c r="A746" s="44"/>
      <c r="B746" s="44" t="str">
        <f>IFERROR(VLOOKUP(A746,Insumos!A:B,2,FALSE),"")</f>
        <v/>
      </c>
      <c r="C746" s="44"/>
      <c r="D746" s="44"/>
      <c r="E746" s="44"/>
    </row>
    <row r="747" spans="1:5" ht="18.75" x14ac:dyDescent="0.3">
      <c r="A747" s="44"/>
      <c r="B747" s="44" t="str">
        <f>IFERROR(VLOOKUP(A747,Insumos!A:B,2,FALSE),"")</f>
        <v/>
      </c>
      <c r="C747" s="44"/>
      <c r="D747" s="44"/>
      <c r="E747" s="44"/>
    </row>
    <row r="748" spans="1:5" ht="18.75" x14ac:dyDescent="0.3">
      <c r="A748" s="44"/>
      <c r="B748" s="44" t="str">
        <f>IFERROR(VLOOKUP(A748,Insumos!A:B,2,FALSE),"")</f>
        <v/>
      </c>
      <c r="C748" s="44"/>
      <c r="D748" s="44"/>
      <c r="E748" s="44"/>
    </row>
    <row r="749" spans="1:5" ht="18.75" x14ac:dyDescent="0.3">
      <c r="A749" s="44"/>
      <c r="B749" s="44" t="str">
        <f>IFERROR(VLOOKUP(A749,Insumos!A:B,2,FALSE),"")</f>
        <v/>
      </c>
      <c r="C749" s="44"/>
      <c r="D749" s="44"/>
      <c r="E749" s="44"/>
    </row>
    <row r="750" spans="1:5" ht="18.75" x14ac:dyDescent="0.3">
      <c r="A750" s="44"/>
      <c r="B750" s="44" t="str">
        <f>IFERROR(VLOOKUP(A750,Insumos!A:B,2,FALSE),"")</f>
        <v/>
      </c>
      <c r="C750" s="44"/>
      <c r="D750" s="44"/>
      <c r="E750" s="44"/>
    </row>
    <row r="751" spans="1:5" ht="18.75" x14ac:dyDescent="0.3">
      <c r="A751" s="44"/>
      <c r="B751" s="44" t="str">
        <f>IFERROR(VLOOKUP(A751,Insumos!A:B,2,FALSE),"")</f>
        <v/>
      </c>
      <c r="C751" s="44"/>
      <c r="D751" s="44"/>
      <c r="E751" s="44"/>
    </row>
    <row r="752" spans="1:5" ht="18.75" x14ac:dyDescent="0.3">
      <c r="A752" s="44"/>
      <c r="B752" s="44" t="str">
        <f>IFERROR(VLOOKUP(A752,Insumos!A:B,2,FALSE),"")</f>
        <v/>
      </c>
      <c r="C752" s="44"/>
      <c r="D752" s="44"/>
      <c r="E752" s="44"/>
    </row>
    <row r="753" spans="1:5" ht="18.75" x14ac:dyDescent="0.3">
      <c r="A753" s="44"/>
      <c r="B753" s="44" t="str">
        <f>IFERROR(VLOOKUP(A753,Insumos!A:B,2,FALSE),"")</f>
        <v/>
      </c>
      <c r="C753" s="44"/>
      <c r="D753" s="44"/>
      <c r="E753" s="44"/>
    </row>
    <row r="754" spans="1:5" ht="18.75" x14ac:dyDescent="0.3">
      <c r="A754" s="44"/>
      <c r="B754" s="44" t="str">
        <f>IFERROR(VLOOKUP(A754,Insumos!A:B,2,FALSE),"")</f>
        <v/>
      </c>
      <c r="C754" s="44"/>
      <c r="D754" s="44"/>
      <c r="E754" s="44"/>
    </row>
    <row r="755" spans="1:5" ht="18.75" x14ac:dyDescent="0.3">
      <c r="A755" s="44"/>
      <c r="B755" s="44" t="str">
        <f>IFERROR(VLOOKUP(A755,Insumos!A:B,2,FALSE),"")</f>
        <v/>
      </c>
      <c r="C755" s="44"/>
      <c r="D755" s="44"/>
      <c r="E755" s="44"/>
    </row>
    <row r="756" spans="1:5" ht="18.75" x14ac:dyDescent="0.3">
      <c r="A756" s="44"/>
      <c r="B756" s="44" t="str">
        <f>IFERROR(VLOOKUP(A756,Insumos!A:B,2,FALSE),"")</f>
        <v/>
      </c>
      <c r="C756" s="44"/>
      <c r="D756" s="44"/>
      <c r="E756" s="44"/>
    </row>
    <row r="757" spans="1:5" ht="18.75" x14ac:dyDescent="0.3">
      <c r="A757" s="44"/>
      <c r="B757" s="44" t="str">
        <f>IFERROR(VLOOKUP(A757,Insumos!A:B,2,FALSE),"")</f>
        <v/>
      </c>
      <c r="C757" s="44"/>
      <c r="D757" s="44"/>
      <c r="E757" s="44"/>
    </row>
    <row r="758" spans="1:5" ht="18.75" x14ac:dyDescent="0.3">
      <c r="A758" s="44"/>
      <c r="B758" s="44" t="str">
        <f>IFERROR(VLOOKUP(A758,Insumos!A:B,2,FALSE),"")</f>
        <v/>
      </c>
      <c r="C758" s="44"/>
      <c r="D758" s="44"/>
      <c r="E758" s="44"/>
    </row>
    <row r="759" spans="1:5" ht="18.75" x14ac:dyDescent="0.3">
      <c r="A759" s="44"/>
      <c r="B759" s="44" t="str">
        <f>IFERROR(VLOOKUP(A759,Insumos!A:B,2,FALSE),"")</f>
        <v/>
      </c>
      <c r="C759" s="44"/>
      <c r="D759" s="44"/>
      <c r="E759" s="44"/>
    </row>
    <row r="760" spans="1:5" ht="18.75" x14ac:dyDescent="0.3">
      <c r="A760" s="44"/>
      <c r="B760" s="44" t="str">
        <f>IFERROR(VLOOKUP(A760,Insumos!A:B,2,FALSE),"")</f>
        <v/>
      </c>
      <c r="C760" s="44"/>
      <c r="D760" s="44"/>
      <c r="E760" s="44"/>
    </row>
    <row r="761" spans="1:5" ht="18.75" x14ac:dyDescent="0.3">
      <c r="A761" s="44"/>
      <c r="B761" s="44" t="str">
        <f>IFERROR(VLOOKUP(A761,Insumos!A:B,2,FALSE),"")</f>
        <v/>
      </c>
      <c r="C761" s="44"/>
      <c r="D761" s="44"/>
      <c r="E761" s="44"/>
    </row>
    <row r="762" spans="1:5" ht="18.75" x14ac:dyDescent="0.3">
      <c r="A762" s="44"/>
      <c r="B762" s="44" t="str">
        <f>IFERROR(VLOOKUP(A762,Insumos!A:B,2,FALSE),"")</f>
        <v/>
      </c>
      <c r="C762" s="44"/>
      <c r="D762" s="44"/>
      <c r="E762" s="44"/>
    </row>
    <row r="763" spans="1:5" ht="18.75" x14ac:dyDescent="0.3">
      <c r="A763" s="44"/>
      <c r="B763" s="44" t="str">
        <f>IFERROR(VLOOKUP(A763,Insumos!A:B,2,FALSE),"")</f>
        <v/>
      </c>
      <c r="C763" s="44"/>
      <c r="D763" s="44"/>
      <c r="E763" s="44"/>
    </row>
    <row r="764" spans="1:5" ht="18.75" x14ac:dyDescent="0.3">
      <c r="A764" s="44"/>
      <c r="B764" s="44" t="str">
        <f>IFERROR(VLOOKUP(A764,Insumos!A:B,2,FALSE),"")</f>
        <v/>
      </c>
      <c r="C764" s="44"/>
      <c r="D764" s="44"/>
      <c r="E764" s="44"/>
    </row>
    <row r="765" spans="1:5" ht="18.75" x14ac:dyDescent="0.3">
      <c r="A765" s="44"/>
      <c r="B765" s="44" t="str">
        <f>IFERROR(VLOOKUP(A765,Insumos!A:B,2,FALSE),"")</f>
        <v/>
      </c>
      <c r="C765" s="44"/>
      <c r="D765" s="44"/>
      <c r="E765" s="44"/>
    </row>
    <row r="766" spans="1:5" ht="18.75" x14ac:dyDescent="0.3">
      <c r="A766" s="44"/>
      <c r="B766" s="44" t="str">
        <f>IFERROR(VLOOKUP(A766,Insumos!A:B,2,FALSE),"")</f>
        <v/>
      </c>
      <c r="C766" s="44"/>
      <c r="D766" s="44"/>
      <c r="E766" s="44"/>
    </row>
    <row r="767" spans="1:5" ht="18.75" x14ac:dyDescent="0.3">
      <c r="A767" s="44"/>
      <c r="B767" s="44" t="str">
        <f>IFERROR(VLOOKUP(A767,Insumos!A:B,2,FALSE),"")</f>
        <v/>
      </c>
      <c r="C767" s="44"/>
      <c r="D767" s="44"/>
      <c r="E767" s="44"/>
    </row>
    <row r="768" spans="1:5" ht="18.75" x14ac:dyDescent="0.3">
      <c r="A768" s="44"/>
      <c r="B768" s="44" t="str">
        <f>IFERROR(VLOOKUP(A768,Insumos!A:B,2,FALSE),"")</f>
        <v/>
      </c>
      <c r="C768" s="44"/>
      <c r="D768" s="44"/>
      <c r="E768" s="44"/>
    </row>
    <row r="769" spans="1:5" ht="18.75" x14ac:dyDescent="0.3">
      <c r="A769" s="44"/>
      <c r="B769" s="44" t="str">
        <f>IFERROR(VLOOKUP(A769,Insumos!A:B,2,FALSE),"")</f>
        <v/>
      </c>
      <c r="C769" s="44"/>
      <c r="D769" s="44"/>
      <c r="E769" s="44"/>
    </row>
    <row r="770" spans="1:5" ht="18.75" x14ac:dyDescent="0.3">
      <c r="A770" s="44"/>
      <c r="B770" s="44" t="str">
        <f>IFERROR(VLOOKUP(A770,Insumos!A:B,2,FALSE),"")</f>
        <v/>
      </c>
      <c r="C770" s="44"/>
      <c r="D770" s="44"/>
      <c r="E770" s="44"/>
    </row>
    <row r="771" spans="1:5" ht="18.75" x14ac:dyDescent="0.3">
      <c r="A771" s="44"/>
      <c r="B771" s="44" t="str">
        <f>IFERROR(VLOOKUP(A771,Insumos!A:B,2,FALSE),"")</f>
        <v/>
      </c>
      <c r="C771" s="44"/>
      <c r="D771" s="44"/>
      <c r="E771" s="44"/>
    </row>
    <row r="772" spans="1:5" ht="18.75" x14ac:dyDescent="0.3">
      <c r="A772" s="44"/>
      <c r="B772" s="44" t="str">
        <f>IFERROR(VLOOKUP(A772,Insumos!A:B,2,FALSE),"")</f>
        <v/>
      </c>
      <c r="C772" s="44"/>
      <c r="D772" s="44"/>
      <c r="E772" s="44"/>
    </row>
    <row r="773" spans="1:5" ht="18.75" x14ac:dyDescent="0.3">
      <c r="A773" s="44"/>
      <c r="B773" s="44" t="str">
        <f>IFERROR(VLOOKUP(A773,Insumos!A:B,2,FALSE),"")</f>
        <v/>
      </c>
      <c r="C773" s="44"/>
      <c r="D773" s="44"/>
      <c r="E773" s="44"/>
    </row>
    <row r="774" spans="1:5" ht="18.75" x14ac:dyDescent="0.3">
      <c r="A774" s="44"/>
      <c r="B774" s="44" t="str">
        <f>IFERROR(VLOOKUP(A774,Insumos!A:B,2,FALSE),"")</f>
        <v/>
      </c>
      <c r="C774" s="44"/>
      <c r="D774" s="44"/>
      <c r="E774" s="44"/>
    </row>
    <row r="775" spans="1:5" ht="18.75" x14ac:dyDescent="0.3">
      <c r="A775" s="44"/>
      <c r="B775" s="44" t="str">
        <f>IFERROR(VLOOKUP(A775,Insumos!A:B,2,FALSE),"")</f>
        <v/>
      </c>
      <c r="C775" s="44"/>
      <c r="D775" s="44"/>
      <c r="E775" s="44"/>
    </row>
    <row r="776" spans="1:5" ht="18.75" x14ac:dyDescent="0.3">
      <c r="A776" s="44"/>
      <c r="B776" s="44" t="str">
        <f>IFERROR(VLOOKUP(A776,Insumos!A:B,2,FALSE),"")</f>
        <v/>
      </c>
      <c r="C776" s="44"/>
      <c r="D776" s="44"/>
      <c r="E776" s="44"/>
    </row>
    <row r="777" spans="1:5" ht="18.75" x14ac:dyDescent="0.3">
      <c r="A777" s="44"/>
      <c r="B777" s="44" t="str">
        <f>IFERROR(VLOOKUP(A777,Insumos!A:B,2,FALSE),"")</f>
        <v/>
      </c>
      <c r="C777" s="44"/>
      <c r="D777" s="44"/>
      <c r="E777" s="44"/>
    </row>
    <row r="778" spans="1:5" ht="18.75" x14ac:dyDescent="0.3">
      <c r="A778" s="44"/>
      <c r="B778" s="44" t="str">
        <f>IFERROR(VLOOKUP(A778,Insumos!A:B,2,FALSE),"")</f>
        <v/>
      </c>
      <c r="C778" s="44"/>
      <c r="D778" s="44"/>
      <c r="E778" s="44"/>
    </row>
    <row r="779" spans="1:5" ht="18.75" x14ac:dyDescent="0.3">
      <c r="A779" s="44"/>
      <c r="B779" s="44" t="str">
        <f>IFERROR(VLOOKUP(A779,Insumos!A:B,2,FALSE),"")</f>
        <v/>
      </c>
      <c r="C779" s="44"/>
      <c r="D779" s="44"/>
      <c r="E779" s="44"/>
    </row>
    <row r="780" spans="1:5" ht="18.75" x14ac:dyDescent="0.3">
      <c r="A780" s="44"/>
      <c r="B780" s="44" t="str">
        <f>IFERROR(VLOOKUP(A780,Insumos!A:B,2,FALSE),"")</f>
        <v/>
      </c>
      <c r="C780" s="44"/>
      <c r="D780" s="44"/>
      <c r="E780" s="44"/>
    </row>
    <row r="781" spans="1:5" ht="18.75" x14ac:dyDescent="0.3">
      <c r="A781" s="44"/>
      <c r="B781" s="44" t="str">
        <f>IFERROR(VLOOKUP(A781,Insumos!A:B,2,FALSE),"")</f>
        <v/>
      </c>
      <c r="C781" s="44"/>
      <c r="D781" s="44"/>
      <c r="E781" s="44"/>
    </row>
    <row r="782" spans="1:5" ht="18.75" x14ac:dyDescent="0.3">
      <c r="A782" s="44"/>
      <c r="B782" s="44" t="str">
        <f>IFERROR(VLOOKUP(A782,Insumos!A:B,2,FALSE),"")</f>
        <v/>
      </c>
      <c r="C782" s="44"/>
      <c r="D782" s="44"/>
      <c r="E782" s="44"/>
    </row>
    <row r="783" spans="1:5" ht="18.75" x14ac:dyDescent="0.3">
      <c r="A783" s="44"/>
      <c r="B783" s="44" t="str">
        <f>IFERROR(VLOOKUP(A783,Insumos!A:B,2,FALSE),"")</f>
        <v/>
      </c>
      <c r="C783" s="44"/>
      <c r="D783" s="44"/>
      <c r="E783" s="44"/>
    </row>
    <row r="784" spans="1:5" ht="18.75" x14ac:dyDescent="0.3">
      <c r="A784" s="44"/>
      <c r="B784" s="44" t="str">
        <f>IFERROR(VLOOKUP(A784,Insumos!A:B,2,FALSE),"")</f>
        <v/>
      </c>
      <c r="C784" s="44"/>
      <c r="D784" s="44"/>
      <c r="E784" s="44"/>
    </row>
    <row r="785" spans="1:5" ht="18.75" x14ac:dyDescent="0.3">
      <c r="A785" s="44"/>
      <c r="B785" s="44" t="str">
        <f>IFERROR(VLOOKUP(A785,Insumos!A:B,2,FALSE),"")</f>
        <v/>
      </c>
      <c r="C785" s="44"/>
      <c r="D785" s="44"/>
      <c r="E785" s="44"/>
    </row>
    <row r="786" spans="1:5" ht="18.75" x14ac:dyDescent="0.3">
      <c r="A786" s="44"/>
      <c r="B786" s="44" t="str">
        <f>IFERROR(VLOOKUP(A786,Insumos!A:B,2,FALSE),"")</f>
        <v/>
      </c>
      <c r="C786" s="44"/>
      <c r="D786" s="44"/>
      <c r="E786" s="44"/>
    </row>
    <row r="787" spans="1:5" ht="18.75" x14ac:dyDescent="0.3">
      <c r="A787" s="44"/>
      <c r="B787" s="44" t="str">
        <f>IFERROR(VLOOKUP(A787,Insumos!A:B,2,FALSE),"")</f>
        <v/>
      </c>
      <c r="C787" s="44"/>
      <c r="D787" s="44"/>
      <c r="E787" s="44"/>
    </row>
    <row r="788" spans="1:5" ht="18.75" x14ac:dyDescent="0.3">
      <c r="A788" s="44"/>
      <c r="B788" s="44" t="str">
        <f>IFERROR(VLOOKUP(A788,Insumos!A:B,2,FALSE),"")</f>
        <v/>
      </c>
      <c r="C788" s="44"/>
      <c r="D788" s="44"/>
      <c r="E788" s="44"/>
    </row>
    <row r="789" spans="1:5" ht="18.75" x14ac:dyDescent="0.3">
      <c r="A789" s="44"/>
      <c r="B789" s="44" t="str">
        <f>IFERROR(VLOOKUP(A789,Insumos!A:B,2,FALSE),"")</f>
        <v/>
      </c>
      <c r="C789" s="44"/>
      <c r="D789" s="44"/>
      <c r="E789" s="44"/>
    </row>
    <row r="790" spans="1:5" ht="18.75" x14ac:dyDescent="0.3">
      <c r="A790" s="44"/>
      <c r="B790" s="44" t="str">
        <f>IFERROR(VLOOKUP(A790,Insumos!A:B,2,FALSE),"")</f>
        <v/>
      </c>
      <c r="C790" s="44"/>
      <c r="D790" s="44"/>
      <c r="E790" s="44"/>
    </row>
    <row r="791" spans="1:5" ht="18.75" x14ac:dyDescent="0.3">
      <c r="A791" s="44"/>
      <c r="B791" s="44" t="str">
        <f>IFERROR(VLOOKUP(A791,Insumos!A:B,2,FALSE),"")</f>
        <v/>
      </c>
      <c r="C791" s="44"/>
      <c r="D791" s="44"/>
      <c r="E791" s="44"/>
    </row>
    <row r="792" spans="1:5" ht="18.75" x14ac:dyDescent="0.3">
      <c r="A792" s="44"/>
      <c r="B792" s="44" t="str">
        <f>IFERROR(VLOOKUP(A792,Insumos!A:B,2,FALSE),"")</f>
        <v/>
      </c>
      <c r="C792" s="44"/>
      <c r="D792" s="44"/>
      <c r="E792" s="44"/>
    </row>
    <row r="793" spans="1:5" ht="18.75" x14ac:dyDescent="0.3">
      <c r="A793" s="44"/>
      <c r="B793" s="44" t="str">
        <f>IFERROR(VLOOKUP(A793,Insumos!A:B,2,FALSE),"")</f>
        <v/>
      </c>
      <c r="C793" s="44"/>
      <c r="D793" s="44"/>
      <c r="E793" s="44"/>
    </row>
    <row r="794" spans="1:5" ht="18.75" x14ac:dyDescent="0.3">
      <c r="A794" s="44"/>
      <c r="B794" s="44" t="str">
        <f>IFERROR(VLOOKUP(A794,Insumos!A:B,2,FALSE),"")</f>
        <v/>
      </c>
      <c r="C794" s="44"/>
      <c r="D794" s="44"/>
      <c r="E794" s="44"/>
    </row>
    <row r="795" spans="1:5" ht="18.75" x14ac:dyDescent="0.3">
      <c r="A795" s="44"/>
      <c r="B795" s="44" t="str">
        <f>IFERROR(VLOOKUP(A795,Insumos!A:B,2,FALSE),"")</f>
        <v/>
      </c>
      <c r="C795" s="44"/>
      <c r="D795" s="44"/>
      <c r="E795" s="44"/>
    </row>
    <row r="796" spans="1:5" ht="18.75" x14ac:dyDescent="0.3">
      <c r="A796" s="44"/>
      <c r="B796" s="44" t="str">
        <f>IFERROR(VLOOKUP(A796,Insumos!A:B,2,FALSE),"")</f>
        <v/>
      </c>
      <c r="C796" s="44"/>
      <c r="D796" s="44"/>
      <c r="E796" s="44"/>
    </row>
    <row r="797" spans="1:5" ht="18.75" x14ac:dyDescent="0.3">
      <c r="A797" s="44"/>
      <c r="B797" s="44" t="str">
        <f>IFERROR(VLOOKUP(A797,Insumos!A:B,2,FALSE),"")</f>
        <v/>
      </c>
      <c r="C797" s="44"/>
      <c r="D797" s="44"/>
      <c r="E797" s="44"/>
    </row>
    <row r="798" spans="1:5" ht="18.75" x14ac:dyDescent="0.3">
      <c r="A798" s="44"/>
      <c r="B798" s="44" t="str">
        <f>IFERROR(VLOOKUP(A798,Insumos!A:B,2,FALSE),"")</f>
        <v/>
      </c>
      <c r="C798" s="44"/>
      <c r="D798" s="44"/>
      <c r="E798" s="44"/>
    </row>
    <row r="799" spans="1:5" ht="18.75" x14ac:dyDescent="0.3">
      <c r="A799" s="44"/>
      <c r="B799" s="44" t="str">
        <f>IFERROR(VLOOKUP(A799,Insumos!A:B,2,FALSE),"")</f>
        <v/>
      </c>
      <c r="C799" s="44"/>
      <c r="D799" s="44"/>
      <c r="E799" s="44"/>
    </row>
    <row r="800" spans="1:5" ht="18.75" x14ac:dyDescent="0.3">
      <c r="A800" s="44"/>
      <c r="B800" s="44" t="str">
        <f>IFERROR(VLOOKUP(A800,Insumos!A:B,2,FALSE),"")</f>
        <v/>
      </c>
      <c r="C800" s="44"/>
      <c r="D800" s="44"/>
      <c r="E800" s="44"/>
    </row>
    <row r="801" spans="1:5" ht="18.75" x14ac:dyDescent="0.3">
      <c r="A801" s="44"/>
      <c r="B801" s="44" t="str">
        <f>IFERROR(VLOOKUP(A801,Insumos!A:B,2,FALSE),"")</f>
        <v/>
      </c>
      <c r="C801" s="44"/>
      <c r="D801" s="44"/>
      <c r="E801" s="44"/>
    </row>
    <row r="802" spans="1:5" ht="18.75" x14ac:dyDescent="0.3">
      <c r="A802" s="44"/>
      <c r="B802" s="44" t="str">
        <f>IFERROR(VLOOKUP(A802,Insumos!A:B,2,FALSE),"")</f>
        <v/>
      </c>
      <c r="C802" s="44"/>
      <c r="D802" s="44"/>
      <c r="E802" s="44"/>
    </row>
    <row r="803" spans="1:5" ht="18.75" x14ac:dyDescent="0.3">
      <c r="A803" s="44"/>
      <c r="B803" s="44" t="str">
        <f>IFERROR(VLOOKUP(A803,Insumos!A:B,2,FALSE),"")</f>
        <v/>
      </c>
      <c r="C803" s="44"/>
      <c r="D803" s="44"/>
      <c r="E803" s="44"/>
    </row>
    <row r="804" spans="1:5" ht="18.75" x14ac:dyDescent="0.3">
      <c r="A804" s="44"/>
      <c r="B804" s="44" t="str">
        <f>IFERROR(VLOOKUP(A804,Insumos!A:B,2,FALSE),"")</f>
        <v/>
      </c>
      <c r="C804" s="44"/>
      <c r="D804" s="44"/>
      <c r="E804" s="44"/>
    </row>
    <row r="805" spans="1:5" ht="18.75" x14ac:dyDescent="0.3">
      <c r="A805" s="44"/>
      <c r="B805" s="44" t="str">
        <f>IFERROR(VLOOKUP(A805,Insumos!A:B,2,FALSE),"")</f>
        <v/>
      </c>
      <c r="C805" s="44"/>
      <c r="D805" s="44"/>
      <c r="E805" s="44"/>
    </row>
    <row r="806" spans="1:5" ht="18.75" x14ac:dyDescent="0.3">
      <c r="A806" s="44"/>
      <c r="B806" s="44" t="str">
        <f>IFERROR(VLOOKUP(A806,Insumos!A:B,2,FALSE),"")</f>
        <v/>
      </c>
      <c r="C806" s="44"/>
      <c r="D806" s="44"/>
      <c r="E806" s="44"/>
    </row>
    <row r="807" spans="1:5" ht="18.75" x14ac:dyDescent="0.3">
      <c r="A807" s="44"/>
      <c r="B807" s="44" t="str">
        <f>IFERROR(VLOOKUP(A807,Insumos!A:B,2,FALSE),"")</f>
        <v/>
      </c>
      <c r="C807" s="44"/>
      <c r="D807" s="44"/>
      <c r="E807" s="44"/>
    </row>
    <row r="808" spans="1:5" ht="18.75" x14ac:dyDescent="0.3">
      <c r="A808" s="44"/>
      <c r="B808" s="44" t="str">
        <f>IFERROR(VLOOKUP(A808,Insumos!A:B,2,FALSE),"")</f>
        <v/>
      </c>
      <c r="C808" s="44"/>
      <c r="D808" s="44"/>
      <c r="E808" s="44"/>
    </row>
    <row r="809" spans="1:5" ht="18.75" x14ac:dyDescent="0.3">
      <c r="A809" s="44"/>
      <c r="B809" s="44" t="str">
        <f>IFERROR(VLOOKUP(A809,Insumos!A:B,2,FALSE),"")</f>
        <v/>
      </c>
      <c r="C809" s="44"/>
      <c r="D809" s="44"/>
      <c r="E809" s="44"/>
    </row>
    <row r="810" spans="1:5" ht="18.75" x14ac:dyDescent="0.3">
      <c r="A810" s="44"/>
      <c r="B810" s="44" t="str">
        <f>IFERROR(VLOOKUP(A810,Insumos!A:B,2,FALSE),"")</f>
        <v/>
      </c>
      <c r="C810" s="44"/>
      <c r="D810" s="44"/>
      <c r="E810" s="44"/>
    </row>
    <row r="811" spans="1:5" ht="18.75" x14ac:dyDescent="0.3">
      <c r="A811" s="44"/>
      <c r="B811" s="44" t="str">
        <f>IFERROR(VLOOKUP(A811,Insumos!A:B,2,FALSE),"")</f>
        <v/>
      </c>
      <c r="C811" s="44"/>
      <c r="D811" s="44"/>
      <c r="E811" s="44"/>
    </row>
    <row r="812" spans="1:5" ht="18.75" x14ac:dyDescent="0.3">
      <c r="A812" s="44"/>
      <c r="B812" s="44" t="str">
        <f>IFERROR(VLOOKUP(A812,Insumos!A:B,2,FALSE),"")</f>
        <v/>
      </c>
      <c r="C812" s="44"/>
      <c r="D812" s="44"/>
      <c r="E812" s="44"/>
    </row>
    <row r="813" spans="1:5" ht="18.75" x14ac:dyDescent="0.3">
      <c r="A813" s="44"/>
      <c r="B813" s="44" t="str">
        <f>IFERROR(VLOOKUP(A813,Insumos!A:B,2,FALSE),"")</f>
        <v/>
      </c>
      <c r="C813" s="44"/>
      <c r="D813" s="44"/>
      <c r="E813" s="44"/>
    </row>
    <row r="814" spans="1:5" ht="18.75" x14ac:dyDescent="0.3">
      <c r="A814" s="44"/>
      <c r="B814" s="44" t="str">
        <f>IFERROR(VLOOKUP(A814,Insumos!A:B,2,FALSE),"")</f>
        <v/>
      </c>
      <c r="C814" s="44"/>
      <c r="D814" s="44"/>
      <c r="E814" s="44"/>
    </row>
    <row r="815" spans="1:5" ht="18.75" x14ac:dyDescent="0.3">
      <c r="A815" s="44"/>
      <c r="B815" s="44" t="str">
        <f>IFERROR(VLOOKUP(A815,Insumos!A:B,2,FALSE),"")</f>
        <v/>
      </c>
      <c r="C815" s="44"/>
      <c r="D815" s="44"/>
      <c r="E815" s="44"/>
    </row>
    <row r="816" spans="1:5" ht="18.75" x14ac:dyDescent="0.3">
      <c r="A816" s="44"/>
      <c r="B816" s="44" t="str">
        <f>IFERROR(VLOOKUP(A816,Insumos!A:B,2,FALSE),"")</f>
        <v/>
      </c>
      <c r="C816" s="44"/>
      <c r="D816" s="44"/>
      <c r="E816" s="44"/>
    </row>
    <row r="817" spans="1:5" ht="18.75" x14ac:dyDescent="0.3">
      <c r="A817" s="44"/>
      <c r="B817" s="44" t="str">
        <f>IFERROR(VLOOKUP(A817,Insumos!A:B,2,FALSE),"")</f>
        <v/>
      </c>
      <c r="C817" s="44"/>
      <c r="D817" s="44"/>
      <c r="E817" s="44"/>
    </row>
    <row r="818" spans="1:5" ht="18.75" x14ac:dyDescent="0.3">
      <c r="A818" s="44"/>
      <c r="B818" s="44" t="str">
        <f>IFERROR(VLOOKUP(A818,Insumos!A:B,2,FALSE),"")</f>
        <v/>
      </c>
      <c r="C818" s="44"/>
      <c r="D818" s="44"/>
      <c r="E818" s="44"/>
    </row>
    <row r="819" spans="1:5" ht="18.75" x14ac:dyDescent="0.3">
      <c r="A819" s="44"/>
      <c r="B819" s="44" t="str">
        <f>IFERROR(VLOOKUP(A819,Insumos!A:B,2,FALSE),"")</f>
        <v/>
      </c>
      <c r="C819" s="44"/>
      <c r="D819" s="44"/>
      <c r="E819" s="44"/>
    </row>
    <row r="820" spans="1:5" ht="18.75" x14ac:dyDescent="0.3">
      <c r="A820" s="44"/>
      <c r="B820" s="44" t="str">
        <f>IFERROR(VLOOKUP(A820,Insumos!A:B,2,FALSE),"")</f>
        <v/>
      </c>
      <c r="C820" s="44"/>
      <c r="D820" s="44"/>
      <c r="E820" s="44"/>
    </row>
    <row r="821" spans="1:5" ht="18.75" x14ac:dyDescent="0.3">
      <c r="A821" s="44"/>
      <c r="B821" s="44" t="str">
        <f>IFERROR(VLOOKUP(A821,Insumos!A:B,2,FALSE),"")</f>
        <v/>
      </c>
      <c r="C821" s="44"/>
      <c r="D821" s="44"/>
      <c r="E821" s="44"/>
    </row>
    <row r="822" spans="1:5" ht="18.75" x14ac:dyDescent="0.3">
      <c r="A822" s="44"/>
      <c r="B822" s="44" t="str">
        <f>IFERROR(VLOOKUP(A822,Insumos!A:B,2,FALSE),"")</f>
        <v/>
      </c>
      <c r="C822" s="44"/>
      <c r="D822" s="44"/>
      <c r="E822" s="44"/>
    </row>
    <row r="823" spans="1:5" ht="18.75" x14ac:dyDescent="0.3">
      <c r="A823" s="44"/>
      <c r="B823" s="44" t="str">
        <f>IFERROR(VLOOKUP(A823,Insumos!A:B,2,FALSE),"")</f>
        <v/>
      </c>
      <c r="C823" s="44"/>
      <c r="D823" s="44"/>
      <c r="E823" s="44"/>
    </row>
    <row r="824" spans="1:5" ht="18.75" x14ac:dyDescent="0.3">
      <c r="A824" s="44"/>
      <c r="B824" s="44" t="str">
        <f>IFERROR(VLOOKUP(A824,Insumos!A:B,2,FALSE),"")</f>
        <v/>
      </c>
      <c r="C824" s="44"/>
      <c r="D824" s="44"/>
      <c r="E824" s="44"/>
    </row>
    <row r="825" spans="1:5" ht="18.75" x14ac:dyDescent="0.3">
      <c r="A825" s="44"/>
      <c r="B825" s="44" t="str">
        <f>IFERROR(VLOOKUP(A825,Insumos!A:B,2,FALSE),"")</f>
        <v/>
      </c>
      <c r="C825" s="44"/>
      <c r="D825" s="44"/>
      <c r="E825" s="44"/>
    </row>
    <row r="826" spans="1:5" ht="18.75" x14ac:dyDescent="0.3">
      <c r="A826" s="44"/>
      <c r="B826" s="44" t="str">
        <f>IFERROR(VLOOKUP(A826,Insumos!A:B,2,FALSE),"")</f>
        <v/>
      </c>
      <c r="C826" s="44"/>
      <c r="D826" s="44"/>
      <c r="E826" s="44"/>
    </row>
    <row r="827" spans="1:5" ht="18.75" x14ac:dyDescent="0.3">
      <c r="A827" s="44"/>
      <c r="B827" s="44" t="str">
        <f>IFERROR(VLOOKUP(A827,Insumos!A:B,2,FALSE),"")</f>
        <v/>
      </c>
      <c r="C827" s="44"/>
      <c r="D827" s="44"/>
      <c r="E827" s="44"/>
    </row>
    <row r="828" spans="1:5" ht="18.75" x14ac:dyDescent="0.3">
      <c r="A828" s="44"/>
      <c r="B828" s="44" t="str">
        <f>IFERROR(VLOOKUP(A828,Insumos!A:B,2,FALSE),"")</f>
        <v/>
      </c>
      <c r="C828" s="44"/>
      <c r="D828" s="44"/>
      <c r="E828" s="44"/>
    </row>
    <row r="829" spans="1:5" ht="18.75" x14ac:dyDescent="0.3">
      <c r="A829" s="44"/>
      <c r="B829" s="44" t="str">
        <f>IFERROR(VLOOKUP(A829,Insumos!A:B,2,FALSE),"")</f>
        <v/>
      </c>
      <c r="C829" s="44"/>
      <c r="D829" s="44"/>
      <c r="E829" s="44"/>
    </row>
    <row r="830" spans="1:5" ht="18.75" x14ac:dyDescent="0.3">
      <c r="A830" s="44"/>
      <c r="B830" s="44" t="str">
        <f>IFERROR(VLOOKUP(A830,Insumos!A:B,2,FALSE),"")</f>
        <v/>
      </c>
      <c r="C830" s="44"/>
      <c r="D830" s="44"/>
      <c r="E830" s="44"/>
    </row>
    <row r="831" spans="1:5" ht="18.75" x14ac:dyDescent="0.3">
      <c r="A831" s="44"/>
      <c r="B831" s="44" t="str">
        <f>IFERROR(VLOOKUP(A831,Insumos!A:B,2,FALSE),"")</f>
        <v/>
      </c>
      <c r="C831" s="44"/>
      <c r="D831" s="44"/>
      <c r="E831" s="44"/>
    </row>
    <row r="832" spans="1:5" ht="18.75" x14ac:dyDescent="0.3">
      <c r="A832" s="44"/>
      <c r="B832" s="44" t="str">
        <f>IFERROR(VLOOKUP(A832,Insumos!A:B,2,FALSE),"")</f>
        <v/>
      </c>
      <c r="C832" s="44"/>
      <c r="D832" s="44"/>
      <c r="E832" s="44"/>
    </row>
    <row r="833" spans="1:5" ht="18.75" x14ac:dyDescent="0.3">
      <c r="A833" s="44"/>
      <c r="B833" s="44" t="str">
        <f>IFERROR(VLOOKUP(A833,Insumos!A:B,2,FALSE),"")</f>
        <v/>
      </c>
      <c r="C833" s="44"/>
      <c r="D833" s="44"/>
      <c r="E833" s="44"/>
    </row>
    <row r="834" spans="1:5" ht="18.75" x14ac:dyDescent="0.3">
      <c r="A834" s="44"/>
      <c r="B834" s="44" t="str">
        <f>IFERROR(VLOOKUP(A834,Insumos!A:B,2,FALSE),"")</f>
        <v/>
      </c>
      <c r="C834" s="44"/>
      <c r="D834" s="44"/>
      <c r="E834" s="44"/>
    </row>
    <row r="835" spans="1:5" ht="18.75" x14ac:dyDescent="0.3">
      <c r="A835" s="44"/>
      <c r="B835" s="44" t="str">
        <f>IFERROR(VLOOKUP(A835,Insumos!A:B,2,FALSE),"")</f>
        <v/>
      </c>
      <c r="C835" s="44"/>
      <c r="D835" s="44"/>
      <c r="E835" s="44"/>
    </row>
    <row r="836" spans="1:5" ht="18.75" x14ac:dyDescent="0.3">
      <c r="A836" s="44"/>
      <c r="B836" s="44" t="str">
        <f>IFERROR(VLOOKUP(A836,Insumos!A:B,2,FALSE),"")</f>
        <v/>
      </c>
      <c r="C836" s="44"/>
      <c r="D836" s="44"/>
      <c r="E836" s="44"/>
    </row>
    <row r="837" spans="1:5" ht="18.75" x14ac:dyDescent="0.3">
      <c r="A837" s="44"/>
      <c r="B837" s="44" t="str">
        <f>IFERROR(VLOOKUP(A837,Insumos!A:B,2,FALSE),"")</f>
        <v/>
      </c>
      <c r="C837" s="44"/>
      <c r="D837" s="44"/>
      <c r="E837" s="44"/>
    </row>
    <row r="838" spans="1:5" ht="18.75" x14ac:dyDescent="0.3">
      <c r="A838" s="44"/>
      <c r="B838" s="44" t="str">
        <f>IFERROR(VLOOKUP(A838,Insumos!A:B,2,FALSE),"")</f>
        <v/>
      </c>
      <c r="C838" s="44"/>
      <c r="D838" s="44"/>
      <c r="E838" s="44"/>
    </row>
    <row r="839" spans="1:5" ht="18.75" x14ac:dyDescent="0.3">
      <c r="A839" s="44"/>
      <c r="B839" s="44" t="str">
        <f>IFERROR(VLOOKUP(A839,Insumos!A:B,2,FALSE),"")</f>
        <v/>
      </c>
      <c r="C839" s="44"/>
      <c r="D839" s="44"/>
      <c r="E839" s="44"/>
    </row>
    <row r="840" spans="1:5" ht="18.75" x14ac:dyDescent="0.3">
      <c r="A840" s="44"/>
      <c r="B840" s="44" t="str">
        <f>IFERROR(VLOOKUP(A840,Insumos!A:B,2,FALSE),"")</f>
        <v/>
      </c>
      <c r="C840" s="44"/>
      <c r="D840" s="44"/>
      <c r="E840" s="44"/>
    </row>
    <row r="841" spans="1:5" ht="18.75" x14ac:dyDescent="0.3">
      <c r="A841" s="44"/>
      <c r="B841" s="44" t="str">
        <f>IFERROR(VLOOKUP(A841,Insumos!A:B,2,FALSE),"")</f>
        <v/>
      </c>
      <c r="C841" s="44"/>
      <c r="D841" s="44"/>
      <c r="E841" s="44"/>
    </row>
    <row r="842" spans="1:5" ht="18.75" x14ac:dyDescent="0.3">
      <c r="A842" s="44"/>
      <c r="B842" s="44" t="str">
        <f>IFERROR(VLOOKUP(A842,Insumos!A:B,2,FALSE),"")</f>
        <v/>
      </c>
      <c r="C842" s="44"/>
      <c r="D842" s="44"/>
      <c r="E842" s="44"/>
    </row>
    <row r="843" spans="1:5" ht="18.75" x14ac:dyDescent="0.3">
      <c r="A843" s="44"/>
      <c r="B843" s="44" t="str">
        <f>IFERROR(VLOOKUP(A843,Insumos!A:B,2,FALSE),"")</f>
        <v/>
      </c>
      <c r="C843" s="44"/>
      <c r="D843" s="44"/>
      <c r="E843" s="44"/>
    </row>
    <row r="844" spans="1:5" ht="18.75" x14ac:dyDescent="0.3">
      <c r="A844" s="44"/>
      <c r="B844" s="44" t="str">
        <f>IFERROR(VLOOKUP(A844,Insumos!A:B,2,FALSE),"")</f>
        <v/>
      </c>
      <c r="C844" s="44"/>
      <c r="D844" s="44"/>
      <c r="E844" s="44"/>
    </row>
    <row r="845" spans="1:5" ht="18.75" x14ac:dyDescent="0.3">
      <c r="A845" s="44"/>
      <c r="B845" s="44" t="str">
        <f>IFERROR(VLOOKUP(A845,Insumos!A:B,2,FALSE),"")</f>
        <v/>
      </c>
      <c r="C845" s="44"/>
      <c r="D845" s="44"/>
      <c r="E845" s="44"/>
    </row>
    <row r="846" spans="1:5" ht="18.75" x14ac:dyDescent="0.3">
      <c r="A846" s="44"/>
      <c r="B846" s="44" t="str">
        <f>IFERROR(VLOOKUP(A846,Insumos!A:B,2,FALSE),"")</f>
        <v/>
      </c>
      <c r="C846" s="44"/>
      <c r="D846" s="44"/>
      <c r="E846" s="44"/>
    </row>
    <row r="847" spans="1:5" ht="18.75" x14ac:dyDescent="0.3">
      <c r="A847" s="44"/>
      <c r="B847" s="44" t="str">
        <f>IFERROR(VLOOKUP(A847,Insumos!A:B,2,FALSE),"")</f>
        <v/>
      </c>
      <c r="C847" s="44"/>
      <c r="D847" s="44"/>
      <c r="E847" s="44"/>
    </row>
    <row r="848" spans="1:5" ht="18.75" x14ac:dyDescent="0.3">
      <c r="A848" s="44"/>
      <c r="B848" s="44" t="str">
        <f>IFERROR(VLOOKUP(A848,Insumos!A:B,2,FALSE),"")</f>
        <v/>
      </c>
      <c r="C848" s="44"/>
      <c r="D848" s="44"/>
      <c r="E848" s="44"/>
    </row>
    <row r="849" spans="1:5" ht="18.75" x14ac:dyDescent="0.3">
      <c r="A849" s="44"/>
      <c r="B849" s="44" t="str">
        <f>IFERROR(VLOOKUP(A849,Insumos!A:B,2,FALSE),"")</f>
        <v/>
      </c>
      <c r="C849" s="44"/>
      <c r="D849" s="44"/>
      <c r="E849" s="44"/>
    </row>
    <row r="850" spans="1:5" ht="18.75" x14ac:dyDescent="0.3">
      <c r="A850" s="44"/>
      <c r="B850" s="44" t="str">
        <f>IFERROR(VLOOKUP(A850,Insumos!A:B,2,FALSE),"")</f>
        <v/>
      </c>
      <c r="C850" s="44"/>
      <c r="D850" s="44"/>
      <c r="E850" s="44"/>
    </row>
    <row r="851" spans="1:5" ht="18.75" x14ac:dyDescent="0.3">
      <c r="A851" s="44"/>
      <c r="B851" s="44" t="str">
        <f>IFERROR(VLOOKUP(A851,Insumos!A:B,2,FALSE),"")</f>
        <v/>
      </c>
      <c r="C851" s="44"/>
      <c r="D851" s="44"/>
      <c r="E851" s="44"/>
    </row>
    <row r="852" spans="1:5" ht="18.75" x14ac:dyDescent="0.3">
      <c r="A852" s="44"/>
      <c r="B852" s="44" t="str">
        <f>IFERROR(VLOOKUP(A852,Insumos!A:B,2,FALSE),"")</f>
        <v/>
      </c>
      <c r="C852" s="44"/>
      <c r="D852" s="44"/>
      <c r="E852" s="44"/>
    </row>
    <row r="853" spans="1:5" ht="18.75" x14ac:dyDescent="0.3">
      <c r="A853" s="44"/>
      <c r="B853" s="44" t="str">
        <f>IFERROR(VLOOKUP(A853,Insumos!A:B,2,FALSE),"")</f>
        <v/>
      </c>
      <c r="C853" s="44"/>
      <c r="D853" s="44"/>
      <c r="E853" s="44"/>
    </row>
    <row r="854" spans="1:5" ht="18.75" x14ac:dyDescent="0.3">
      <c r="A854" s="44"/>
      <c r="B854" s="44" t="str">
        <f>IFERROR(VLOOKUP(A854,Insumos!A:B,2,FALSE),"")</f>
        <v/>
      </c>
      <c r="C854" s="44"/>
      <c r="D854" s="44"/>
      <c r="E854" s="44"/>
    </row>
    <row r="855" spans="1:5" ht="18.75" x14ac:dyDescent="0.3">
      <c r="A855" s="44"/>
      <c r="B855" s="44" t="str">
        <f>IFERROR(VLOOKUP(A855,Insumos!A:B,2,FALSE),"")</f>
        <v/>
      </c>
      <c r="C855" s="44"/>
      <c r="D855" s="44"/>
      <c r="E855" s="44"/>
    </row>
    <row r="856" spans="1:5" ht="18.75" x14ac:dyDescent="0.3">
      <c r="A856" s="44"/>
      <c r="B856" s="44" t="str">
        <f>IFERROR(VLOOKUP(A856,Insumos!A:B,2,FALSE),"")</f>
        <v/>
      </c>
      <c r="C856" s="44"/>
      <c r="D856" s="44"/>
      <c r="E856" s="44"/>
    </row>
    <row r="857" spans="1:5" ht="18.75" x14ac:dyDescent="0.3">
      <c r="A857" s="44"/>
      <c r="B857" s="44" t="str">
        <f>IFERROR(VLOOKUP(A857,Insumos!A:B,2,FALSE),"")</f>
        <v/>
      </c>
      <c r="C857" s="44"/>
      <c r="D857" s="44"/>
      <c r="E857" s="44"/>
    </row>
    <row r="858" spans="1:5" ht="18.75" x14ac:dyDescent="0.3">
      <c r="A858" s="44"/>
      <c r="B858" s="44" t="str">
        <f>IFERROR(VLOOKUP(A858,Insumos!A:B,2,FALSE),"")</f>
        <v/>
      </c>
      <c r="C858" s="44"/>
      <c r="D858" s="44"/>
      <c r="E858" s="44"/>
    </row>
    <row r="859" spans="1:5" ht="18.75" x14ac:dyDescent="0.3">
      <c r="A859" s="44"/>
      <c r="B859" s="44" t="str">
        <f>IFERROR(VLOOKUP(A859,Insumos!A:B,2,FALSE),"")</f>
        <v/>
      </c>
      <c r="C859" s="44"/>
      <c r="D859" s="44"/>
      <c r="E859" s="44"/>
    </row>
    <row r="860" spans="1:5" ht="18.75" x14ac:dyDescent="0.3">
      <c r="A860" s="44"/>
      <c r="B860" s="44" t="str">
        <f>IFERROR(VLOOKUP(A860,Insumos!A:B,2,FALSE),"")</f>
        <v/>
      </c>
      <c r="C860" s="44"/>
      <c r="D860" s="44"/>
      <c r="E860" s="44"/>
    </row>
    <row r="861" spans="1:5" ht="18.75" x14ac:dyDescent="0.3">
      <c r="A861" s="44"/>
      <c r="B861" s="44" t="str">
        <f>IFERROR(VLOOKUP(A861,Insumos!A:B,2,FALSE),"")</f>
        <v/>
      </c>
      <c r="C861" s="44"/>
      <c r="D861" s="44"/>
      <c r="E861" s="44"/>
    </row>
    <row r="862" spans="1:5" ht="18.75" x14ac:dyDescent="0.3">
      <c r="A862" s="44"/>
      <c r="B862" s="44" t="str">
        <f>IFERROR(VLOOKUP(A862,Insumos!A:B,2,FALSE),"")</f>
        <v/>
      </c>
      <c r="C862" s="44"/>
      <c r="D862" s="44"/>
      <c r="E862" s="44"/>
    </row>
    <row r="863" spans="1:5" ht="18.75" x14ac:dyDescent="0.3">
      <c r="A863" s="44"/>
      <c r="B863" s="44" t="str">
        <f>IFERROR(VLOOKUP(A863,Insumos!A:B,2,FALSE),"")</f>
        <v/>
      </c>
      <c r="C863" s="44"/>
      <c r="D863" s="44"/>
      <c r="E863" s="44"/>
    </row>
    <row r="864" spans="1:5" ht="18.75" x14ac:dyDescent="0.3">
      <c r="A864" s="44"/>
      <c r="B864" s="44" t="str">
        <f>IFERROR(VLOOKUP(A864,Insumos!A:B,2,FALSE),"")</f>
        <v/>
      </c>
      <c r="C864" s="44"/>
      <c r="D864" s="44"/>
      <c r="E864" s="44"/>
    </row>
    <row r="865" spans="1:5" ht="18.75" x14ac:dyDescent="0.3">
      <c r="A865" s="44"/>
      <c r="B865" s="44" t="str">
        <f>IFERROR(VLOOKUP(A865,Insumos!A:B,2,FALSE),"")</f>
        <v/>
      </c>
      <c r="C865" s="44"/>
      <c r="D865" s="44"/>
      <c r="E865" s="44"/>
    </row>
    <row r="866" spans="1:5" ht="18.75" x14ac:dyDescent="0.3">
      <c r="A866" s="44"/>
      <c r="B866" s="44" t="str">
        <f>IFERROR(VLOOKUP(A866,Insumos!A:B,2,FALSE),"")</f>
        <v/>
      </c>
      <c r="C866" s="44"/>
      <c r="D866" s="44"/>
      <c r="E866" s="44"/>
    </row>
    <row r="867" spans="1:5" ht="18.75" x14ac:dyDescent="0.3">
      <c r="A867" s="44"/>
      <c r="B867" s="44" t="str">
        <f>IFERROR(VLOOKUP(A867,Insumos!A:B,2,FALSE),"")</f>
        <v/>
      </c>
      <c r="C867" s="44"/>
      <c r="D867" s="44"/>
      <c r="E867" s="44"/>
    </row>
    <row r="868" spans="1:5" ht="18.75" x14ac:dyDescent="0.3">
      <c r="A868" s="44"/>
      <c r="B868" s="44" t="str">
        <f>IFERROR(VLOOKUP(A868,Insumos!A:B,2,FALSE),"")</f>
        <v/>
      </c>
      <c r="C868" s="44"/>
      <c r="D868" s="44"/>
      <c r="E868" s="44"/>
    </row>
    <row r="869" spans="1:5" ht="18.75" x14ac:dyDescent="0.3">
      <c r="A869" s="44"/>
      <c r="B869" s="44" t="str">
        <f>IFERROR(VLOOKUP(A869,Insumos!A:B,2,FALSE),"")</f>
        <v/>
      </c>
      <c r="C869" s="44"/>
      <c r="D869" s="44"/>
      <c r="E869" s="44"/>
    </row>
    <row r="870" spans="1:5" ht="18.75" x14ac:dyDescent="0.3">
      <c r="A870" s="44"/>
      <c r="B870" s="44" t="str">
        <f>IFERROR(VLOOKUP(A870,Insumos!A:B,2,FALSE),"")</f>
        <v/>
      </c>
      <c r="C870" s="44"/>
      <c r="D870" s="44"/>
      <c r="E870" s="44"/>
    </row>
    <row r="871" spans="1:5" ht="18.75" x14ac:dyDescent="0.3">
      <c r="A871" s="44"/>
      <c r="B871" s="44" t="str">
        <f>IFERROR(VLOOKUP(A871,Insumos!A:B,2,FALSE),"")</f>
        <v/>
      </c>
      <c r="C871" s="44"/>
      <c r="D871" s="44"/>
      <c r="E871" s="44"/>
    </row>
    <row r="872" spans="1:5" ht="18.75" x14ac:dyDescent="0.3">
      <c r="A872" s="44"/>
      <c r="B872" s="44" t="str">
        <f>IFERROR(VLOOKUP(A872,Insumos!A:B,2,FALSE),"")</f>
        <v/>
      </c>
      <c r="C872" s="44"/>
      <c r="D872" s="44"/>
      <c r="E872" s="44"/>
    </row>
    <row r="873" spans="1:5" ht="18.75" x14ac:dyDescent="0.3">
      <c r="A873" s="44"/>
      <c r="B873" s="44" t="str">
        <f>IFERROR(VLOOKUP(A873,Insumos!A:B,2,FALSE),"")</f>
        <v/>
      </c>
      <c r="C873" s="44"/>
      <c r="D873" s="44"/>
      <c r="E873" s="44"/>
    </row>
    <row r="874" spans="1:5" ht="18.75" x14ac:dyDescent="0.3">
      <c r="A874" s="44"/>
      <c r="B874" s="44" t="str">
        <f>IFERROR(VLOOKUP(A874,Insumos!A:B,2,FALSE),"")</f>
        <v/>
      </c>
      <c r="C874" s="44"/>
      <c r="D874" s="44"/>
      <c r="E874" s="44"/>
    </row>
    <row r="875" spans="1:5" ht="18.75" x14ac:dyDescent="0.3">
      <c r="A875" s="44"/>
      <c r="B875" s="44" t="str">
        <f>IFERROR(VLOOKUP(A875,Insumos!A:B,2,FALSE),"")</f>
        <v/>
      </c>
      <c r="C875" s="44"/>
      <c r="D875" s="44"/>
      <c r="E875" s="44"/>
    </row>
    <row r="876" spans="1:5" ht="18.75" x14ac:dyDescent="0.3">
      <c r="A876" s="44"/>
      <c r="B876" s="44" t="str">
        <f>IFERROR(VLOOKUP(A876,Insumos!A:B,2,FALSE),"")</f>
        <v/>
      </c>
      <c r="C876" s="44"/>
      <c r="D876" s="44"/>
      <c r="E876" s="44"/>
    </row>
    <row r="877" spans="1:5" ht="18.75" x14ac:dyDescent="0.3">
      <c r="A877" s="44"/>
      <c r="B877" s="44" t="str">
        <f>IFERROR(VLOOKUP(A877,Insumos!A:B,2,FALSE),"")</f>
        <v/>
      </c>
      <c r="C877" s="44"/>
      <c r="D877" s="44"/>
      <c r="E877" s="44"/>
    </row>
    <row r="878" spans="1:5" ht="18.75" x14ac:dyDescent="0.3">
      <c r="A878" s="44"/>
      <c r="B878" s="44" t="str">
        <f>IFERROR(VLOOKUP(A878,Insumos!A:B,2,FALSE),"")</f>
        <v/>
      </c>
      <c r="C878" s="44"/>
      <c r="D878" s="44"/>
      <c r="E878" s="44"/>
    </row>
    <row r="879" spans="1:5" ht="18.75" x14ac:dyDescent="0.3">
      <c r="A879" s="44"/>
      <c r="B879" s="44" t="str">
        <f>IFERROR(VLOOKUP(A879,Insumos!A:B,2,FALSE),"")</f>
        <v/>
      </c>
      <c r="C879" s="44"/>
      <c r="D879" s="44"/>
      <c r="E879" s="44"/>
    </row>
    <row r="880" spans="1:5" ht="18.75" x14ac:dyDescent="0.3">
      <c r="A880" s="44"/>
      <c r="B880" s="44" t="str">
        <f>IFERROR(VLOOKUP(A880,Insumos!A:B,2,FALSE),"")</f>
        <v/>
      </c>
      <c r="C880" s="44"/>
      <c r="D880" s="44"/>
      <c r="E880" s="44"/>
    </row>
    <row r="881" spans="1:5" ht="18.75" x14ac:dyDescent="0.3">
      <c r="A881" s="44"/>
      <c r="B881" s="44" t="str">
        <f>IFERROR(VLOOKUP(A881,Insumos!A:B,2,FALSE),"")</f>
        <v/>
      </c>
      <c r="C881" s="44"/>
      <c r="D881" s="44"/>
      <c r="E881" s="44"/>
    </row>
    <row r="882" spans="1:5" ht="18.75" x14ac:dyDescent="0.3">
      <c r="A882" s="44"/>
      <c r="B882" s="44" t="str">
        <f>IFERROR(VLOOKUP(A882,Insumos!A:B,2,FALSE),"")</f>
        <v/>
      </c>
      <c r="C882" s="44"/>
      <c r="D882" s="44"/>
      <c r="E882" s="44"/>
    </row>
    <row r="883" spans="1:5" ht="18.75" x14ac:dyDescent="0.3">
      <c r="A883" s="44"/>
      <c r="B883" s="44" t="str">
        <f>IFERROR(VLOOKUP(A883,Insumos!A:B,2,FALSE),"")</f>
        <v/>
      </c>
      <c r="C883" s="44"/>
      <c r="D883" s="44"/>
      <c r="E883" s="44"/>
    </row>
    <row r="884" spans="1:5" ht="18.75" x14ac:dyDescent="0.3">
      <c r="A884" s="44"/>
      <c r="B884" s="44" t="str">
        <f>IFERROR(VLOOKUP(A884,Insumos!A:B,2,FALSE),"")</f>
        <v/>
      </c>
      <c r="C884" s="44"/>
      <c r="D884" s="44"/>
      <c r="E884" s="44"/>
    </row>
    <row r="885" spans="1:5" ht="18.75" x14ac:dyDescent="0.3">
      <c r="A885" s="44"/>
      <c r="B885" s="44" t="str">
        <f>IFERROR(VLOOKUP(A885,Insumos!A:B,2,FALSE),"")</f>
        <v/>
      </c>
      <c r="C885" s="44"/>
      <c r="D885" s="44"/>
      <c r="E885" s="44"/>
    </row>
    <row r="886" spans="1:5" ht="18.75" x14ac:dyDescent="0.3">
      <c r="A886" s="44"/>
      <c r="B886" s="44" t="str">
        <f>IFERROR(VLOOKUP(A886,Insumos!A:B,2,FALSE),"")</f>
        <v/>
      </c>
      <c r="C886" s="44"/>
      <c r="D886" s="44"/>
      <c r="E886" s="44"/>
    </row>
    <row r="887" spans="1:5" ht="18.75" x14ac:dyDescent="0.3">
      <c r="A887" s="44"/>
      <c r="B887" s="44" t="str">
        <f>IFERROR(VLOOKUP(A887,Insumos!A:B,2,FALSE),"")</f>
        <v/>
      </c>
      <c r="C887" s="44"/>
      <c r="D887" s="44"/>
      <c r="E887" s="44"/>
    </row>
    <row r="888" spans="1:5" ht="18.75" x14ac:dyDescent="0.3">
      <c r="A888" s="44"/>
      <c r="B888" s="44" t="str">
        <f>IFERROR(VLOOKUP(A888,Insumos!A:B,2,FALSE),"")</f>
        <v/>
      </c>
      <c r="C888" s="44"/>
      <c r="D888" s="44"/>
      <c r="E888" s="44"/>
    </row>
    <row r="889" spans="1:5" ht="18.75" x14ac:dyDescent="0.3">
      <c r="A889" s="44"/>
      <c r="B889" s="44" t="str">
        <f>IFERROR(VLOOKUP(A889,Insumos!A:B,2,FALSE),"")</f>
        <v/>
      </c>
      <c r="C889" s="44"/>
      <c r="D889" s="44"/>
      <c r="E889" s="44"/>
    </row>
    <row r="890" spans="1:5" ht="18.75" x14ac:dyDescent="0.3">
      <c r="A890" s="44"/>
      <c r="B890" s="44" t="str">
        <f>IFERROR(VLOOKUP(A890,Insumos!A:B,2,FALSE),"")</f>
        <v/>
      </c>
      <c r="C890" s="44"/>
      <c r="D890" s="44"/>
      <c r="E890" s="44"/>
    </row>
    <row r="891" spans="1:5" ht="18.75" x14ac:dyDescent="0.3">
      <c r="A891" s="44"/>
      <c r="B891" s="44" t="str">
        <f>IFERROR(VLOOKUP(A891,Insumos!A:B,2,FALSE),"")</f>
        <v/>
      </c>
      <c r="C891" s="44"/>
      <c r="D891" s="44"/>
      <c r="E891" s="44"/>
    </row>
    <row r="892" spans="1:5" ht="18.75" x14ac:dyDescent="0.3">
      <c r="A892" s="44"/>
      <c r="B892" s="44" t="str">
        <f>IFERROR(VLOOKUP(A892,Insumos!A:B,2,FALSE),"")</f>
        <v/>
      </c>
      <c r="C892" s="44"/>
      <c r="D892" s="44"/>
      <c r="E892" s="44"/>
    </row>
    <row r="893" spans="1:5" ht="18.75" x14ac:dyDescent="0.3">
      <c r="A893" s="44"/>
      <c r="B893" s="44" t="str">
        <f>IFERROR(VLOOKUP(A893,Insumos!A:B,2,FALSE),"")</f>
        <v/>
      </c>
      <c r="C893" s="44"/>
      <c r="D893" s="44"/>
      <c r="E893" s="44"/>
    </row>
    <row r="894" spans="1:5" ht="18.75" x14ac:dyDescent="0.3">
      <c r="A894" s="44"/>
      <c r="B894" s="44" t="str">
        <f>IFERROR(VLOOKUP(A894,Insumos!A:B,2,FALSE),"")</f>
        <v/>
      </c>
      <c r="C894" s="44"/>
      <c r="D894" s="44"/>
      <c r="E894" s="44"/>
    </row>
    <row r="895" spans="1:5" ht="18.75" x14ac:dyDescent="0.3">
      <c r="A895" s="44"/>
      <c r="B895" s="44" t="str">
        <f>IFERROR(VLOOKUP(A895,Insumos!A:B,2,FALSE),"")</f>
        <v/>
      </c>
      <c r="C895" s="44"/>
      <c r="D895" s="44"/>
      <c r="E895" s="44"/>
    </row>
    <row r="896" spans="1:5" ht="18.75" x14ac:dyDescent="0.3">
      <c r="A896" s="44"/>
      <c r="B896" s="44" t="str">
        <f>IFERROR(VLOOKUP(A896,Insumos!A:B,2,FALSE),"")</f>
        <v/>
      </c>
      <c r="C896" s="44"/>
      <c r="D896" s="44"/>
      <c r="E896" s="44"/>
    </row>
    <row r="897" spans="1:5" ht="18.75" x14ac:dyDescent="0.3">
      <c r="A897" s="44"/>
      <c r="B897" s="44" t="str">
        <f>IFERROR(VLOOKUP(A897,Insumos!A:B,2,FALSE),"")</f>
        <v/>
      </c>
      <c r="C897" s="44"/>
      <c r="D897" s="44"/>
      <c r="E897" s="44"/>
    </row>
    <row r="898" spans="1:5" ht="18.75" x14ac:dyDescent="0.3">
      <c r="A898" s="44"/>
      <c r="B898" s="44" t="str">
        <f>IFERROR(VLOOKUP(A898,Insumos!A:B,2,FALSE),"")</f>
        <v/>
      </c>
      <c r="C898" s="44"/>
      <c r="D898" s="44"/>
      <c r="E898" s="44"/>
    </row>
    <row r="899" spans="1:5" ht="18.75" x14ac:dyDescent="0.3">
      <c r="A899" s="44"/>
      <c r="B899" s="44" t="str">
        <f>IFERROR(VLOOKUP(A899,Insumos!A:B,2,FALSE),"")</f>
        <v/>
      </c>
      <c r="C899" s="44"/>
      <c r="D899" s="44"/>
      <c r="E899" s="44"/>
    </row>
    <row r="900" spans="1:5" ht="18.75" x14ac:dyDescent="0.3">
      <c r="A900" s="44"/>
      <c r="B900" s="44" t="str">
        <f>IFERROR(VLOOKUP(A900,Insumos!A:B,2,FALSE),"")</f>
        <v/>
      </c>
      <c r="C900" s="44"/>
      <c r="D900" s="44"/>
      <c r="E900" s="44"/>
    </row>
    <row r="901" spans="1:5" ht="18.75" x14ac:dyDescent="0.3">
      <c r="A901" s="44"/>
      <c r="B901" s="44" t="str">
        <f>IFERROR(VLOOKUP(A901,Insumos!A:B,2,FALSE),"")</f>
        <v/>
      </c>
      <c r="C901" s="44"/>
      <c r="D901" s="44"/>
      <c r="E901" s="44"/>
    </row>
    <row r="902" spans="1:5" ht="18.75" x14ac:dyDescent="0.3">
      <c r="A902" s="44"/>
      <c r="B902" s="44" t="str">
        <f>IFERROR(VLOOKUP(A902,Insumos!A:B,2,FALSE),"")</f>
        <v/>
      </c>
      <c r="C902" s="44"/>
      <c r="D902" s="44"/>
      <c r="E902" s="44"/>
    </row>
    <row r="903" spans="1:5" ht="18.75" x14ac:dyDescent="0.3">
      <c r="A903" s="44"/>
      <c r="B903" s="44" t="str">
        <f>IFERROR(VLOOKUP(A903,Insumos!A:B,2,FALSE),"")</f>
        <v/>
      </c>
      <c r="C903" s="44"/>
      <c r="D903" s="44"/>
      <c r="E903" s="44"/>
    </row>
    <row r="904" spans="1:5" ht="18.75" x14ac:dyDescent="0.3">
      <c r="A904" s="44"/>
      <c r="B904" s="44" t="str">
        <f>IFERROR(VLOOKUP(A904,Insumos!A:B,2,FALSE),"")</f>
        <v/>
      </c>
      <c r="C904" s="44"/>
      <c r="D904" s="44"/>
      <c r="E904" s="44"/>
    </row>
    <row r="905" spans="1:5" ht="18.75" x14ac:dyDescent="0.3">
      <c r="A905" s="44"/>
      <c r="B905" s="44" t="str">
        <f>IFERROR(VLOOKUP(A905,Insumos!A:B,2,FALSE),"")</f>
        <v/>
      </c>
      <c r="C905" s="44"/>
      <c r="D905" s="44"/>
      <c r="E905" s="44"/>
    </row>
    <row r="906" spans="1:5" ht="18.75" x14ac:dyDescent="0.3">
      <c r="A906" s="44"/>
      <c r="B906" s="44" t="str">
        <f>IFERROR(VLOOKUP(A906,Insumos!A:B,2,FALSE),"")</f>
        <v/>
      </c>
      <c r="C906" s="44"/>
      <c r="D906" s="44"/>
      <c r="E906" s="44"/>
    </row>
    <row r="907" spans="1:5" ht="18.75" x14ac:dyDescent="0.3">
      <c r="A907" s="44"/>
      <c r="B907" s="44" t="str">
        <f>IFERROR(VLOOKUP(A907,Insumos!A:B,2,FALSE),"")</f>
        <v/>
      </c>
      <c r="C907" s="44"/>
      <c r="D907" s="44"/>
      <c r="E907" s="44"/>
    </row>
    <row r="908" spans="1:5" ht="18.75" x14ac:dyDescent="0.3">
      <c r="A908" s="44"/>
      <c r="B908" s="44" t="str">
        <f>IFERROR(VLOOKUP(A908,Insumos!A:B,2,FALSE),"")</f>
        <v/>
      </c>
      <c r="C908" s="44"/>
      <c r="D908" s="44"/>
      <c r="E908" s="44"/>
    </row>
    <row r="909" spans="1:5" ht="18.75" x14ac:dyDescent="0.3">
      <c r="A909" s="44"/>
      <c r="B909" s="44" t="str">
        <f>IFERROR(VLOOKUP(A909,Insumos!A:B,2,FALSE),"")</f>
        <v/>
      </c>
      <c r="C909" s="44"/>
      <c r="D909" s="44"/>
      <c r="E909" s="44"/>
    </row>
    <row r="910" spans="1:5" ht="18.75" x14ac:dyDescent="0.3">
      <c r="A910" s="44"/>
      <c r="B910" s="44" t="str">
        <f>IFERROR(VLOOKUP(A910,Insumos!A:B,2,FALSE),"")</f>
        <v/>
      </c>
      <c r="C910" s="44"/>
      <c r="D910" s="44"/>
      <c r="E910" s="44"/>
    </row>
    <row r="911" spans="1:5" ht="18.75" x14ac:dyDescent="0.3">
      <c r="A911" s="44"/>
      <c r="B911" s="44" t="str">
        <f>IFERROR(VLOOKUP(A911,Insumos!A:B,2,FALSE),"")</f>
        <v/>
      </c>
      <c r="C911" s="44"/>
      <c r="D911" s="44"/>
      <c r="E911" s="44"/>
    </row>
    <row r="912" spans="1:5" ht="18.75" x14ac:dyDescent="0.3">
      <c r="A912" s="44"/>
      <c r="B912" s="44" t="str">
        <f>IFERROR(VLOOKUP(A912,Insumos!A:B,2,FALSE),"")</f>
        <v/>
      </c>
      <c r="C912" s="44"/>
      <c r="D912" s="44"/>
      <c r="E912" s="44"/>
    </row>
    <row r="913" spans="1:5" ht="18.75" x14ac:dyDescent="0.3">
      <c r="A913" s="44"/>
      <c r="B913" s="44" t="str">
        <f>IFERROR(VLOOKUP(A913,Insumos!A:B,2,FALSE),"")</f>
        <v/>
      </c>
      <c r="C913" s="44"/>
      <c r="D913" s="44"/>
      <c r="E913" s="44"/>
    </row>
    <row r="914" spans="1:5" ht="18.75" x14ac:dyDescent="0.3">
      <c r="A914" s="44"/>
      <c r="B914" s="44" t="str">
        <f>IFERROR(VLOOKUP(A914,Insumos!A:B,2,FALSE),"")</f>
        <v/>
      </c>
      <c r="C914" s="44"/>
      <c r="D914" s="44"/>
      <c r="E914" s="44"/>
    </row>
    <row r="915" spans="1:5" ht="18.75" x14ac:dyDescent="0.3">
      <c r="A915" s="44"/>
      <c r="B915" s="44" t="str">
        <f>IFERROR(VLOOKUP(A915,Insumos!A:B,2,FALSE),"")</f>
        <v/>
      </c>
      <c r="C915" s="44"/>
      <c r="D915" s="44"/>
      <c r="E915" s="44"/>
    </row>
    <row r="916" spans="1:5" ht="18.75" x14ac:dyDescent="0.3">
      <c r="A916" s="44"/>
      <c r="B916" s="44" t="str">
        <f>IFERROR(VLOOKUP(A916,Insumos!A:B,2,FALSE),"")</f>
        <v/>
      </c>
      <c r="C916" s="44"/>
      <c r="D916" s="44"/>
      <c r="E916" s="44"/>
    </row>
    <row r="917" spans="1:5" ht="18.75" x14ac:dyDescent="0.3">
      <c r="A917" s="44"/>
      <c r="B917" s="44" t="str">
        <f>IFERROR(VLOOKUP(A917,Insumos!A:B,2,FALSE),"")</f>
        <v/>
      </c>
      <c r="C917" s="44"/>
      <c r="D917" s="44"/>
      <c r="E917" s="44"/>
    </row>
    <row r="918" spans="1:5" ht="18.75" x14ac:dyDescent="0.3">
      <c r="A918" s="44"/>
      <c r="B918" s="44" t="str">
        <f>IFERROR(VLOOKUP(A918,Insumos!A:B,2,FALSE),"")</f>
        <v/>
      </c>
      <c r="C918" s="44"/>
      <c r="D918" s="44"/>
      <c r="E918" s="44"/>
    </row>
    <row r="919" spans="1:5" ht="18.75" x14ac:dyDescent="0.3">
      <c r="A919" s="44"/>
      <c r="B919" s="44" t="str">
        <f>IFERROR(VLOOKUP(A919,Insumos!A:B,2,FALSE),"")</f>
        <v/>
      </c>
      <c r="C919" s="44"/>
      <c r="D919" s="44"/>
      <c r="E919" s="44"/>
    </row>
    <row r="920" spans="1:5" ht="18.75" x14ac:dyDescent="0.3">
      <c r="A920" s="44"/>
      <c r="B920" s="44" t="str">
        <f>IFERROR(VLOOKUP(A920,Insumos!A:B,2,FALSE),"")</f>
        <v/>
      </c>
      <c r="C920" s="44"/>
      <c r="D920" s="44"/>
      <c r="E920" s="44"/>
    </row>
    <row r="921" spans="1:5" ht="18.75" x14ac:dyDescent="0.3">
      <c r="A921" s="44"/>
      <c r="B921" s="44" t="str">
        <f>IFERROR(VLOOKUP(A921,Insumos!A:B,2,FALSE),"")</f>
        <v/>
      </c>
      <c r="C921" s="44"/>
      <c r="D921" s="44"/>
      <c r="E921" s="44"/>
    </row>
    <row r="922" spans="1:5" ht="18.75" x14ac:dyDescent="0.3">
      <c r="A922" s="44"/>
      <c r="B922" s="44" t="str">
        <f>IFERROR(VLOOKUP(A922,Insumos!A:B,2,FALSE),"")</f>
        <v/>
      </c>
      <c r="C922" s="44"/>
      <c r="D922" s="44"/>
      <c r="E922" s="44"/>
    </row>
    <row r="923" spans="1:5" ht="18.75" x14ac:dyDescent="0.3">
      <c r="A923" s="44"/>
      <c r="B923" s="44" t="str">
        <f>IFERROR(VLOOKUP(A923,Insumos!A:B,2,FALSE),"")</f>
        <v/>
      </c>
      <c r="C923" s="44"/>
      <c r="D923" s="44"/>
      <c r="E923" s="44"/>
    </row>
    <row r="924" spans="1:5" ht="18.75" x14ac:dyDescent="0.3">
      <c r="A924" s="44"/>
      <c r="B924" s="44" t="str">
        <f>IFERROR(VLOOKUP(A924,Insumos!A:B,2,FALSE),"")</f>
        <v/>
      </c>
      <c r="C924" s="44"/>
      <c r="D924" s="44"/>
      <c r="E924" s="44"/>
    </row>
    <row r="925" spans="1:5" ht="18.75" x14ac:dyDescent="0.3">
      <c r="A925" s="44"/>
      <c r="B925" s="44" t="str">
        <f>IFERROR(VLOOKUP(A925,Insumos!A:B,2,FALSE),"")</f>
        <v/>
      </c>
      <c r="C925" s="44"/>
      <c r="D925" s="44"/>
      <c r="E925" s="44"/>
    </row>
    <row r="926" spans="1:5" ht="18.75" x14ac:dyDescent="0.3">
      <c r="A926" s="44"/>
      <c r="B926" s="44" t="str">
        <f>IFERROR(VLOOKUP(A926,Insumos!A:B,2,FALSE),"")</f>
        <v/>
      </c>
      <c r="C926" s="44"/>
      <c r="D926" s="44"/>
      <c r="E926" s="44"/>
    </row>
    <row r="927" spans="1:5" ht="18.75" x14ac:dyDescent="0.3">
      <c r="A927" s="44"/>
      <c r="B927" s="44" t="str">
        <f>IFERROR(VLOOKUP(A927,Insumos!A:B,2,FALSE),"")</f>
        <v/>
      </c>
      <c r="C927" s="44"/>
      <c r="D927" s="44"/>
      <c r="E927" s="44"/>
    </row>
    <row r="928" spans="1:5" ht="18.75" x14ac:dyDescent="0.3">
      <c r="A928" s="44"/>
      <c r="B928" s="44" t="str">
        <f>IFERROR(VLOOKUP(A928,Insumos!A:B,2,FALSE),"")</f>
        <v/>
      </c>
      <c r="C928" s="44"/>
      <c r="D928" s="44"/>
      <c r="E928" s="44"/>
    </row>
    <row r="929" spans="1:5" ht="18.75" x14ac:dyDescent="0.3">
      <c r="A929" s="44"/>
      <c r="B929" s="44" t="str">
        <f>IFERROR(VLOOKUP(A929,Insumos!A:B,2,FALSE),"")</f>
        <v/>
      </c>
      <c r="C929" s="44"/>
      <c r="D929" s="44"/>
      <c r="E929" s="44"/>
    </row>
    <row r="930" spans="1:5" ht="18.75" x14ac:dyDescent="0.3">
      <c r="A930" s="44"/>
      <c r="B930" s="44" t="str">
        <f>IFERROR(VLOOKUP(A930,Insumos!A:B,2,FALSE),"")</f>
        <v/>
      </c>
      <c r="C930" s="44"/>
      <c r="D930" s="44"/>
      <c r="E930" s="44"/>
    </row>
    <row r="931" spans="1:5" ht="18.75" x14ac:dyDescent="0.3">
      <c r="A931" s="44"/>
      <c r="B931" s="44" t="str">
        <f>IFERROR(VLOOKUP(A931,Insumos!A:B,2,FALSE),"")</f>
        <v/>
      </c>
      <c r="C931" s="44"/>
      <c r="D931" s="44"/>
      <c r="E931" s="44"/>
    </row>
    <row r="932" spans="1:5" ht="18.75" x14ac:dyDescent="0.3">
      <c r="A932" s="44"/>
      <c r="B932" s="44" t="str">
        <f>IFERROR(VLOOKUP(A932,Insumos!A:B,2,FALSE),"")</f>
        <v/>
      </c>
      <c r="C932" s="44"/>
      <c r="D932" s="44"/>
      <c r="E932" s="44"/>
    </row>
    <row r="933" spans="1:5" ht="18.75" x14ac:dyDescent="0.3">
      <c r="A933" s="44"/>
      <c r="B933" s="44" t="str">
        <f>IFERROR(VLOOKUP(A933,Insumos!A:B,2,FALSE),"")</f>
        <v/>
      </c>
      <c r="C933" s="44"/>
      <c r="D933" s="44"/>
      <c r="E933" s="44"/>
    </row>
    <row r="934" spans="1:5" ht="18.75" x14ac:dyDescent="0.3">
      <c r="A934" s="44"/>
      <c r="B934" s="44" t="str">
        <f>IFERROR(VLOOKUP(A934,Insumos!A:B,2,FALSE),"")</f>
        <v/>
      </c>
      <c r="C934" s="44"/>
      <c r="D934" s="44"/>
      <c r="E934" s="44"/>
    </row>
    <row r="935" spans="1:5" ht="18.75" x14ac:dyDescent="0.3">
      <c r="A935" s="44"/>
      <c r="B935" s="44" t="str">
        <f>IFERROR(VLOOKUP(A935,Insumos!A:B,2,FALSE),"")</f>
        <v/>
      </c>
      <c r="C935" s="44"/>
      <c r="D935" s="44"/>
      <c r="E935" s="44"/>
    </row>
    <row r="936" spans="1:5" ht="18.75" x14ac:dyDescent="0.3">
      <c r="A936" s="44"/>
      <c r="B936" s="44" t="str">
        <f>IFERROR(VLOOKUP(A936,Insumos!A:B,2,FALSE),"")</f>
        <v/>
      </c>
      <c r="C936" s="44"/>
      <c r="D936" s="44"/>
      <c r="E936" s="44"/>
    </row>
    <row r="937" spans="1:5" ht="18.75" x14ac:dyDescent="0.3">
      <c r="A937" s="44"/>
      <c r="B937" s="44" t="str">
        <f>IFERROR(VLOOKUP(A937,Insumos!A:B,2,FALSE),"")</f>
        <v/>
      </c>
      <c r="C937" s="44"/>
      <c r="D937" s="44"/>
      <c r="E937" s="44"/>
    </row>
    <row r="938" spans="1:5" ht="18.75" x14ac:dyDescent="0.3">
      <c r="A938" s="44"/>
      <c r="B938" s="44" t="str">
        <f>IFERROR(VLOOKUP(A938,Insumos!A:B,2,FALSE),"")</f>
        <v/>
      </c>
      <c r="C938" s="44"/>
      <c r="D938" s="44"/>
      <c r="E938" s="44"/>
    </row>
    <row r="939" spans="1:5" ht="18.75" x14ac:dyDescent="0.3">
      <c r="A939" s="44"/>
      <c r="B939" s="44" t="str">
        <f>IFERROR(VLOOKUP(A939,Insumos!A:B,2,FALSE),"")</f>
        <v/>
      </c>
      <c r="C939" s="44"/>
      <c r="D939" s="44"/>
      <c r="E939" s="44"/>
    </row>
    <row r="940" spans="1:5" ht="18.75" x14ac:dyDescent="0.3">
      <c r="A940" s="44"/>
      <c r="B940" s="44" t="str">
        <f>IFERROR(VLOOKUP(A940,Insumos!A:B,2,FALSE),"")</f>
        <v/>
      </c>
      <c r="C940" s="44"/>
      <c r="D940" s="44"/>
      <c r="E940" s="44"/>
    </row>
    <row r="941" spans="1:5" ht="18.75" x14ac:dyDescent="0.3">
      <c r="A941" s="44"/>
      <c r="B941" s="44" t="str">
        <f>IFERROR(VLOOKUP(A941,Insumos!A:B,2,FALSE),"")</f>
        <v/>
      </c>
      <c r="C941" s="44"/>
      <c r="D941" s="44"/>
      <c r="E941" s="44"/>
    </row>
    <row r="942" spans="1:5" ht="18.75" x14ac:dyDescent="0.3">
      <c r="A942" s="44"/>
      <c r="B942" s="44" t="str">
        <f>IFERROR(VLOOKUP(A942,Insumos!A:B,2,FALSE),"")</f>
        <v/>
      </c>
      <c r="C942" s="44"/>
      <c r="D942" s="44"/>
      <c r="E942" s="44"/>
    </row>
    <row r="943" spans="1:5" ht="18.75" x14ac:dyDescent="0.3">
      <c r="A943" s="44"/>
      <c r="B943" s="44" t="str">
        <f>IFERROR(VLOOKUP(A943,Insumos!A:B,2,FALSE),"")</f>
        <v/>
      </c>
      <c r="C943" s="44"/>
      <c r="D943" s="44"/>
      <c r="E943" s="44"/>
    </row>
    <row r="944" spans="1:5" ht="18.75" x14ac:dyDescent="0.3">
      <c r="A944" s="44"/>
      <c r="B944" s="44" t="str">
        <f>IFERROR(VLOOKUP(A944,Insumos!A:B,2,FALSE),"")</f>
        <v/>
      </c>
      <c r="C944" s="44"/>
      <c r="D944" s="44"/>
      <c r="E944" s="44"/>
    </row>
    <row r="945" spans="1:5" ht="18.75" x14ac:dyDescent="0.3">
      <c r="A945" s="44"/>
      <c r="B945" s="44" t="str">
        <f>IFERROR(VLOOKUP(A945,Insumos!A:B,2,FALSE),"")</f>
        <v/>
      </c>
      <c r="C945" s="44"/>
      <c r="D945" s="44"/>
      <c r="E945" s="44"/>
    </row>
    <row r="946" spans="1:5" ht="18.75" x14ac:dyDescent="0.3">
      <c r="A946" s="44"/>
      <c r="B946" s="44" t="str">
        <f>IFERROR(VLOOKUP(A946,Insumos!A:B,2,FALSE),"")</f>
        <v/>
      </c>
      <c r="C946" s="44"/>
      <c r="D946" s="44"/>
      <c r="E946" s="44"/>
    </row>
    <row r="947" spans="1:5" ht="18.75" x14ac:dyDescent="0.3">
      <c r="A947" s="44"/>
      <c r="B947" s="44" t="str">
        <f>IFERROR(VLOOKUP(A947,Insumos!A:B,2,FALSE),"")</f>
        <v/>
      </c>
      <c r="C947" s="44"/>
      <c r="D947" s="44"/>
      <c r="E947" s="44"/>
    </row>
    <row r="948" spans="1:5" ht="18.75" x14ac:dyDescent="0.3">
      <c r="A948" s="44"/>
      <c r="B948" s="44" t="str">
        <f>IFERROR(VLOOKUP(A948,Insumos!A:B,2,FALSE),"")</f>
        <v/>
      </c>
      <c r="C948" s="44"/>
      <c r="D948" s="44"/>
      <c r="E948" s="44"/>
    </row>
    <row r="949" spans="1:5" ht="18.75" x14ac:dyDescent="0.3">
      <c r="A949" s="44"/>
      <c r="B949" s="44" t="str">
        <f>IFERROR(VLOOKUP(A949,Insumos!A:B,2,FALSE),"")</f>
        <v/>
      </c>
      <c r="C949" s="44"/>
      <c r="D949" s="44"/>
      <c r="E949" s="44"/>
    </row>
    <row r="950" spans="1:5" ht="18.75" x14ac:dyDescent="0.3">
      <c r="A950" s="44"/>
      <c r="B950" s="44" t="str">
        <f>IFERROR(VLOOKUP(A950,Insumos!A:B,2,FALSE),"")</f>
        <v/>
      </c>
      <c r="C950" s="44"/>
      <c r="D950" s="44"/>
      <c r="E950" s="44"/>
    </row>
    <row r="951" spans="1:5" ht="18.75" x14ac:dyDescent="0.3">
      <c r="A951" s="44"/>
      <c r="B951" s="44" t="str">
        <f>IFERROR(VLOOKUP(A951,Insumos!A:B,2,FALSE),"")</f>
        <v/>
      </c>
      <c r="C951" s="44"/>
      <c r="D951" s="44"/>
      <c r="E951" s="44"/>
    </row>
    <row r="952" spans="1:5" ht="18.75" x14ac:dyDescent="0.3">
      <c r="A952" s="44"/>
      <c r="B952" s="44" t="str">
        <f>IFERROR(VLOOKUP(A952,Insumos!A:B,2,FALSE),"")</f>
        <v/>
      </c>
      <c r="C952" s="44"/>
      <c r="D952" s="44"/>
      <c r="E952" s="44"/>
    </row>
    <row r="953" spans="1:5" ht="18.75" x14ac:dyDescent="0.3">
      <c r="A953" s="44"/>
      <c r="B953" s="44" t="str">
        <f>IFERROR(VLOOKUP(A953,Insumos!A:B,2,FALSE),"")</f>
        <v/>
      </c>
      <c r="C953" s="44"/>
      <c r="D953" s="44"/>
      <c r="E953" s="44"/>
    </row>
    <row r="954" spans="1:5" ht="18.75" x14ac:dyDescent="0.3">
      <c r="A954" s="44"/>
      <c r="B954" s="44" t="str">
        <f>IFERROR(VLOOKUP(A954,Insumos!A:B,2,FALSE),"")</f>
        <v/>
      </c>
      <c r="C954" s="44"/>
      <c r="D954" s="44"/>
      <c r="E954" s="44"/>
    </row>
    <row r="955" spans="1:5" ht="18.75" x14ac:dyDescent="0.3">
      <c r="A955" s="44"/>
      <c r="B955" s="44" t="str">
        <f>IFERROR(VLOOKUP(A955,Insumos!A:B,2,FALSE),"")</f>
        <v/>
      </c>
      <c r="C955" s="44"/>
      <c r="D955" s="44"/>
      <c r="E955" s="44"/>
    </row>
    <row r="956" spans="1:5" ht="18.75" x14ac:dyDescent="0.3">
      <c r="A956" s="44"/>
      <c r="B956" s="44" t="str">
        <f>IFERROR(VLOOKUP(A956,Insumos!A:B,2,FALSE),"")</f>
        <v/>
      </c>
      <c r="C956" s="44"/>
      <c r="D956" s="44"/>
      <c r="E956" s="44"/>
    </row>
    <row r="957" spans="1:5" ht="18.75" x14ac:dyDescent="0.3">
      <c r="A957" s="44"/>
      <c r="B957" s="44" t="str">
        <f>IFERROR(VLOOKUP(A957,Insumos!A:B,2,FALSE),"")</f>
        <v/>
      </c>
      <c r="C957" s="44"/>
      <c r="D957" s="44"/>
      <c r="E957" s="44"/>
    </row>
    <row r="958" spans="1:5" ht="18.75" x14ac:dyDescent="0.3">
      <c r="A958" s="44"/>
      <c r="B958" s="44" t="str">
        <f>IFERROR(VLOOKUP(A958,Insumos!A:B,2,FALSE),"")</f>
        <v/>
      </c>
      <c r="C958" s="44"/>
      <c r="D958" s="44"/>
      <c r="E958" s="44"/>
    </row>
    <row r="959" spans="1:5" ht="18.75" x14ac:dyDescent="0.3">
      <c r="A959" s="44"/>
      <c r="B959" s="44" t="str">
        <f>IFERROR(VLOOKUP(A959,Insumos!A:B,2,FALSE),"")</f>
        <v/>
      </c>
      <c r="C959" s="44"/>
      <c r="D959" s="44"/>
      <c r="E959" s="44"/>
    </row>
    <row r="960" spans="1:5" ht="18.75" x14ac:dyDescent="0.3">
      <c r="A960" s="44"/>
      <c r="B960" s="44" t="str">
        <f>IFERROR(VLOOKUP(A960,Insumos!A:B,2,FALSE),"")</f>
        <v/>
      </c>
      <c r="C960" s="44"/>
      <c r="D960" s="44"/>
      <c r="E960" s="44"/>
    </row>
    <row r="961" spans="1:5" ht="18.75" x14ac:dyDescent="0.3">
      <c r="A961" s="44"/>
      <c r="B961" s="44" t="str">
        <f>IFERROR(VLOOKUP(A961,Insumos!A:B,2,FALSE),"")</f>
        <v/>
      </c>
      <c r="C961" s="44"/>
      <c r="D961" s="44"/>
      <c r="E961" s="44"/>
    </row>
    <row r="962" spans="1:5" ht="18.75" x14ac:dyDescent="0.3">
      <c r="A962" s="44"/>
      <c r="B962" s="44" t="str">
        <f>IFERROR(VLOOKUP(A962,Insumos!A:B,2,FALSE),"")</f>
        <v/>
      </c>
      <c r="C962" s="44"/>
      <c r="D962" s="44"/>
      <c r="E962" s="44"/>
    </row>
    <row r="963" spans="1:5" ht="18.75" x14ac:dyDescent="0.3">
      <c r="A963" s="44"/>
      <c r="B963" s="44" t="str">
        <f>IFERROR(VLOOKUP(A963,Insumos!A:B,2,FALSE),"")</f>
        <v/>
      </c>
      <c r="C963" s="44"/>
      <c r="D963" s="44"/>
      <c r="E963" s="44"/>
    </row>
    <row r="964" spans="1:5" ht="18.75" x14ac:dyDescent="0.3">
      <c r="A964" s="44"/>
      <c r="B964" s="44" t="str">
        <f>IFERROR(VLOOKUP(A964,Insumos!A:B,2,FALSE),"")</f>
        <v/>
      </c>
      <c r="C964" s="44"/>
      <c r="D964" s="44"/>
      <c r="E964" s="44"/>
    </row>
    <row r="965" spans="1:5" ht="18.75" x14ac:dyDescent="0.3">
      <c r="A965" s="44"/>
      <c r="B965" s="44" t="str">
        <f>IFERROR(VLOOKUP(A965,Insumos!A:B,2,FALSE),"")</f>
        <v/>
      </c>
      <c r="C965" s="44"/>
      <c r="D965" s="44"/>
      <c r="E965" s="44"/>
    </row>
    <row r="966" spans="1:5" ht="18.75" x14ac:dyDescent="0.3">
      <c r="A966" s="44"/>
      <c r="B966" s="44" t="str">
        <f>IFERROR(VLOOKUP(A966,Insumos!A:B,2,FALSE),"")</f>
        <v/>
      </c>
      <c r="C966" s="44"/>
      <c r="D966" s="44"/>
      <c r="E966" s="44"/>
    </row>
    <row r="967" spans="1:5" ht="18.75" x14ac:dyDescent="0.3">
      <c r="A967" s="44"/>
      <c r="B967" s="44" t="str">
        <f>IFERROR(VLOOKUP(A967,Insumos!A:B,2,FALSE),"")</f>
        <v/>
      </c>
      <c r="C967" s="44"/>
      <c r="D967" s="44"/>
      <c r="E967" s="44"/>
    </row>
    <row r="968" spans="1:5" ht="18.75" x14ac:dyDescent="0.3">
      <c r="A968" s="44"/>
      <c r="B968" s="44" t="str">
        <f>IFERROR(VLOOKUP(A968,Insumos!A:B,2,FALSE),"")</f>
        <v/>
      </c>
      <c r="C968" s="44"/>
      <c r="D968" s="44"/>
      <c r="E968" s="44"/>
    </row>
    <row r="969" spans="1:5" ht="18.75" x14ac:dyDescent="0.3">
      <c r="A969" s="44"/>
      <c r="B969" s="44" t="str">
        <f>IFERROR(VLOOKUP(A969,Insumos!A:B,2,FALSE),"")</f>
        <v/>
      </c>
      <c r="C969" s="44"/>
      <c r="D969" s="44"/>
      <c r="E969" s="44"/>
    </row>
    <row r="970" spans="1:5" ht="18.75" x14ac:dyDescent="0.3">
      <c r="A970" s="44"/>
      <c r="B970" s="44" t="str">
        <f>IFERROR(VLOOKUP(A970,Insumos!A:B,2,FALSE),"")</f>
        <v/>
      </c>
      <c r="C970" s="44"/>
      <c r="D970" s="44"/>
      <c r="E970" s="44"/>
    </row>
    <row r="971" spans="1:5" ht="18.75" x14ac:dyDescent="0.3">
      <c r="A971" s="44"/>
      <c r="B971" s="44" t="str">
        <f>IFERROR(VLOOKUP(A971,Insumos!A:B,2,FALSE),"")</f>
        <v/>
      </c>
      <c r="C971" s="44"/>
      <c r="D971" s="44"/>
      <c r="E971" s="44"/>
    </row>
    <row r="972" spans="1:5" ht="18.75" x14ac:dyDescent="0.3">
      <c r="A972" s="44"/>
      <c r="B972" s="44" t="str">
        <f>IFERROR(VLOOKUP(A972,Insumos!A:B,2,FALSE),"")</f>
        <v/>
      </c>
      <c r="C972" s="44"/>
      <c r="D972" s="44"/>
      <c r="E972" s="44"/>
    </row>
    <row r="973" spans="1:5" ht="18.75" x14ac:dyDescent="0.3">
      <c r="A973" s="44"/>
      <c r="B973" s="44" t="str">
        <f>IFERROR(VLOOKUP(A973,Insumos!A:B,2,FALSE),"")</f>
        <v/>
      </c>
      <c r="C973" s="44"/>
      <c r="D973" s="44"/>
      <c r="E973" s="44"/>
    </row>
    <row r="974" spans="1:5" ht="18.75" x14ac:dyDescent="0.3">
      <c r="A974" s="44"/>
      <c r="B974" s="44" t="str">
        <f>IFERROR(VLOOKUP(A974,Insumos!A:B,2,FALSE),"")</f>
        <v/>
      </c>
      <c r="C974" s="44"/>
      <c r="D974" s="44"/>
      <c r="E974" s="44"/>
    </row>
    <row r="975" spans="1:5" ht="18.75" x14ac:dyDescent="0.3">
      <c r="A975" s="44"/>
      <c r="B975" s="44" t="str">
        <f>IFERROR(VLOOKUP(A975,Insumos!A:B,2,FALSE),"")</f>
        <v/>
      </c>
      <c r="C975" s="44"/>
      <c r="D975" s="44"/>
      <c r="E975" s="44"/>
    </row>
    <row r="976" spans="1:5" ht="18.75" x14ac:dyDescent="0.3">
      <c r="A976" s="44"/>
      <c r="B976" s="44" t="str">
        <f>IFERROR(VLOOKUP(A976,Insumos!A:B,2,FALSE),"")</f>
        <v/>
      </c>
      <c r="C976" s="44"/>
      <c r="D976" s="44"/>
      <c r="E976" s="44"/>
    </row>
    <row r="977" spans="1:5" ht="18.75" x14ac:dyDescent="0.3">
      <c r="A977" s="44"/>
      <c r="B977" s="44" t="str">
        <f>IFERROR(VLOOKUP(A977,Insumos!A:B,2,FALSE),"")</f>
        <v/>
      </c>
      <c r="C977" s="44"/>
      <c r="D977" s="44"/>
      <c r="E977" s="44"/>
    </row>
    <row r="978" spans="1:5" ht="18.75" x14ac:dyDescent="0.3">
      <c r="A978" s="44"/>
      <c r="B978" s="44" t="str">
        <f>IFERROR(VLOOKUP(A978,Insumos!A:B,2,FALSE),"")</f>
        <v/>
      </c>
      <c r="C978" s="44"/>
      <c r="D978" s="44"/>
      <c r="E978" s="44"/>
    </row>
    <row r="979" spans="1:5" ht="18.75" x14ac:dyDescent="0.3">
      <c r="A979" s="44"/>
      <c r="B979" s="44" t="str">
        <f>IFERROR(VLOOKUP(A979,Insumos!A:B,2,FALSE),"")</f>
        <v/>
      </c>
      <c r="C979" s="44"/>
      <c r="D979" s="44"/>
      <c r="E979" s="44"/>
    </row>
    <row r="980" spans="1:5" ht="18.75" x14ac:dyDescent="0.3">
      <c r="A980" s="44"/>
      <c r="B980" s="44" t="str">
        <f>IFERROR(VLOOKUP(A980,Insumos!A:B,2,FALSE),"")</f>
        <v/>
      </c>
      <c r="C980" s="44"/>
      <c r="D980" s="44"/>
      <c r="E980" s="44"/>
    </row>
    <row r="981" spans="1:5" ht="18.75" x14ac:dyDescent="0.3">
      <c r="A981" s="44"/>
      <c r="B981" s="44" t="str">
        <f>IFERROR(VLOOKUP(A981,Insumos!A:B,2,FALSE),"")</f>
        <v/>
      </c>
      <c r="C981" s="44"/>
      <c r="D981" s="44"/>
      <c r="E981" s="44"/>
    </row>
    <row r="982" spans="1:5" ht="18.75" x14ac:dyDescent="0.3">
      <c r="A982" s="44"/>
      <c r="B982" s="44" t="str">
        <f>IFERROR(VLOOKUP(A982,Insumos!A:B,2,FALSE),"")</f>
        <v/>
      </c>
      <c r="C982" s="44"/>
      <c r="D982" s="44"/>
      <c r="E982" s="44"/>
    </row>
    <row r="983" spans="1:5" ht="18.75" x14ac:dyDescent="0.3">
      <c r="A983" s="44"/>
      <c r="B983" s="44" t="str">
        <f>IFERROR(VLOOKUP(A983,Insumos!A:B,2,FALSE),"")</f>
        <v/>
      </c>
      <c r="C983" s="44"/>
      <c r="D983" s="44"/>
      <c r="E983" s="44"/>
    </row>
    <row r="984" spans="1:5" ht="18.75" x14ac:dyDescent="0.3">
      <c r="A984" s="44"/>
      <c r="B984" s="44" t="str">
        <f>IFERROR(VLOOKUP(A984,Insumos!A:B,2,FALSE),"")</f>
        <v/>
      </c>
      <c r="C984" s="44"/>
      <c r="D984" s="44"/>
      <c r="E984" s="44"/>
    </row>
    <row r="985" spans="1:5" ht="18.75" x14ac:dyDescent="0.3">
      <c r="A985" s="44"/>
      <c r="B985" s="44" t="str">
        <f>IFERROR(VLOOKUP(A985,Insumos!A:B,2,FALSE),"")</f>
        <v/>
      </c>
      <c r="C985" s="44"/>
      <c r="D985" s="44"/>
      <c r="E985" s="44"/>
    </row>
    <row r="986" spans="1:5" ht="18.75" x14ac:dyDescent="0.3">
      <c r="A986" s="44"/>
      <c r="B986" s="44" t="str">
        <f>IFERROR(VLOOKUP(A986,Insumos!A:B,2,FALSE),"")</f>
        <v/>
      </c>
      <c r="C986" s="44"/>
      <c r="D986" s="44"/>
      <c r="E986" s="44"/>
    </row>
    <row r="987" spans="1:5" ht="18.75" x14ac:dyDescent="0.3">
      <c r="A987" s="44"/>
      <c r="B987" s="44" t="str">
        <f>IFERROR(VLOOKUP(A987,Insumos!A:B,2,FALSE),"")</f>
        <v/>
      </c>
      <c r="C987" s="44"/>
      <c r="D987" s="44"/>
      <c r="E987" s="44"/>
    </row>
    <row r="988" spans="1:5" ht="18.75" x14ac:dyDescent="0.3">
      <c r="A988" s="44"/>
      <c r="B988" s="44" t="str">
        <f>IFERROR(VLOOKUP(A988,Insumos!A:B,2,FALSE),"")</f>
        <v/>
      </c>
      <c r="C988" s="44"/>
      <c r="D988" s="44"/>
      <c r="E988" s="44"/>
    </row>
    <row r="989" spans="1:5" ht="18.75" x14ac:dyDescent="0.3">
      <c r="A989" s="44"/>
      <c r="B989" s="44" t="str">
        <f>IFERROR(VLOOKUP(A989,Insumos!A:B,2,FALSE),"")</f>
        <v/>
      </c>
      <c r="C989" s="44"/>
      <c r="D989" s="44"/>
      <c r="E989" s="44"/>
    </row>
    <row r="990" spans="1:5" ht="18.75" x14ac:dyDescent="0.3">
      <c r="A990" s="44"/>
      <c r="B990" s="44" t="str">
        <f>IFERROR(VLOOKUP(A990,Insumos!A:B,2,FALSE),"")</f>
        <v/>
      </c>
      <c r="C990" s="44"/>
      <c r="D990" s="44"/>
      <c r="E990" s="44"/>
    </row>
    <row r="991" spans="1:5" ht="18.75" x14ac:dyDescent="0.3">
      <c r="A991" s="44"/>
      <c r="B991" s="44" t="str">
        <f>IFERROR(VLOOKUP(A991,Insumos!A:B,2,FALSE),"")</f>
        <v/>
      </c>
      <c r="C991" s="44"/>
      <c r="D991" s="44"/>
      <c r="E991" s="44"/>
    </row>
    <row r="992" spans="1:5" ht="18.75" x14ac:dyDescent="0.3">
      <c r="A992" s="44"/>
      <c r="B992" s="44" t="str">
        <f>IFERROR(VLOOKUP(A992,Insumos!A:B,2,FALSE),"")</f>
        <v/>
      </c>
      <c r="C992" s="44"/>
      <c r="D992" s="44"/>
      <c r="E992" s="44"/>
    </row>
    <row r="993" spans="1:5" ht="18.75" x14ac:dyDescent="0.3">
      <c r="A993" s="44"/>
      <c r="B993" s="44" t="str">
        <f>IFERROR(VLOOKUP(A993,Insumos!A:B,2,FALSE),"")</f>
        <v/>
      </c>
      <c r="C993" s="44"/>
      <c r="D993" s="44"/>
      <c r="E993" s="44"/>
    </row>
    <row r="994" spans="1:5" ht="18.75" x14ac:dyDescent="0.3">
      <c r="A994" s="44"/>
      <c r="B994" s="44" t="str">
        <f>IFERROR(VLOOKUP(A994,Insumos!A:B,2,FALSE),"")</f>
        <v/>
      </c>
      <c r="C994" s="44"/>
      <c r="D994" s="44"/>
      <c r="E994" s="44"/>
    </row>
    <row r="995" spans="1:5" ht="18.75" x14ac:dyDescent="0.3">
      <c r="A995" s="44"/>
      <c r="B995" s="44" t="str">
        <f>IFERROR(VLOOKUP(A995,Insumos!A:B,2,FALSE),"")</f>
        <v/>
      </c>
      <c r="C995" s="44"/>
      <c r="D995" s="44"/>
      <c r="E995" s="44"/>
    </row>
    <row r="996" spans="1:5" ht="18.75" x14ac:dyDescent="0.3">
      <c r="A996" s="44"/>
      <c r="B996" s="44" t="str">
        <f>IFERROR(VLOOKUP(A996,Insumos!A:B,2,FALSE),"")</f>
        <v/>
      </c>
      <c r="C996" s="44"/>
      <c r="D996" s="44"/>
      <c r="E996" s="44"/>
    </row>
    <row r="997" spans="1:5" ht="18.75" x14ac:dyDescent="0.3">
      <c r="A997" s="44"/>
      <c r="B997" s="44" t="str">
        <f>IFERROR(VLOOKUP(A997,Insumos!A:B,2,FALSE),"")</f>
        <v/>
      </c>
      <c r="C997" s="44"/>
      <c r="D997" s="44"/>
      <c r="E997" s="44"/>
    </row>
    <row r="998" spans="1:5" ht="18.75" x14ac:dyDescent="0.3">
      <c r="A998" s="44"/>
      <c r="B998" s="44" t="str">
        <f>IFERROR(VLOOKUP(A998,Insumos!A:B,2,FALSE),"")</f>
        <v/>
      </c>
      <c r="C998" s="44"/>
      <c r="D998" s="44"/>
      <c r="E998" s="44"/>
    </row>
    <row r="999" spans="1:5" ht="18.75" x14ac:dyDescent="0.3">
      <c r="A999" s="44"/>
      <c r="B999" s="44" t="str">
        <f>IFERROR(VLOOKUP(A999,Insumos!A:B,2,FALSE),"")</f>
        <v/>
      </c>
      <c r="C999" s="44"/>
      <c r="D999" s="44"/>
      <c r="E999" s="44"/>
    </row>
    <row r="1000" spans="1:5" ht="18.75" x14ac:dyDescent="0.3">
      <c r="A1000" s="44"/>
      <c r="B1000" s="44" t="str">
        <f>IFERROR(VLOOKUP(A1000,Insumos!A:B,2,FALSE),"")</f>
        <v/>
      </c>
      <c r="C1000" s="44"/>
      <c r="D1000" s="44"/>
      <c r="E1000" s="44"/>
    </row>
    <row r="1001" spans="1:5" ht="18.75" x14ac:dyDescent="0.3">
      <c r="A1001" s="44"/>
      <c r="B1001" s="44" t="str">
        <f>IFERROR(VLOOKUP(A1001,Insumos!A:B,2,FALSE),"")</f>
        <v/>
      </c>
      <c r="C1001" s="44"/>
      <c r="D1001" s="44"/>
      <c r="E1001" s="44"/>
    </row>
    <row r="1002" spans="1:5" ht="18.75" x14ac:dyDescent="0.3">
      <c r="A1002" s="44"/>
      <c r="B1002" s="44" t="str">
        <f>IFERROR(VLOOKUP(A1002,Insumos!A:B,2,FALSE),"")</f>
        <v/>
      </c>
      <c r="C1002" s="44"/>
      <c r="D1002" s="44"/>
      <c r="E1002" s="44"/>
    </row>
    <row r="1003" spans="1:5" ht="18.75" x14ac:dyDescent="0.3">
      <c r="A1003" s="44"/>
      <c r="B1003" s="44" t="str">
        <f>IFERROR(VLOOKUP(A1003,Insumos!A:B,2,FALSE),"")</f>
        <v/>
      </c>
      <c r="C1003" s="44"/>
      <c r="D1003" s="44"/>
      <c r="E1003" s="44"/>
    </row>
    <row r="1004" spans="1:5" ht="18.75" x14ac:dyDescent="0.3">
      <c r="A1004" s="44"/>
      <c r="B1004" s="44" t="str">
        <f>IFERROR(VLOOKUP(A1004,Insumos!A:B,2,FALSE),"")</f>
        <v/>
      </c>
      <c r="C1004" s="44"/>
      <c r="D1004" s="44"/>
      <c r="E1004" s="44"/>
    </row>
    <row r="1005" spans="1:5" ht="18.75" x14ac:dyDescent="0.3">
      <c r="A1005" s="44"/>
      <c r="B1005" s="44" t="str">
        <f>IFERROR(VLOOKUP(A1005,Insumos!A:B,2,FALSE),"")</f>
        <v/>
      </c>
      <c r="C1005" s="44"/>
      <c r="D1005" s="44"/>
      <c r="E1005" s="44"/>
    </row>
    <row r="1006" spans="1:5" ht="18.75" x14ac:dyDescent="0.3">
      <c r="A1006" s="44"/>
      <c r="B1006" s="44" t="str">
        <f>IFERROR(VLOOKUP(A1006,Insumos!A:B,2,FALSE),"")</f>
        <v/>
      </c>
      <c r="C1006" s="44"/>
      <c r="D1006" s="44"/>
      <c r="E1006" s="44"/>
    </row>
    <row r="1007" spans="1:5" ht="18.75" x14ac:dyDescent="0.3">
      <c r="A1007" s="44"/>
      <c r="B1007" s="44" t="str">
        <f>IFERROR(VLOOKUP(A1007,Insumos!A:B,2,FALSE),"")</f>
        <v/>
      </c>
      <c r="C1007" s="44"/>
      <c r="D1007" s="44"/>
      <c r="E1007" s="44"/>
    </row>
    <row r="1008" spans="1:5" ht="18.75" x14ac:dyDescent="0.3">
      <c r="A1008" s="44"/>
      <c r="B1008" s="44" t="str">
        <f>IFERROR(VLOOKUP(A1008,Insumos!A:B,2,FALSE),"")</f>
        <v/>
      </c>
      <c r="C1008" s="44"/>
      <c r="D1008" s="44"/>
      <c r="E1008" s="44"/>
    </row>
    <row r="1009" spans="1:5" ht="18.75" x14ac:dyDescent="0.3">
      <c r="A1009" s="44"/>
      <c r="B1009" s="44" t="str">
        <f>IFERROR(VLOOKUP(A1009,Insumos!A:B,2,FALSE),"")</f>
        <v/>
      </c>
      <c r="C1009" s="44"/>
      <c r="D1009" s="44"/>
      <c r="E1009" s="44"/>
    </row>
    <row r="1010" spans="1:5" ht="18.75" x14ac:dyDescent="0.3">
      <c r="A1010" s="44"/>
      <c r="B1010" s="44" t="str">
        <f>IFERROR(VLOOKUP(A1010,Insumos!A:B,2,FALSE),"")</f>
        <v/>
      </c>
      <c r="C1010" s="44"/>
      <c r="D1010" s="44"/>
      <c r="E1010" s="44"/>
    </row>
    <row r="1011" spans="1:5" ht="18.75" x14ac:dyDescent="0.3">
      <c r="A1011" s="44"/>
      <c r="B1011" s="44" t="str">
        <f>IFERROR(VLOOKUP(A1011,Insumos!A:B,2,FALSE),"")</f>
        <v/>
      </c>
      <c r="C1011" s="44"/>
      <c r="D1011" s="44"/>
      <c r="E1011" s="44"/>
    </row>
    <row r="1012" spans="1:5" ht="18.75" x14ac:dyDescent="0.3">
      <c r="A1012" s="44"/>
      <c r="B1012" s="44" t="str">
        <f>IFERROR(VLOOKUP(A1012,Insumos!A:B,2,FALSE),"")</f>
        <v/>
      </c>
      <c r="C1012" s="44"/>
      <c r="D1012" s="44"/>
      <c r="E1012" s="44"/>
    </row>
    <row r="1013" spans="1:5" ht="18.75" x14ac:dyDescent="0.3">
      <c r="A1013" s="44"/>
      <c r="B1013" s="44" t="str">
        <f>IFERROR(VLOOKUP(A1013,Insumos!A:B,2,FALSE),"")</f>
        <v/>
      </c>
      <c r="C1013" s="44"/>
      <c r="D1013" s="44"/>
      <c r="E1013" s="44"/>
    </row>
    <row r="1014" spans="1:5" ht="18.75" x14ac:dyDescent="0.3">
      <c r="A1014" s="44"/>
      <c r="B1014" s="44" t="str">
        <f>IFERROR(VLOOKUP(A1014,Insumos!A:B,2,FALSE),"")</f>
        <v/>
      </c>
      <c r="C1014" s="44"/>
      <c r="D1014" s="44"/>
      <c r="E1014" s="44"/>
    </row>
    <row r="1015" spans="1:5" ht="18.75" x14ac:dyDescent="0.3">
      <c r="A1015" s="44"/>
      <c r="B1015" s="44" t="str">
        <f>IFERROR(VLOOKUP(A1015,Insumos!A:B,2,FALSE),"")</f>
        <v/>
      </c>
      <c r="C1015" s="44"/>
      <c r="D1015" s="44"/>
      <c r="E1015" s="44"/>
    </row>
    <row r="1016" spans="1:5" ht="18.75" x14ac:dyDescent="0.3">
      <c r="A1016" s="44"/>
      <c r="B1016" s="44" t="str">
        <f>IFERROR(VLOOKUP(A1016,Insumos!A:B,2,FALSE),"")</f>
        <v/>
      </c>
      <c r="C1016" s="44"/>
      <c r="D1016" s="44"/>
      <c r="E1016" s="44"/>
    </row>
    <row r="1017" spans="1:5" ht="18.75" x14ac:dyDescent="0.3">
      <c r="A1017" s="44"/>
      <c r="B1017" s="44" t="str">
        <f>IFERROR(VLOOKUP(A1017,Insumos!A:B,2,FALSE),"")</f>
        <v/>
      </c>
      <c r="C1017" s="44"/>
      <c r="D1017" s="44"/>
      <c r="E1017" s="44"/>
    </row>
    <row r="1018" spans="1:5" ht="18.75" x14ac:dyDescent="0.3">
      <c r="A1018" s="44"/>
      <c r="B1018" s="44" t="str">
        <f>IFERROR(VLOOKUP(A1018,Insumos!A:B,2,FALSE),"")</f>
        <v/>
      </c>
      <c r="C1018" s="44"/>
      <c r="D1018" s="44"/>
      <c r="E1018" s="44"/>
    </row>
    <row r="1019" spans="1:5" ht="18.75" x14ac:dyDescent="0.3">
      <c r="A1019" s="44"/>
      <c r="B1019" s="44" t="str">
        <f>IFERROR(VLOOKUP(A1019,Insumos!A:B,2,FALSE),"")</f>
        <v/>
      </c>
      <c r="C1019" s="44"/>
      <c r="D1019" s="44"/>
      <c r="E1019" s="44"/>
    </row>
    <row r="1020" spans="1:5" ht="18.75" x14ac:dyDescent="0.3">
      <c r="A1020" s="44"/>
      <c r="B1020" s="44" t="str">
        <f>IFERROR(VLOOKUP(A1020,Insumos!A:B,2,FALSE),"")</f>
        <v/>
      </c>
      <c r="C1020" s="44"/>
      <c r="D1020" s="44"/>
      <c r="E1020" s="44"/>
    </row>
    <row r="1021" spans="1:5" ht="18.75" x14ac:dyDescent="0.3">
      <c r="A1021" s="44"/>
      <c r="B1021" s="44" t="str">
        <f>IFERROR(VLOOKUP(A1021,Insumos!A:B,2,FALSE),"")</f>
        <v/>
      </c>
      <c r="C1021" s="44"/>
      <c r="D1021" s="44"/>
      <c r="E1021" s="44"/>
    </row>
    <row r="1022" spans="1:5" ht="18.75" x14ac:dyDescent="0.3">
      <c r="A1022" s="44"/>
      <c r="B1022" s="44" t="str">
        <f>IFERROR(VLOOKUP(A1022,Insumos!A:B,2,FALSE),"")</f>
        <v/>
      </c>
      <c r="C1022" s="44"/>
      <c r="D1022" s="44"/>
      <c r="E1022" s="44"/>
    </row>
    <row r="1023" spans="1:5" ht="18.75" x14ac:dyDescent="0.3">
      <c r="A1023" s="44"/>
      <c r="B1023" s="44" t="str">
        <f>IFERROR(VLOOKUP(A1023,Insumos!A:B,2,FALSE),"")</f>
        <v/>
      </c>
      <c r="C1023" s="44"/>
      <c r="D1023" s="44"/>
      <c r="E1023" s="44"/>
    </row>
    <row r="1024" spans="1:5" ht="18.75" x14ac:dyDescent="0.3">
      <c r="A1024" s="44"/>
      <c r="B1024" s="44" t="str">
        <f>IFERROR(VLOOKUP(A1024,Insumos!A:B,2,FALSE),"")</f>
        <v/>
      </c>
      <c r="C1024" s="44"/>
      <c r="D1024" s="44"/>
      <c r="E1024" s="44"/>
    </row>
    <row r="1025" spans="1:5" ht="18.75" x14ac:dyDescent="0.3">
      <c r="A1025" s="44"/>
      <c r="B1025" s="44" t="str">
        <f>IFERROR(VLOOKUP(A1025,Insumos!A:B,2,FALSE),"")</f>
        <v/>
      </c>
      <c r="C1025" s="44"/>
      <c r="D1025" s="44"/>
      <c r="E1025" s="44"/>
    </row>
    <row r="1026" spans="1:5" ht="18.75" x14ac:dyDescent="0.3">
      <c r="A1026" s="44"/>
      <c r="B1026" s="44" t="str">
        <f>IFERROR(VLOOKUP(A1026,Insumos!A:B,2,FALSE),"")</f>
        <v/>
      </c>
      <c r="C1026" s="44"/>
      <c r="D1026" s="44"/>
      <c r="E1026" s="44"/>
    </row>
    <row r="1027" spans="1:5" ht="18.75" x14ac:dyDescent="0.3">
      <c r="A1027" s="44"/>
      <c r="B1027" s="44" t="str">
        <f>IFERROR(VLOOKUP(A1027,Insumos!A:B,2,FALSE),"")</f>
        <v/>
      </c>
      <c r="C1027" s="44"/>
      <c r="D1027" s="44"/>
      <c r="E1027" s="44"/>
    </row>
    <row r="1028" spans="1:5" ht="18.75" x14ac:dyDescent="0.3">
      <c r="A1028" s="44"/>
      <c r="B1028" s="44" t="str">
        <f>IFERROR(VLOOKUP(A1028,Insumos!A:B,2,FALSE),"")</f>
        <v/>
      </c>
      <c r="C1028" s="44"/>
      <c r="D1028" s="44"/>
      <c r="E1028" s="44"/>
    </row>
    <row r="1029" spans="1:5" ht="18.75" x14ac:dyDescent="0.3">
      <c r="A1029" s="44"/>
      <c r="B1029" s="44" t="str">
        <f>IFERROR(VLOOKUP(A1029,Insumos!A:B,2,FALSE),"")</f>
        <v/>
      </c>
      <c r="C1029" s="44"/>
      <c r="D1029" s="44"/>
      <c r="E1029" s="44"/>
    </row>
    <row r="1030" spans="1:5" ht="18.75" x14ac:dyDescent="0.3">
      <c r="A1030" s="44"/>
      <c r="B1030" s="44" t="str">
        <f>IFERROR(VLOOKUP(A1030,Insumos!A:B,2,FALSE),"")</f>
        <v/>
      </c>
      <c r="C1030" s="44"/>
      <c r="D1030" s="44"/>
      <c r="E1030" s="44"/>
    </row>
    <row r="1031" spans="1:5" ht="18.75" x14ac:dyDescent="0.3">
      <c r="A1031" s="44"/>
      <c r="B1031" s="44" t="str">
        <f>IFERROR(VLOOKUP(A1031,Insumos!A:B,2,FALSE),"")</f>
        <v/>
      </c>
      <c r="C1031" s="44"/>
      <c r="D1031" s="44"/>
      <c r="E1031" s="44"/>
    </row>
    <row r="1032" spans="1:5" ht="18.75" x14ac:dyDescent="0.3">
      <c r="A1032" s="44"/>
      <c r="B1032" s="44" t="str">
        <f>IFERROR(VLOOKUP(A1032,Insumos!A:B,2,FALSE),"")</f>
        <v/>
      </c>
      <c r="C1032" s="44"/>
      <c r="D1032" s="44"/>
      <c r="E1032" s="44"/>
    </row>
    <row r="1033" spans="1:5" ht="18.75" x14ac:dyDescent="0.3">
      <c r="A1033" s="44"/>
      <c r="B1033" s="44" t="str">
        <f>IFERROR(VLOOKUP(A1033,Insumos!A:B,2,FALSE),"")</f>
        <v/>
      </c>
      <c r="C1033" s="44"/>
      <c r="D1033" s="44"/>
      <c r="E1033" s="44"/>
    </row>
    <row r="1034" spans="1:5" ht="18.75" x14ac:dyDescent="0.3">
      <c r="A1034" s="44"/>
      <c r="B1034" s="44" t="str">
        <f>IFERROR(VLOOKUP(A1034,Insumos!A:B,2,FALSE),"")</f>
        <v/>
      </c>
      <c r="C1034" s="44"/>
      <c r="D1034" s="44"/>
      <c r="E1034" s="44"/>
    </row>
    <row r="1035" spans="1:5" ht="18.75" x14ac:dyDescent="0.3">
      <c r="A1035" s="44"/>
      <c r="B1035" s="44" t="str">
        <f>IFERROR(VLOOKUP(A1035,Insumos!A:B,2,FALSE),"")</f>
        <v/>
      </c>
      <c r="C1035" s="44"/>
      <c r="D1035" s="44"/>
      <c r="E1035" s="44"/>
    </row>
    <row r="1036" spans="1:5" ht="18.75" x14ac:dyDescent="0.3">
      <c r="A1036" s="44"/>
      <c r="B1036" s="44" t="str">
        <f>IFERROR(VLOOKUP(A1036,Insumos!A:B,2,FALSE),"")</f>
        <v/>
      </c>
      <c r="C1036" s="44"/>
      <c r="D1036" s="44"/>
      <c r="E1036" s="44"/>
    </row>
    <row r="1037" spans="1:5" ht="18.75" x14ac:dyDescent="0.3">
      <c r="A1037" s="44"/>
      <c r="B1037" s="44" t="str">
        <f>IFERROR(VLOOKUP(A1037,Insumos!A:B,2,FALSE),"")</f>
        <v/>
      </c>
      <c r="C1037" s="44"/>
      <c r="D1037" s="44"/>
      <c r="E1037" s="44"/>
    </row>
    <row r="1038" spans="1:5" ht="18.75" x14ac:dyDescent="0.3">
      <c r="A1038" s="44"/>
      <c r="B1038" s="44" t="str">
        <f>IFERROR(VLOOKUP(A1038,Insumos!A:B,2,FALSE),"")</f>
        <v/>
      </c>
      <c r="C1038" s="44"/>
      <c r="D1038" s="44"/>
      <c r="E1038" s="44"/>
    </row>
    <row r="1039" spans="1:5" ht="18.75" x14ac:dyDescent="0.3">
      <c r="A1039" s="44"/>
      <c r="B1039" s="44" t="str">
        <f>IFERROR(VLOOKUP(A1039,Insumos!A:B,2,FALSE),"")</f>
        <v/>
      </c>
      <c r="C1039" s="44"/>
      <c r="D1039" s="44"/>
      <c r="E1039" s="44"/>
    </row>
    <row r="1040" spans="1:5" ht="18.75" x14ac:dyDescent="0.3">
      <c r="A1040" s="44"/>
      <c r="B1040" s="44" t="str">
        <f>IFERROR(VLOOKUP(A1040,Insumos!A:B,2,FALSE),"")</f>
        <v/>
      </c>
      <c r="C1040" s="44"/>
      <c r="D1040" s="44"/>
      <c r="E1040" s="44"/>
    </row>
    <row r="1041" spans="1:5" ht="18.75" x14ac:dyDescent="0.3">
      <c r="A1041" s="44"/>
      <c r="B1041" s="44" t="str">
        <f>IFERROR(VLOOKUP(A1041,Insumos!A:B,2,FALSE),"")</f>
        <v/>
      </c>
      <c r="C1041" s="44"/>
      <c r="D1041" s="44"/>
      <c r="E1041" s="44"/>
    </row>
    <row r="1042" spans="1:5" ht="18.75" x14ac:dyDescent="0.3">
      <c r="A1042" s="44"/>
      <c r="B1042" s="44" t="str">
        <f>IFERROR(VLOOKUP(A1042,Insumos!A:B,2,FALSE),"")</f>
        <v/>
      </c>
      <c r="C1042" s="44"/>
      <c r="D1042" s="44"/>
      <c r="E1042" s="44"/>
    </row>
    <row r="1043" spans="1:5" ht="18.75" x14ac:dyDescent="0.3">
      <c r="A1043" s="44"/>
      <c r="B1043" s="44" t="str">
        <f>IFERROR(VLOOKUP(A1043,Insumos!A:B,2,FALSE),"")</f>
        <v/>
      </c>
      <c r="C1043" s="44"/>
      <c r="D1043" s="44"/>
      <c r="E1043" s="44"/>
    </row>
    <row r="1044" spans="1:5" ht="18.75" x14ac:dyDescent="0.3">
      <c r="A1044" s="44"/>
      <c r="B1044" s="44" t="str">
        <f>IFERROR(VLOOKUP(A1044,Insumos!A:B,2,FALSE),"")</f>
        <v/>
      </c>
      <c r="C1044" s="44"/>
      <c r="D1044" s="44"/>
      <c r="E1044" s="44"/>
    </row>
    <row r="1045" spans="1:5" ht="18.75" x14ac:dyDescent="0.3">
      <c r="A1045" s="44"/>
      <c r="B1045" s="44" t="str">
        <f>IFERROR(VLOOKUP(A1045,Insumos!A:B,2,FALSE),"")</f>
        <v/>
      </c>
      <c r="C1045" s="44"/>
      <c r="D1045" s="44"/>
      <c r="E1045" s="44"/>
    </row>
    <row r="1046" spans="1:5" ht="18.75" x14ac:dyDescent="0.3">
      <c r="A1046" s="44"/>
      <c r="B1046" s="44" t="str">
        <f>IFERROR(VLOOKUP(A1046,Insumos!A:B,2,FALSE),"")</f>
        <v/>
      </c>
      <c r="C1046" s="44"/>
      <c r="D1046" s="44"/>
      <c r="E1046" s="44"/>
    </row>
    <row r="1047" spans="1:5" ht="18.75" x14ac:dyDescent="0.3">
      <c r="A1047" s="44"/>
      <c r="B1047" s="44" t="str">
        <f>IFERROR(VLOOKUP(A1047,Insumos!A:B,2,FALSE),"")</f>
        <v/>
      </c>
      <c r="C1047" s="44"/>
      <c r="D1047" s="44"/>
      <c r="E1047" s="44"/>
    </row>
    <row r="1048" spans="1:5" ht="18.75" x14ac:dyDescent="0.3">
      <c r="A1048" s="44"/>
      <c r="B1048" s="44" t="str">
        <f>IFERROR(VLOOKUP(A1048,Insumos!A:B,2,FALSE),"")</f>
        <v/>
      </c>
      <c r="C1048" s="44"/>
      <c r="D1048" s="44"/>
      <c r="E1048" s="44"/>
    </row>
    <row r="1049" spans="1:5" ht="18.75" x14ac:dyDescent="0.3">
      <c r="A1049" s="44"/>
      <c r="B1049" s="44" t="str">
        <f>IFERROR(VLOOKUP(A1049,Insumos!A:B,2,FALSE),"")</f>
        <v/>
      </c>
      <c r="C1049" s="44"/>
      <c r="D1049" s="44"/>
      <c r="E1049" s="44"/>
    </row>
    <row r="1050" spans="1:5" ht="18.75" x14ac:dyDescent="0.3">
      <c r="A1050" s="44"/>
      <c r="B1050" s="44" t="str">
        <f>IFERROR(VLOOKUP(A1050,Insumos!A:B,2,FALSE),"")</f>
        <v/>
      </c>
      <c r="C1050" s="44"/>
      <c r="D1050" s="44"/>
      <c r="E1050" s="44"/>
    </row>
    <row r="1051" spans="1:5" ht="18.75" x14ac:dyDescent="0.3">
      <c r="A1051" s="44"/>
      <c r="B1051" s="44" t="str">
        <f>IFERROR(VLOOKUP(A1051,Insumos!A:B,2,FALSE),"")</f>
        <v/>
      </c>
      <c r="C1051" s="44"/>
      <c r="D1051" s="44"/>
      <c r="E1051" s="44"/>
    </row>
    <row r="1052" spans="1:5" ht="18.75" x14ac:dyDescent="0.3">
      <c r="A1052" s="44"/>
      <c r="B1052" s="44" t="str">
        <f>IFERROR(VLOOKUP(A1052,Insumos!A:B,2,FALSE),"")</f>
        <v/>
      </c>
      <c r="C1052" s="44"/>
      <c r="D1052" s="44"/>
      <c r="E1052" s="44"/>
    </row>
    <row r="1053" spans="1:5" ht="18.75" x14ac:dyDescent="0.3">
      <c r="A1053" s="44"/>
      <c r="B1053" s="44" t="str">
        <f>IFERROR(VLOOKUP(A1053,Insumos!A:B,2,FALSE),"")</f>
        <v/>
      </c>
      <c r="C1053" s="44"/>
      <c r="D1053" s="44"/>
      <c r="E1053" s="44"/>
    </row>
    <row r="1054" spans="1:5" ht="18.75" x14ac:dyDescent="0.3">
      <c r="A1054" s="44"/>
      <c r="B1054" s="44" t="str">
        <f>IFERROR(VLOOKUP(A1054,Insumos!A:B,2,FALSE),"")</f>
        <v/>
      </c>
      <c r="C1054" s="44"/>
      <c r="D1054" s="44"/>
      <c r="E1054" s="44"/>
    </row>
    <row r="1055" spans="1:5" ht="18.75" x14ac:dyDescent="0.3">
      <c r="A1055" s="44"/>
      <c r="B1055" s="44" t="str">
        <f>IFERROR(VLOOKUP(A1055,Insumos!A:B,2,FALSE),"")</f>
        <v/>
      </c>
      <c r="C1055" s="44"/>
      <c r="D1055" s="44"/>
      <c r="E1055" s="44"/>
    </row>
    <row r="1056" spans="1:5" ht="18.75" x14ac:dyDescent="0.3">
      <c r="A1056" s="44"/>
      <c r="B1056" s="44" t="str">
        <f>IFERROR(VLOOKUP(A1056,Insumos!A:B,2,FALSE),"")</f>
        <v/>
      </c>
      <c r="C1056" s="44"/>
      <c r="D1056" s="44"/>
      <c r="E1056" s="44"/>
    </row>
    <row r="1057" spans="1:5" ht="18.75" x14ac:dyDescent="0.3">
      <c r="A1057" s="44"/>
      <c r="B1057" s="44" t="str">
        <f>IFERROR(VLOOKUP(A1057,Insumos!A:B,2,FALSE),"")</f>
        <v/>
      </c>
      <c r="C1057" s="44"/>
      <c r="D1057" s="44"/>
      <c r="E1057" s="44"/>
    </row>
    <row r="1058" spans="1:5" ht="18.75" x14ac:dyDescent="0.3">
      <c r="A1058" s="44"/>
      <c r="B1058" s="44" t="str">
        <f>IFERROR(VLOOKUP(A1058,Insumos!A:B,2,FALSE),"")</f>
        <v/>
      </c>
      <c r="C1058" s="44"/>
      <c r="D1058" s="44"/>
      <c r="E1058" s="44"/>
    </row>
    <row r="1059" spans="1:5" ht="18.75" x14ac:dyDescent="0.3">
      <c r="A1059" s="44"/>
      <c r="B1059" s="44" t="str">
        <f>IFERROR(VLOOKUP(A1059,Insumos!A:B,2,FALSE),"")</f>
        <v/>
      </c>
      <c r="C1059" s="44"/>
      <c r="D1059" s="44"/>
      <c r="E1059" s="44"/>
    </row>
    <row r="1060" spans="1:5" ht="18.75" x14ac:dyDescent="0.3">
      <c r="A1060" s="44"/>
      <c r="B1060" s="44" t="str">
        <f>IFERROR(VLOOKUP(A1060,Insumos!A:B,2,FALSE),"")</f>
        <v/>
      </c>
      <c r="C1060" s="44"/>
      <c r="D1060" s="44"/>
      <c r="E1060" s="44"/>
    </row>
    <row r="1061" spans="1:5" ht="18.75" x14ac:dyDescent="0.3">
      <c r="A1061" s="44"/>
      <c r="B1061" s="44" t="str">
        <f>IFERROR(VLOOKUP(A1061,Insumos!A:B,2,FALSE),"")</f>
        <v/>
      </c>
      <c r="C1061" s="44"/>
      <c r="D1061" s="44"/>
      <c r="E1061" s="44"/>
    </row>
    <row r="1062" spans="1:5" ht="18.75" x14ac:dyDescent="0.3">
      <c r="A1062" s="44"/>
      <c r="B1062" s="44" t="str">
        <f>IFERROR(VLOOKUP(A1062,Insumos!A:B,2,FALSE),"")</f>
        <v/>
      </c>
      <c r="C1062" s="44"/>
      <c r="D1062" s="44"/>
      <c r="E1062" s="44"/>
    </row>
    <row r="1063" spans="1:5" ht="18.75" x14ac:dyDescent="0.3">
      <c r="A1063" s="44"/>
      <c r="B1063" s="44" t="str">
        <f>IFERROR(VLOOKUP(A1063,Insumos!A:B,2,FALSE),"")</f>
        <v/>
      </c>
      <c r="C1063" s="44"/>
      <c r="D1063" s="44"/>
      <c r="E1063" s="44"/>
    </row>
    <row r="1064" spans="1:5" ht="18.75" x14ac:dyDescent="0.3">
      <c r="A1064" s="44"/>
      <c r="B1064" s="44" t="str">
        <f>IFERROR(VLOOKUP(A1064,Insumos!A:B,2,FALSE),"")</f>
        <v/>
      </c>
      <c r="C1064" s="44"/>
      <c r="D1064" s="44"/>
      <c r="E1064" s="44"/>
    </row>
    <row r="1065" spans="1:5" ht="18.75" x14ac:dyDescent="0.3">
      <c r="A1065" s="44"/>
      <c r="B1065" s="44" t="str">
        <f>IFERROR(VLOOKUP(A1065,Insumos!A:B,2,FALSE),"")</f>
        <v/>
      </c>
      <c r="C1065" s="44"/>
      <c r="D1065" s="44"/>
      <c r="E1065" s="44"/>
    </row>
    <row r="1066" spans="1:5" ht="18.75" x14ac:dyDescent="0.3">
      <c r="A1066" s="44"/>
      <c r="B1066" s="44" t="str">
        <f>IFERROR(VLOOKUP(A1066,Insumos!A:B,2,FALSE),"")</f>
        <v/>
      </c>
      <c r="C1066" s="44"/>
      <c r="D1066" s="44"/>
      <c r="E1066" s="44"/>
    </row>
    <row r="1067" spans="1:5" ht="18.75" x14ac:dyDescent="0.3">
      <c r="A1067" s="44"/>
      <c r="B1067" s="44" t="str">
        <f>IFERROR(VLOOKUP(A1067,Insumos!A:B,2,FALSE),"")</f>
        <v/>
      </c>
      <c r="C1067" s="44"/>
      <c r="D1067" s="44"/>
      <c r="E1067" s="44"/>
    </row>
    <row r="1068" spans="1:5" ht="18.75" x14ac:dyDescent="0.3">
      <c r="A1068" s="44"/>
      <c r="B1068" s="44" t="str">
        <f>IFERROR(VLOOKUP(A1068,Insumos!A:B,2,FALSE),"")</f>
        <v/>
      </c>
      <c r="C1068" s="44"/>
      <c r="D1068" s="44"/>
      <c r="E1068" s="44"/>
    </row>
    <row r="1069" spans="1:5" ht="18.75" x14ac:dyDescent="0.3">
      <c r="A1069" s="44"/>
      <c r="B1069" s="44" t="str">
        <f>IFERROR(VLOOKUP(A1069,Insumos!A:B,2,FALSE),"")</f>
        <v/>
      </c>
      <c r="C1069" s="44"/>
      <c r="D1069" s="44"/>
      <c r="E1069" s="44"/>
    </row>
    <row r="1070" spans="1:5" ht="18.75" x14ac:dyDescent="0.3">
      <c r="A1070" s="44"/>
      <c r="B1070" s="44" t="str">
        <f>IFERROR(VLOOKUP(A1070,Insumos!A:B,2,FALSE),"")</f>
        <v/>
      </c>
      <c r="C1070" s="44"/>
      <c r="D1070" s="44"/>
      <c r="E1070" s="44"/>
    </row>
    <row r="1071" spans="1:5" ht="18.75" x14ac:dyDescent="0.3">
      <c r="A1071" s="44"/>
      <c r="B1071" s="44" t="str">
        <f>IFERROR(VLOOKUP(A1071,Insumos!A:B,2,FALSE),"")</f>
        <v/>
      </c>
      <c r="C1071" s="44"/>
      <c r="D1071" s="44"/>
      <c r="E1071" s="44"/>
    </row>
    <row r="1072" spans="1:5" ht="18.75" x14ac:dyDescent="0.3">
      <c r="A1072" s="44"/>
      <c r="B1072" s="44" t="str">
        <f>IFERROR(VLOOKUP(A1072,Insumos!A:B,2,FALSE),"")</f>
        <v/>
      </c>
      <c r="C1072" s="44"/>
      <c r="D1072" s="44"/>
      <c r="E1072" s="44"/>
    </row>
    <row r="1073" spans="1:5" ht="18.75" x14ac:dyDescent="0.3">
      <c r="A1073" s="44"/>
      <c r="B1073" s="44" t="str">
        <f>IFERROR(VLOOKUP(A1073,Insumos!A:B,2,FALSE),"")</f>
        <v/>
      </c>
      <c r="C1073" s="44"/>
      <c r="D1073" s="44"/>
      <c r="E1073" s="44"/>
    </row>
    <row r="1074" spans="1:5" ht="18.75" x14ac:dyDescent="0.3">
      <c r="A1074" s="44"/>
      <c r="B1074" s="44" t="str">
        <f>IFERROR(VLOOKUP(A1074,Insumos!A:B,2,FALSE),"")</f>
        <v/>
      </c>
      <c r="C1074" s="44"/>
      <c r="D1074" s="44"/>
      <c r="E1074" s="44"/>
    </row>
    <row r="1075" spans="1:5" ht="18.75" x14ac:dyDescent="0.3">
      <c r="A1075" s="44"/>
      <c r="B1075" s="44" t="str">
        <f>IFERROR(VLOOKUP(A1075,Insumos!A:B,2,FALSE),"")</f>
        <v/>
      </c>
      <c r="C1075" s="44"/>
      <c r="D1075" s="44"/>
      <c r="E1075" s="44"/>
    </row>
    <row r="1076" spans="1:5" ht="18.75" x14ac:dyDescent="0.3">
      <c r="A1076" s="44"/>
      <c r="B1076" s="44" t="str">
        <f>IFERROR(VLOOKUP(A1076,Insumos!A:B,2,FALSE),"")</f>
        <v/>
      </c>
      <c r="C1076" s="44"/>
      <c r="D1076" s="44"/>
      <c r="E1076" s="44"/>
    </row>
    <row r="1077" spans="1:5" ht="18.75" x14ac:dyDescent="0.3">
      <c r="A1077" s="44"/>
      <c r="B1077" s="44" t="str">
        <f>IFERROR(VLOOKUP(A1077,Insumos!A:B,2,FALSE),"")</f>
        <v/>
      </c>
      <c r="C1077" s="44"/>
      <c r="D1077" s="44"/>
      <c r="E1077" s="44"/>
    </row>
    <row r="1078" spans="1:5" ht="18.75" x14ac:dyDescent="0.3">
      <c r="A1078" s="44"/>
      <c r="B1078" s="44" t="str">
        <f>IFERROR(VLOOKUP(A1078,Insumos!A:B,2,FALSE),"")</f>
        <v/>
      </c>
      <c r="C1078" s="44"/>
      <c r="D1078" s="44"/>
      <c r="E1078" s="44"/>
    </row>
    <row r="1079" spans="1:5" ht="18.75" x14ac:dyDescent="0.3">
      <c r="A1079" s="44"/>
      <c r="B1079" s="44" t="str">
        <f>IFERROR(VLOOKUP(A1079,Insumos!A:B,2,FALSE),"")</f>
        <v/>
      </c>
      <c r="C1079" s="44"/>
      <c r="D1079" s="44"/>
      <c r="E1079" s="44"/>
    </row>
    <row r="1080" spans="1:5" ht="18.75" x14ac:dyDescent="0.3">
      <c r="A1080" s="44"/>
      <c r="B1080" s="44" t="str">
        <f>IFERROR(VLOOKUP(A1080,Insumos!A:B,2,FALSE),"")</f>
        <v/>
      </c>
      <c r="C1080" s="44"/>
      <c r="D1080" s="44"/>
      <c r="E1080" s="44"/>
    </row>
    <row r="1081" spans="1:5" ht="18.75" x14ac:dyDescent="0.3">
      <c r="A1081" s="44"/>
      <c r="B1081" s="44" t="str">
        <f>IFERROR(VLOOKUP(A1081,Insumos!A:B,2,FALSE),"")</f>
        <v/>
      </c>
      <c r="C1081" s="44"/>
      <c r="D1081" s="44"/>
      <c r="E1081" s="44"/>
    </row>
    <row r="1082" spans="1:5" ht="18.75" x14ac:dyDescent="0.3">
      <c r="A1082" s="44"/>
      <c r="B1082" s="44" t="str">
        <f>IFERROR(VLOOKUP(A1082,Insumos!A:B,2,FALSE),"")</f>
        <v/>
      </c>
      <c r="C1082" s="44"/>
      <c r="D1082" s="44"/>
      <c r="E1082" s="44"/>
    </row>
    <row r="1083" spans="1:5" ht="18.75" x14ac:dyDescent="0.3">
      <c r="A1083" s="44"/>
      <c r="B1083" s="44" t="str">
        <f>IFERROR(VLOOKUP(A1083,Insumos!A:B,2,FALSE),"")</f>
        <v/>
      </c>
      <c r="C1083" s="44"/>
      <c r="D1083" s="44"/>
      <c r="E1083" s="44"/>
    </row>
    <row r="1084" spans="1:5" ht="18.75" x14ac:dyDescent="0.3">
      <c r="A1084" s="44"/>
      <c r="B1084" s="44" t="str">
        <f>IFERROR(VLOOKUP(A1084,Insumos!A:B,2,FALSE),"")</f>
        <v/>
      </c>
      <c r="C1084" s="44"/>
      <c r="D1084" s="44"/>
      <c r="E1084" s="44"/>
    </row>
    <row r="1085" spans="1:5" ht="18.75" x14ac:dyDescent="0.3">
      <c r="A1085" s="44"/>
      <c r="B1085" s="44" t="str">
        <f>IFERROR(VLOOKUP(A1085,Insumos!A:B,2,FALSE),"")</f>
        <v/>
      </c>
      <c r="C1085" s="44"/>
      <c r="D1085" s="44"/>
      <c r="E1085" s="44"/>
    </row>
    <row r="1086" spans="1:5" ht="18.75" x14ac:dyDescent="0.3">
      <c r="A1086" s="44"/>
      <c r="B1086" s="44" t="str">
        <f>IFERROR(VLOOKUP(A1086,Insumos!A:B,2,FALSE),"")</f>
        <v/>
      </c>
      <c r="C1086" s="44"/>
      <c r="D1086" s="44"/>
      <c r="E1086" s="44"/>
    </row>
    <row r="1087" spans="1:5" ht="18.75" x14ac:dyDescent="0.3">
      <c r="A1087" s="44"/>
      <c r="B1087" s="44" t="str">
        <f>IFERROR(VLOOKUP(A1087,Insumos!A:B,2,FALSE),"")</f>
        <v/>
      </c>
      <c r="C1087" s="44"/>
      <c r="D1087" s="44"/>
      <c r="E1087" s="44"/>
    </row>
    <row r="1088" spans="1:5" ht="18.75" x14ac:dyDescent="0.3">
      <c r="A1088" s="44"/>
      <c r="B1088" s="44" t="str">
        <f>IFERROR(VLOOKUP(A1088,Insumos!A:B,2,FALSE),"")</f>
        <v/>
      </c>
      <c r="C1088" s="44"/>
      <c r="D1088" s="44"/>
      <c r="E1088" s="44"/>
    </row>
    <row r="1089" spans="1:5" ht="18.75" x14ac:dyDescent="0.3">
      <c r="A1089" s="44"/>
      <c r="B1089" s="44" t="str">
        <f>IFERROR(VLOOKUP(A1089,Insumos!A:B,2,FALSE),"")</f>
        <v/>
      </c>
      <c r="C1089" s="44"/>
      <c r="D1089" s="44"/>
      <c r="E1089" s="44"/>
    </row>
    <row r="1090" spans="1:5" ht="18.75" x14ac:dyDescent="0.3">
      <c r="A1090" s="44"/>
      <c r="B1090" s="44" t="str">
        <f>IFERROR(VLOOKUP(A1090,Insumos!A:B,2,FALSE),"")</f>
        <v/>
      </c>
      <c r="C1090" s="44"/>
      <c r="D1090" s="44"/>
      <c r="E1090" s="44"/>
    </row>
    <row r="1091" spans="1:5" ht="18.75" x14ac:dyDescent="0.3">
      <c r="A1091" s="44"/>
      <c r="B1091" s="44" t="str">
        <f>IFERROR(VLOOKUP(A1091,Insumos!A:B,2,FALSE),"")</f>
        <v/>
      </c>
      <c r="C1091" s="44"/>
      <c r="D1091" s="44"/>
      <c r="E1091" s="44"/>
    </row>
    <row r="1092" spans="1:5" ht="18.75" x14ac:dyDescent="0.3">
      <c r="A1092" s="44"/>
      <c r="B1092" s="44" t="str">
        <f>IFERROR(VLOOKUP(A1092,Insumos!A:B,2,FALSE),"")</f>
        <v/>
      </c>
      <c r="C1092" s="44"/>
      <c r="D1092" s="44"/>
      <c r="E1092" s="44"/>
    </row>
    <row r="1093" spans="1:5" ht="18.75" x14ac:dyDescent="0.3">
      <c r="A1093" s="44"/>
      <c r="B1093" s="44" t="str">
        <f>IFERROR(VLOOKUP(A1093,Insumos!A:B,2,FALSE),"")</f>
        <v/>
      </c>
      <c r="C1093" s="44"/>
      <c r="D1093" s="44"/>
      <c r="E1093" s="44"/>
    </row>
    <row r="1094" spans="1:5" ht="18.75" x14ac:dyDescent="0.3">
      <c r="A1094" s="44"/>
      <c r="B1094" s="44" t="str">
        <f>IFERROR(VLOOKUP(A1094,Insumos!A:B,2,FALSE),"")</f>
        <v/>
      </c>
      <c r="C1094" s="44"/>
      <c r="D1094" s="44"/>
      <c r="E1094" s="44"/>
    </row>
    <row r="1095" spans="1:5" ht="18.75" x14ac:dyDescent="0.3">
      <c r="A1095" s="44"/>
      <c r="B1095" s="44" t="str">
        <f>IFERROR(VLOOKUP(A1095,Insumos!A:B,2,FALSE),"")</f>
        <v/>
      </c>
      <c r="C1095" s="44"/>
      <c r="D1095" s="44"/>
      <c r="E1095" s="44"/>
    </row>
    <row r="1096" spans="1:5" ht="18.75" x14ac:dyDescent="0.3">
      <c r="A1096" s="44"/>
      <c r="B1096" s="44" t="str">
        <f>IFERROR(VLOOKUP(A1096,Insumos!A:B,2,FALSE),"")</f>
        <v/>
      </c>
      <c r="C1096" s="44"/>
      <c r="D1096" s="44"/>
      <c r="E1096" s="44"/>
    </row>
    <row r="1097" spans="1:5" ht="18.75" x14ac:dyDescent="0.3">
      <c r="A1097" s="44"/>
      <c r="B1097" s="44" t="str">
        <f>IFERROR(VLOOKUP(A1097,Insumos!A:B,2,FALSE),"")</f>
        <v/>
      </c>
      <c r="C1097" s="44"/>
      <c r="D1097" s="44"/>
      <c r="E1097" s="44"/>
    </row>
    <row r="1098" spans="1:5" ht="18.75" x14ac:dyDescent="0.3">
      <c r="A1098" s="44"/>
      <c r="B1098" s="44" t="str">
        <f>IFERROR(VLOOKUP(A1098,Insumos!A:B,2,FALSE),"")</f>
        <v/>
      </c>
      <c r="C1098" s="44"/>
      <c r="D1098" s="44"/>
      <c r="E1098" s="44"/>
    </row>
    <row r="1099" spans="1:5" ht="18.75" x14ac:dyDescent="0.3">
      <c r="A1099" s="44"/>
      <c r="B1099" s="44" t="str">
        <f>IFERROR(VLOOKUP(A1099,Insumos!A:B,2,FALSE),"")</f>
        <v/>
      </c>
      <c r="C1099" s="44"/>
      <c r="D1099" s="44"/>
      <c r="E1099" s="44"/>
    </row>
    <row r="1100" spans="1:5" ht="18.75" x14ac:dyDescent="0.3">
      <c r="A1100" s="44"/>
      <c r="B1100" s="44" t="str">
        <f>IFERROR(VLOOKUP(A1100,Insumos!A:B,2,FALSE),"")</f>
        <v/>
      </c>
      <c r="C1100" s="44"/>
      <c r="D1100" s="44"/>
      <c r="E1100" s="44"/>
    </row>
    <row r="1101" spans="1:5" ht="18.75" x14ac:dyDescent="0.3">
      <c r="A1101" s="44"/>
      <c r="B1101" s="44" t="str">
        <f>IFERROR(VLOOKUP(A1101,Insumos!A:B,2,FALSE),"")</f>
        <v/>
      </c>
      <c r="C1101" s="44"/>
      <c r="D1101" s="44"/>
      <c r="E1101" s="44"/>
    </row>
    <row r="1102" spans="1:5" ht="18.75" x14ac:dyDescent="0.3">
      <c r="A1102" s="44"/>
      <c r="B1102" s="44" t="str">
        <f>IFERROR(VLOOKUP(A1102,Insumos!A:B,2,FALSE),"")</f>
        <v/>
      </c>
      <c r="C1102" s="44"/>
      <c r="D1102" s="44"/>
      <c r="E1102" s="44"/>
    </row>
    <row r="1103" spans="1:5" ht="18.75" x14ac:dyDescent="0.3">
      <c r="A1103" s="44"/>
      <c r="B1103" s="44" t="str">
        <f>IFERROR(VLOOKUP(A1103,Insumos!A:B,2,FALSE),"")</f>
        <v/>
      </c>
      <c r="C1103" s="44"/>
      <c r="D1103" s="44"/>
      <c r="E1103" s="44"/>
    </row>
    <row r="1104" spans="1:5" ht="18.75" x14ac:dyDescent="0.3">
      <c r="A1104" s="44"/>
      <c r="B1104" s="44" t="str">
        <f>IFERROR(VLOOKUP(A1104,Insumos!A:B,2,FALSE),"")</f>
        <v/>
      </c>
      <c r="C1104" s="44"/>
      <c r="D1104" s="44"/>
      <c r="E1104" s="44"/>
    </row>
    <row r="1105" spans="1:5" ht="18.75" x14ac:dyDescent="0.3">
      <c r="A1105" s="44"/>
      <c r="B1105" s="44" t="str">
        <f>IFERROR(VLOOKUP(A1105,Insumos!A:B,2,FALSE),"")</f>
        <v/>
      </c>
      <c r="C1105" s="44"/>
      <c r="D1105" s="44"/>
      <c r="E1105" s="44"/>
    </row>
    <row r="1106" spans="1:5" ht="18.75" x14ac:dyDescent="0.3">
      <c r="A1106" s="44"/>
      <c r="B1106" s="44" t="str">
        <f>IFERROR(VLOOKUP(A1106,Insumos!A:B,2,FALSE),"")</f>
        <v/>
      </c>
      <c r="C1106" s="44"/>
      <c r="D1106" s="44"/>
      <c r="E1106" s="44"/>
    </row>
    <row r="1107" spans="1:5" ht="18.75" x14ac:dyDescent="0.3">
      <c r="A1107" s="44"/>
      <c r="B1107" s="44" t="str">
        <f>IFERROR(VLOOKUP(A1107,Insumos!A:B,2,FALSE),"")</f>
        <v/>
      </c>
      <c r="C1107" s="44"/>
      <c r="D1107" s="44"/>
      <c r="E1107" s="44"/>
    </row>
    <row r="1108" spans="1:5" ht="18.75" x14ac:dyDescent="0.3">
      <c r="A1108" s="44"/>
      <c r="B1108" s="44" t="str">
        <f>IFERROR(VLOOKUP(A1108,Insumos!A:B,2,FALSE),"")</f>
        <v/>
      </c>
      <c r="C1108" s="44"/>
      <c r="D1108" s="44"/>
      <c r="E1108" s="44"/>
    </row>
    <row r="1109" spans="1:5" ht="18.75" x14ac:dyDescent="0.3">
      <c r="A1109" s="44"/>
      <c r="B1109" s="44" t="str">
        <f>IFERROR(VLOOKUP(A1109,Insumos!A:B,2,FALSE),"")</f>
        <v/>
      </c>
      <c r="C1109" s="44"/>
      <c r="D1109" s="44"/>
      <c r="E1109" s="44"/>
    </row>
    <row r="1110" spans="1:5" ht="18.75" x14ac:dyDescent="0.3">
      <c r="A1110" s="44"/>
      <c r="B1110" s="44" t="str">
        <f>IFERROR(VLOOKUP(A1110,Insumos!A:B,2,FALSE),"")</f>
        <v/>
      </c>
      <c r="C1110" s="44"/>
      <c r="D1110" s="44"/>
      <c r="E1110" s="44"/>
    </row>
    <row r="1111" spans="1:5" ht="18.75" x14ac:dyDescent="0.3">
      <c r="A1111" s="44"/>
      <c r="B1111" s="44" t="str">
        <f>IFERROR(VLOOKUP(A1111,Insumos!A:B,2,FALSE),"")</f>
        <v/>
      </c>
      <c r="C1111" s="44"/>
      <c r="D1111" s="44"/>
      <c r="E1111" s="44"/>
    </row>
    <row r="1112" spans="1:5" ht="18.75" x14ac:dyDescent="0.3">
      <c r="A1112" s="44"/>
      <c r="B1112" s="44" t="str">
        <f>IFERROR(VLOOKUP(A1112,Insumos!A:B,2,FALSE),"")</f>
        <v/>
      </c>
      <c r="C1112" s="44"/>
      <c r="D1112" s="44"/>
      <c r="E1112" s="44"/>
    </row>
    <row r="1113" spans="1:5" ht="18.75" x14ac:dyDescent="0.3">
      <c r="A1113" s="44"/>
      <c r="B1113" s="44" t="str">
        <f>IFERROR(VLOOKUP(A1113,Insumos!A:B,2,FALSE),"")</f>
        <v/>
      </c>
      <c r="C1113" s="44"/>
      <c r="D1113" s="44"/>
      <c r="E1113" s="44"/>
    </row>
    <row r="1114" spans="1:5" ht="18.75" x14ac:dyDescent="0.3">
      <c r="A1114" s="44"/>
      <c r="B1114" s="44" t="str">
        <f>IFERROR(VLOOKUP(A1114,Insumos!A:B,2,FALSE),"")</f>
        <v/>
      </c>
      <c r="C1114" s="44"/>
      <c r="D1114" s="44"/>
      <c r="E1114" s="44"/>
    </row>
    <row r="1115" spans="1:5" ht="18.75" x14ac:dyDescent="0.3">
      <c r="A1115" s="44"/>
      <c r="B1115" s="44" t="str">
        <f>IFERROR(VLOOKUP(A1115,Insumos!A:B,2,FALSE),"")</f>
        <v/>
      </c>
      <c r="C1115" s="44"/>
      <c r="D1115" s="44"/>
      <c r="E1115" s="44"/>
    </row>
    <row r="1116" spans="1:5" ht="18.75" x14ac:dyDescent="0.3">
      <c r="A1116" s="44"/>
      <c r="B1116" s="44" t="str">
        <f>IFERROR(VLOOKUP(A1116,Insumos!A:B,2,FALSE),"")</f>
        <v/>
      </c>
      <c r="C1116" s="44"/>
      <c r="D1116" s="44"/>
      <c r="E1116" s="44"/>
    </row>
    <row r="1117" spans="1:5" ht="18.75" x14ac:dyDescent="0.3">
      <c r="A1117" s="44"/>
      <c r="B1117" s="44" t="str">
        <f>IFERROR(VLOOKUP(A1117,Insumos!A:B,2,FALSE),"")</f>
        <v/>
      </c>
      <c r="C1117" s="44"/>
      <c r="D1117" s="44"/>
      <c r="E1117" s="44"/>
    </row>
    <row r="1118" spans="1:5" ht="18.75" x14ac:dyDescent="0.3">
      <c r="A1118" s="44"/>
      <c r="B1118" s="44" t="str">
        <f>IFERROR(VLOOKUP(A1118,Insumos!A:B,2,FALSE),"")</f>
        <v/>
      </c>
      <c r="C1118" s="44"/>
      <c r="D1118" s="44"/>
      <c r="E1118" s="44"/>
    </row>
    <row r="1119" spans="1:5" ht="18.75" x14ac:dyDescent="0.3">
      <c r="A1119" s="44"/>
      <c r="B1119" s="44" t="str">
        <f>IFERROR(VLOOKUP(A1119,Insumos!A:B,2,FALSE),"")</f>
        <v/>
      </c>
      <c r="C1119" s="44"/>
      <c r="D1119" s="44"/>
      <c r="E1119" s="44"/>
    </row>
    <row r="1120" spans="1:5" ht="18.75" x14ac:dyDescent="0.3">
      <c r="A1120" s="44"/>
      <c r="B1120" s="44" t="str">
        <f>IFERROR(VLOOKUP(A1120,Insumos!A:B,2,FALSE),"")</f>
        <v/>
      </c>
      <c r="C1120" s="44"/>
      <c r="D1120" s="44"/>
      <c r="E1120" s="44"/>
    </row>
    <row r="1121" spans="1:5" ht="18.75" x14ac:dyDescent="0.3">
      <c r="A1121" s="44"/>
      <c r="B1121" s="44" t="str">
        <f>IFERROR(VLOOKUP(A1121,Insumos!A:B,2,FALSE),"")</f>
        <v/>
      </c>
      <c r="C1121" s="44"/>
      <c r="D1121" s="44"/>
      <c r="E1121" s="44"/>
    </row>
    <row r="1122" spans="1:5" ht="18.75" x14ac:dyDescent="0.3">
      <c r="A1122" s="44"/>
      <c r="B1122" s="44" t="str">
        <f>IFERROR(VLOOKUP(A1122,Insumos!A:B,2,FALSE),"")</f>
        <v/>
      </c>
      <c r="C1122" s="44"/>
      <c r="D1122" s="44"/>
      <c r="E1122" s="44"/>
    </row>
    <row r="1123" spans="1:5" ht="18.75" x14ac:dyDescent="0.3">
      <c r="A1123" s="44"/>
      <c r="B1123" s="44" t="str">
        <f>IFERROR(VLOOKUP(A1123,Insumos!A:B,2,FALSE),"")</f>
        <v/>
      </c>
      <c r="C1123" s="44"/>
      <c r="D1123" s="44"/>
      <c r="E1123" s="44"/>
    </row>
    <row r="1124" spans="1:5" ht="18.75" x14ac:dyDescent="0.3">
      <c r="A1124" s="44"/>
      <c r="B1124" s="44" t="str">
        <f>IFERROR(VLOOKUP(A1124,Insumos!A:B,2,FALSE),"")</f>
        <v/>
      </c>
      <c r="C1124" s="44"/>
      <c r="D1124" s="44"/>
      <c r="E1124" s="44"/>
    </row>
    <row r="1125" spans="1:5" ht="18.75" x14ac:dyDescent="0.3">
      <c r="A1125" s="44"/>
      <c r="B1125" s="44" t="str">
        <f>IFERROR(VLOOKUP(A1125,Insumos!A:B,2,FALSE),"")</f>
        <v/>
      </c>
      <c r="C1125" s="44"/>
      <c r="D1125" s="44"/>
      <c r="E1125" s="44"/>
    </row>
    <row r="1126" spans="1:5" ht="18.75" x14ac:dyDescent="0.3">
      <c r="A1126" s="44"/>
      <c r="B1126" s="44" t="str">
        <f>IFERROR(VLOOKUP(A1126,Insumos!A:B,2,FALSE),"")</f>
        <v/>
      </c>
      <c r="C1126" s="44"/>
      <c r="D1126" s="44"/>
      <c r="E1126" s="44"/>
    </row>
    <row r="1127" spans="1:5" ht="18.75" x14ac:dyDescent="0.3">
      <c r="A1127" s="44"/>
      <c r="B1127" s="44" t="str">
        <f>IFERROR(VLOOKUP(A1127,Insumos!A:B,2,FALSE),"")</f>
        <v/>
      </c>
      <c r="C1127" s="44"/>
      <c r="D1127" s="44"/>
      <c r="E1127" s="44"/>
    </row>
    <row r="1128" spans="1:5" ht="18.75" x14ac:dyDescent="0.3">
      <c r="A1128" s="44"/>
      <c r="B1128" s="44" t="str">
        <f>IFERROR(VLOOKUP(A1128,Insumos!A:B,2,FALSE),"")</f>
        <v/>
      </c>
      <c r="C1128" s="44"/>
      <c r="D1128" s="44"/>
      <c r="E1128" s="44"/>
    </row>
    <row r="1129" spans="1:5" ht="18.75" x14ac:dyDescent="0.3">
      <c r="A1129" s="44"/>
      <c r="B1129" s="44" t="str">
        <f>IFERROR(VLOOKUP(A1129,Insumos!A:B,2,FALSE),"")</f>
        <v/>
      </c>
      <c r="C1129" s="44"/>
      <c r="D1129" s="44"/>
      <c r="E1129" s="44"/>
    </row>
    <row r="1130" spans="1:5" ht="18.75" x14ac:dyDescent="0.3">
      <c r="A1130" s="44"/>
      <c r="B1130" s="44" t="str">
        <f>IFERROR(VLOOKUP(A1130,Insumos!A:B,2,FALSE),"")</f>
        <v/>
      </c>
      <c r="C1130" s="44"/>
      <c r="D1130" s="44"/>
      <c r="E1130" s="44"/>
    </row>
    <row r="1131" spans="1:5" ht="18.75" x14ac:dyDescent="0.3">
      <c r="A1131" s="44"/>
      <c r="B1131" s="44" t="str">
        <f>IFERROR(VLOOKUP(A1131,Insumos!A:B,2,FALSE),"")</f>
        <v/>
      </c>
      <c r="C1131" s="44"/>
      <c r="D1131" s="44"/>
      <c r="E1131" s="44"/>
    </row>
    <row r="1132" spans="1:5" ht="18.75" x14ac:dyDescent="0.3">
      <c r="A1132" s="44"/>
      <c r="B1132" s="44" t="str">
        <f>IFERROR(VLOOKUP(A1132,Insumos!A:B,2,FALSE),"")</f>
        <v/>
      </c>
      <c r="C1132" s="44"/>
      <c r="D1132" s="44"/>
      <c r="E1132" s="44"/>
    </row>
    <row r="1133" spans="1:5" ht="18.75" x14ac:dyDescent="0.3">
      <c r="A1133" s="44"/>
      <c r="B1133" s="44" t="str">
        <f>IFERROR(VLOOKUP(A1133,Insumos!A:B,2,FALSE),"")</f>
        <v/>
      </c>
      <c r="C1133" s="44"/>
      <c r="D1133" s="44"/>
      <c r="E1133" s="44"/>
    </row>
    <row r="1134" spans="1:5" ht="18.75" x14ac:dyDescent="0.3">
      <c r="A1134" s="44"/>
      <c r="B1134" s="44" t="str">
        <f>IFERROR(VLOOKUP(A1134,Insumos!A:B,2,FALSE),"")</f>
        <v/>
      </c>
      <c r="C1134" s="44"/>
      <c r="D1134" s="44"/>
      <c r="E1134" s="44"/>
    </row>
    <row r="1135" spans="1:5" ht="18.75" x14ac:dyDescent="0.3">
      <c r="A1135" s="44"/>
      <c r="B1135" s="44" t="str">
        <f>IFERROR(VLOOKUP(A1135,Insumos!A:B,2,FALSE),"")</f>
        <v/>
      </c>
      <c r="C1135" s="44"/>
      <c r="D1135" s="44"/>
      <c r="E1135" s="44"/>
    </row>
    <row r="1136" spans="1:5" ht="18.75" x14ac:dyDescent="0.3">
      <c r="A1136" s="44"/>
      <c r="B1136" s="44" t="str">
        <f>IFERROR(VLOOKUP(A1136,Insumos!A:B,2,FALSE),"")</f>
        <v/>
      </c>
      <c r="C1136" s="44"/>
      <c r="D1136" s="44"/>
      <c r="E1136" s="44"/>
    </row>
    <row r="1137" spans="1:5" ht="18.75" x14ac:dyDescent="0.3">
      <c r="A1137" s="44"/>
      <c r="B1137" s="44" t="str">
        <f>IFERROR(VLOOKUP(A1137,Insumos!A:B,2,FALSE),"")</f>
        <v/>
      </c>
      <c r="C1137" s="44"/>
      <c r="D1137" s="44"/>
      <c r="E1137" s="44"/>
    </row>
    <row r="1138" spans="1:5" ht="18.75" x14ac:dyDescent="0.3">
      <c r="A1138" s="44"/>
      <c r="B1138" s="44" t="str">
        <f>IFERROR(VLOOKUP(A1138,Insumos!A:B,2,FALSE),"")</f>
        <v/>
      </c>
      <c r="C1138" s="44"/>
      <c r="D1138" s="44"/>
      <c r="E1138" s="44"/>
    </row>
    <row r="1139" spans="1:5" ht="18.75" x14ac:dyDescent="0.3">
      <c r="A1139" s="44"/>
      <c r="B1139" s="44" t="str">
        <f>IFERROR(VLOOKUP(A1139,Insumos!A:B,2,FALSE),"")</f>
        <v/>
      </c>
      <c r="C1139" s="44"/>
      <c r="D1139" s="44"/>
      <c r="E1139" s="44"/>
    </row>
    <row r="1140" spans="1:5" ht="18.75" x14ac:dyDescent="0.3">
      <c r="A1140" s="44"/>
      <c r="B1140" s="44" t="str">
        <f>IFERROR(VLOOKUP(A1140,Insumos!A:B,2,FALSE),"")</f>
        <v/>
      </c>
      <c r="C1140" s="44"/>
      <c r="D1140" s="44"/>
      <c r="E1140" s="44"/>
    </row>
    <row r="1141" spans="1:5" ht="18.75" x14ac:dyDescent="0.3">
      <c r="A1141" s="44"/>
      <c r="B1141" s="44" t="str">
        <f>IFERROR(VLOOKUP(A1141,Insumos!A:B,2,FALSE),"")</f>
        <v/>
      </c>
      <c r="C1141" s="44"/>
      <c r="D1141" s="44"/>
      <c r="E1141" s="44"/>
    </row>
    <row r="1142" spans="1:5" ht="18.75" x14ac:dyDescent="0.3">
      <c r="A1142" s="44"/>
      <c r="B1142" s="44" t="str">
        <f>IFERROR(VLOOKUP(A1142,Insumos!A:B,2,FALSE),"")</f>
        <v/>
      </c>
      <c r="C1142" s="44"/>
      <c r="D1142" s="44"/>
      <c r="E1142" s="44"/>
    </row>
    <row r="1143" spans="1:5" ht="18.75" x14ac:dyDescent="0.3">
      <c r="A1143" s="44"/>
      <c r="B1143" s="44" t="str">
        <f>IFERROR(VLOOKUP(A1143,Insumos!A:B,2,FALSE),"")</f>
        <v/>
      </c>
      <c r="C1143" s="44"/>
      <c r="D1143" s="44"/>
      <c r="E1143" s="44"/>
    </row>
    <row r="1144" spans="1:5" ht="18.75" x14ac:dyDescent="0.3">
      <c r="A1144" s="44"/>
      <c r="B1144" s="44" t="str">
        <f>IFERROR(VLOOKUP(A1144,Insumos!A:B,2,FALSE),"")</f>
        <v/>
      </c>
      <c r="C1144" s="44"/>
      <c r="D1144" s="44"/>
      <c r="E1144" s="44"/>
    </row>
    <row r="1145" spans="1:5" ht="18.75" x14ac:dyDescent="0.3">
      <c r="A1145" s="44"/>
      <c r="B1145" s="44" t="str">
        <f>IFERROR(VLOOKUP(A1145,Insumos!A:B,2,FALSE),"")</f>
        <v/>
      </c>
      <c r="C1145" s="44"/>
      <c r="D1145" s="44"/>
      <c r="E1145" s="44"/>
    </row>
    <row r="1146" spans="1:5" ht="18.75" x14ac:dyDescent="0.3">
      <c r="A1146" s="44"/>
      <c r="B1146" s="44" t="str">
        <f>IFERROR(VLOOKUP(A1146,Insumos!A:B,2,FALSE),"")</f>
        <v/>
      </c>
      <c r="C1146" s="44"/>
      <c r="D1146" s="44"/>
      <c r="E1146" s="44"/>
    </row>
    <row r="1147" spans="1:5" ht="18.75" x14ac:dyDescent="0.3">
      <c r="A1147" s="44"/>
      <c r="B1147" s="44" t="str">
        <f>IFERROR(VLOOKUP(A1147,Insumos!A:B,2,FALSE),"")</f>
        <v/>
      </c>
      <c r="C1147" s="44"/>
      <c r="D1147" s="44"/>
      <c r="E1147" s="44"/>
    </row>
    <row r="1148" spans="1:5" ht="18.75" x14ac:dyDescent="0.3">
      <c r="A1148" s="44"/>
      <c r="B1148" s="44" t="str">
        <f>IFERROR(VLOOKUP(A1148,Insumos!A:B,2,FALSE),"")</f>
        <v/>
      </c>
      <c r="C1148" s="44"/>
      <c r="D1148" s="44"/>
      <c r="E1148" s="44"/>
    </row>
    <row r="1149" spans="1:5" ht="18.75" x14ac:dyDescent="0.3">
      <c r="A1149" s="44"/>
      <c r="B1149" s="44" t="str">
        <f>IFERROR(VLOOKUP(A1149,Insumos!A:B,2,FALSE),"")</f>
        <v/>
      </c>
      <c r="C1149" s="44"/>
      <c r="D1149" s="44"/>
      <c r="E1149" s="44"/>
    </row>
    <row r="1150" spans="1:5" ht="18.75" x14ac:dyDescent="0.3">
      <c r="A1150" s="44"/>
      <c r="B1150" s="44" t="str">
        <f>IFERROR(VLOOKUP(A1150,Insumos!A:B,2,FALSE),"")</f>
        <v/>
      </c>
      <c r="C1150" s="44"/>
      <c r="D1150" s="44"/>
      <c r="E1150" s="44"/>
    </row>
    <row r="1151" spans="1:5" ht="18.75" x14ac:dyDescent="0.3">
      <c r="A1151" s="44"/>
      <c r="B1151" s="44" t="str">
        <f>IFERROR(VLOOKUP(A1151,Insumos!A:B,2,FALSE),"")</f>
        <v/>
      </c>
      <c r="C1151" s="44"/>
      <c r="D1151" s="44"/>
      <c r="E1151" s="44"/>
    </row>
    <row r="1152" spans="1:5" ht="18.75" x14ac:dyDescent="0.3">
      <c r="A1152" s="44"/>
      <c r="B1152" s="44" t="str">
        <f>IFERROR(VLOOKUP(A1152,Insumos!A:B,2,FALSE),"")</f>
        <v/>
      </c>
      <c r="C1152" s="44"/>
      <c r="D1152" s="44"/>
      <c r="E1152" s="44"/>
    </row>
    <row r="1153" spans="1:5" ht="18.75" x14ac:dyDescent="0.3">
      <c r="A1153" s="44"/>
      <c r="B1153" s="44" t="str">
        <f>IFERROR(VLOOKUP(A1153,Insumos!A:B,2,FALSE),"")</f>
        <v/>
      </c>
      <c r="C1153" s="44"/>
      <c r="D1153" s="44"/>
      <c r="E1153" s="44"/>
    </row>
    <row r="1154" spans="1:5" ht="18.75" x14ac:dyDescent="0.3">
      <c r="A1154" s="44"/>
      <c r="B1154" s="44" t="str">
        <f>IFERROR(VLOOKUP(A1154,Insumos!A:B,2,FALSE),"")</f>
        <v/>
      </c>
      <c r="C1154" s="44"/>
      <c r="D1154" s="44"/>
      <c r="E1154" s="44"/>
    </row>
    <row r="1155" spans="1:5" ht="18.75" x14ac:dyDescent="0.3">
      <c r="A1155" s="44"/>
      <c r="B1155" s="44" t="str">
        <f>IFERROR(VLOOKUP(A1155,Insumos!A:B,2,FALSE),"")</f>
        <v/>
      </c>
      <c r="C1155" s="44"/>
      <c r="D1155" s="44"/>
      <c r="E1155" s="44"/>
    </row>
    <row r="1156" spans="1:5" ht="18.75" x14ac:dyDescent="0.3">
      <c r="A1156" s="44"/>
      <c r="B1156" s="44" t="str">
        <f>IFERROR(VLOOKUP(A1156,Insumos!A:B,2,FALSE),"")</f>
        <v/>
      </c>
      <c r="C1156" s="44"/>
      <c r="D1156" s="44"/>
      <c r="E1156" s="44"/>
    </row>
    <row r="1157" spans="1:5" ht="18.75" x14ac:dyDescent="0.3">
      <c r="A1157" s="44"/>
      <c r="B1157" s="44" t="str">
        <f>IFERROR(VLOOKUP(A1157,Insumos!A:B,2,FALSE),"")</f>
        <v/>
      </c>
      <c r="C1157" s="44"/>
      <c r="D1157" s="44"/>
      <c r="E1157" s="44"/>
    </row>
    <row r="1158" spans="1:5" ht="18.75" x14ac:dyDescent="0.3">
      <c r="A1158" s="44"/>
      <c r="B1158" s="44" t="str">
        <f>IFERROR(VLOOKUP(A1158,Insumos!A:B,2,FALSE),"")</f>
        <v/>
      </c>
      <c r="C1158" s="44"/>
      <c r="D1158" s="44"/>
      <c r="E1158" s="44"/>
    </row>
    <row r="1159" spans="1:5" ht="18.75" x14ac:dyDescent="0.3">
      <c r="A1159" s="44"/>
      <c r="B1159" s="44" t="str">
        <f>IFERROR(VLOOKUP(A1159,Insumos!A:B,2,FALSE),"")</f>
        <v/>
      </c>
      <c r="C1159" s="44"/>
      <c r="D1159" s="44"/>
      <c r="E1159" s="44"/>
    </row>
    <row r="1160" spans="1:5" ht="18.75" x14ac:dyDescent="0.3">
      <c r="A1160" s="44"/>
      <c r="B1160" s="44" t="str">
        <f>IFERROR(VLOOKUP(A1160,Insumos!A:B,2,FALSE),"")</f>
        <v/>
      </c>
      <c r="C1160" s="44"/>
      <c r="D1160" s="44"/>
      <c r="E1160" s="44"/>
    </row>
    <row r="1161" spans="1:5" ht="18.75" x14ac:dyDescent="0.3">
      <c r="A1161" s="44"/>
      <c r="B1161" s="44" t="str">
        <f>IFERROR(VLOOKUP(A1161,Insumos!A:B,2,FALSE),"")</f>
        <v/>
      </c>
      <c r="C1161" s="44"/>
      <c r="D1161" s="44"/>
      <c r="E1161" s="44"/>
    </row>
    <row r="1162" spans="1:5" ht="18.75" x14ac:dyDescent="0.3">
      <c r="A1162" s="44"/>
      <c r="B1162" s="44" t="str">
        <f>IFERROR(VLOOKUP(A1162,Insumos!A:B,2,FALSE),"")</f>
        <v/>
      </c>
      <c r="C1162" s="44"/>
      <c r="D1162" s="44"/>
      <c r="E1162" s="44"/>
    </row>
    <row r="1163" spans="1:5" ht="18.75" x14ac:dyDescent="0.3">
      <c r="A1163" s="44"/>
      <c r="B1163" s="44" t="str">
        <f>IFERROR(VLOOKUP(A1163,Insumos!A:B,2,FALSE),"")</f>
        <v/>
      </c>
      <c r="C1163" s="44"/>
      <c r="D1163" s="44"/>
      <c r="E1163" s="44"/>
    </row>
    <row r="1164" spans="1:5" ht="18.75" x14ac:dyDescent="0.3">
      <c r="A1164" s="44"/>
      <c r="B1164" s="44" t="str">
        <f>IFERROR(VLOOKUP(A1164,Insumos!A:B,2,FALSE),"")</f>
        <v/>
      </c>
      <c r="C1164" s="44"/>
      <c r="D1164" s="44"/>
      <c r="E1164" s="44"/>
    </row>
    <row r="1165" spans="1:5" ht="18.75" x14ac:dyDescent="0.3">
      <c r="A1165" s="44"/>
      <c r="B1165" s="44" t="str">
        <f>IFERROR(VLOOKUP(A1165,Insumos!A:B,2,FALSE),"")</f>
        <v/>
      </c>
      <c r="C1165" s="44"/>
      <c r="D1165" s="44"/>
      <c r="E1165" s="44"/>
    </row>
    <row r="1166" spans="1:5" ht="18.75" x14ac:dyDescent="0.3">
      <c r="A1166" s="44"/>
      <c r="B1166" s="44" t="str">
        <f>IFERROR(VLOOKUP(A1166,Insumos!A:B,2,FALSE),"")</f>
        <v/>
      </c>
      <c r="C1166" s="44"/>
      <c r="D1166" s="44"/>
      <c r="E1166" s="44"/>
    </row>
    <row r="1167" spans="1:5" ht="18.75" x14ac:dyDescent="0.3">
      <c r="A1167" s="44"/>
      <c r="B1167" s="44" t="str">
        <f>IFERROR(VLOOKUP(A1167,Insumos!A:B,2,FALSE),"")</f>
        <v/>
      </c>
      <c r="C1167" s="44"/>
      <c r="D1167" s="44"/>
      <c r="E1167" s="44"/>
    </row>
    <row r="1168" spans="1:5" ht="18.75" x14ac:dyDescent="0.3">
      <c r="A1168" s="44"/>
      <c r="B1168" s="44" t="str">
        <f>IFERROR(VLOOKUP(A1168,Insumos!A:B,2,FALSE),"")</f>
        <v/>
      </c>
      <c r="C1168" s="44"/>
      <c r="D1168" s="44"/>
      <c r="E1168" s="44"/>
    </row>
    <row r="1169" spans="1:5" ht="18.75" x14ac:dyDescent="0.3">
      <c r="A1169" s="44"/>
      <c r="B1169" s="44" t="str">
        <f>IFERROR(VLOOKUP(A1169,Insumos!A:B,2,FALSE),"")</f>
        <v/>
      </c>
      <c r="C1169" s="44"/>
      <c r="D1169" s="44"/>
      <c r="E1169" s="44"/>
    </row>
    <row r="1170" spans="1:5" ht="18.75" x14ac:dyDescent="0.3">
      <c r="A1170" s="44"/>
      <c r="B1170" s="44" t="str">
        <f>IFERROR(VLOOKUP(A1170,Insumos!A:B,2,FALSE),"")</f>
        <v/>
      </c>
      <c r="C1170" s="44"/>
      <c r="D1170" s="44"/>
      <c r="E1170" s="44"/>
    </row>
    <row r="1171" spans="1:5" ht="18.75" x14ac:dyDescent="0.3">
      <c r="A1171" s="44"/>
      <c r="B1171" s="44" t="str">
        <f>IFERROR(VLOOKUP(A1171,Insumos!A:B,2,FALSE),"")</f>
        <v/>
      </c>
      <c r="C1171" s="44"/>
      <c r="D1171" s="44"/>
      <c r="E1171" s="44"/>
    </row>
    <row r="1172" spans="1:5" ht="18.75" x14ac:dyDescent="0.3">
      <c r="A1172" s="44"/>
      <c r="B1172" s="44" t="str">
        <f>IFERROR(VLOOKUP(A1172,Insumos!A:B,2,FALSE),"")</f>
        <v/>
      </c>
      <c r="C1172" s="44"/>
      <c r="D1172" s="44"/>
      <c r="E1172" s="44"/>
    </row>
    <row r="1173" spans="1:5" ht="18.75" x14ac:dyDescent="0.3">
      <c r="A1173" s="44"/>
      <c r="B1173" s="44" t="str">
        <f>IFERROR(VLOOKUP(A1173,Insumos!A:B,2,FALSE),"")</f>
        <v/>
      </c>
      <c r="C1173" s="44"/>
      <c r="D1173" s="44"/>
      <c r="E1173" s="44"/>
    </row>
    <row r="1174" spans="1:5" ht="18.75" x14ac:dyDescent="0.3">
      <c r="A1174" s="44"/>
      <c r="B1174" s="44" t="str">
        <f>IFERROR(VLOOKUP(A1174,Insumos!A:B,2,FALSE),"")</f>
        <v/>
      </c>
      <c r="C1174" s="44"/>
      <c r="D1174" s="44"/>
      <c r="E1174" s="44"/>
    </row>
    <row r="1175" spans="1:5" ht="18.75" x14ac:dyDescent="0.3">
      <c r="A1175" s="44"/>
      <c r="B1175" s="44" t="str">
        <f>IFERROR(VLOOKUP(A1175,Insumos!A:B,2,FALSE),"")</f>
        <v/>
      </c>
      <c r="C1175" s="44"/>
      <c r="D1175" s="44"/>
      <c r="E1175" s="44"/>
    </row>
    <row r="1176" spans="1:5" ht="18.75" x14ac:dyDescent="0.3">
      <c r="A1176" s="44"/>
      <c r="B1176" s="44" t="str">
        <f>IFERROR(VLOOKUP(A1176,Insumos!A:B,2,FALSE),"")</f>
        <v/>
      </c>
      <c r="C1176" s="44"/>
      <c r="D1176" s="44"/>
      <c r="E1176" s="44"/>
    </row>
    <row r="1177" spans="1:5" ht="18.75" x14ac:dyDescent="0.3">
      <c r="A1177" s="44"/>
      <c r="B1177" s="44" t="str">
        <f>IFERROR(VLOOKUP(A1177,Insumos!A:B,2,FALSE),"")</f>
        <v/>
      </c>
      <c r="C1177" s="44"/>
      <c r="D1177" s="44"/>
      <c r="E1177" s="44"/>
    </row>
    <row r="1178" spans="1:5" ht="18.75" x14ac:dyDescent="0.3">
      <c r="A1178" s="44"/>
      <c r="B1178" s="44" t="str">
        <f>IFERROR(VLOOKUP(A1178,Insumos!A:B,2,FALSE),"")</f>
        <v/>
      </c>
      <c r="C1178" s="44"/>
      <c r="D1178" s="44"/>
      <c r="E1178" s="44"/>
    </row>
    <row r="1179" spans="1:5" ht="18.75" x14ac:dyDescent="0.3">
      <c r="A1179" s="44"/>
      <c r="B1179" s="44" t="str">
        <f>IFERROR(VLOOKUP(A1179,Insumos!A:B,2,FALSE),"")</f>
        <v/>
      </c>
      <c r="C1179" s="44"/>
      <c r="D1179" s="44"/>
      <c r="E1179" s="44"/>
    </row>
    <row r="1180" spans="1:5" ht="18.75" x14ac:dyDescent="0.3">
      <c r="A1180" s="44"/>
      <c r="B1180" s="44" t="str">
        <f>IFERROR(VLOOKUP(A1180,Insumos!A:B,2,FALSE),"")</f>
        <v/>
      </c>
      <c r="C1180" s="44"/>
      <c r="D1180" s="44"/>
      <c r="E1180" s="44"/>
    </row>
    <row r="1181" spans="1:5" ht="18.75" x14ac:dyDescent="0.3">
      <c r="A1181" s="44"/>
      <c r="B1181" s="44" t="str">
        <f>IFERROR(VLOOKUP(A1181,Insumos!A:B,2,FALSE),"")</f>
        <v/>
      </c>
      <c r="C1181" s="44"/>
      <c r="D1181" s="44"/>
      <c r="E1181" s="44"/>
    </row>
    <row r="1182" spans="1:5" ht="18.75" x14ac:dyDescent="0.3">
      <c r="A1182" s="44"/>
      <c r="B1182" s="44" t="str">
        <f>IFERROR(VLOOKUP(A1182,Insumos!A:B,2,FALSE),"")</f>
        <v/>
      </c>
      <c r="C1182" s="44"/>
      <c r="D1182" s="44"/>
      <c r="E1182" s="44"/>
    </row>
    <row r="1183" spans="1:5" ht="18.75" x14ac:dyDescent="0.3">
      <c r="A1183" s="44"/>
      <c r="B1183" s="44" t="str">
        <f>IFERROR(VLOOKUP(A1183,Insumos!A:B,2,FALSE),"")</f>
        <v/>
      </c>
      <c r="C1183" s="44"/>
      <c r="D1183" s="44"/>
      <c r="E1183" s="44"/>
    </row>
    <row r="1184" spans="1:5" ht="18.75" x14ac:dyDescent="0.3">
      <c r="A1184" s="44"/>
      <c r="B1184" s="44" t="str">
        <f>IFERROR(VLOOKUP(A1184,Insumos!A:B,2,FALSE),"")</f>
        <v/>
      </c>
      <c r="C1184" s="44"/>
      <c r="D1184" s="44"/>
      <c r="E1184" s="44"/>
    </row>
    <row r="1185" spans="1:5" ht="18.75" x14ac:dyDescent="0.3">
      <c r="A1185" s="44"/>
      <c r="B1185" s="44" t="str">
        <f>IFERROR(VLOOKUP(A1185,Insumos!A:B,2,FALSE),"")</f>
        <v/>
      </c>
      <c r="C1185" s="44"/>
      <c r="D1185" s="44"/>
      <c r="E1185" s="44"/>
    </row>
    <row r="1186" spans="1:5" ht="18.75" x14ac:dyDescent="0.3">
      <c r="A1186" s="44"/>
      <c r="B1186" s="44" t="str">
        <f>IFERROR(VLOOKUP(A1186,Insumos!A:B,2,FALSE),"")</f>
        <v/>
      </c>
      <c r="C1186" s="44"/>
      <c r="D1186" s="44"/>
      <c r="E1186" s="44"/>
    </row>
    <row r="1187" spans="1:5" ht="18.75" x14ac:dyDescent="0.3">
      <c r="A1187" s="44"/>
      <c r="B1187" s="44" t="str">
        <f>IFERROR(VLOOKUP(A1187,Insumos!A:B,2,FALSE),"")</f>
        <v/>
      </c>
      <c r="C1187" s="44"/>
      <c r="D1187" s="44"/>
      <c r="E1187" s="44"/>
    </row>
    <row r="1188" spans="1:5" ht="18.75" x14ac:dyDescent="0.3">
      <c r="A1188" s="44"/>
      <c r="B1188" s="44" t="str">
        <f>IFERROR(VLOOKUP(A1188,Insumos!A:B,2,FALSE),"")</f>
        <v/>
      </c>
      <c r="C1188" s="44"/>
      <c r="D1188" s="44"/>
      <c r="E1188" s="44"/>
    </row>
    <row r="1189" spans="1:5" ht="18.75" x14ac:dyDescent="0.3">
      <c r="A1189" s="44"/>
      <c r="B1189" s="44" t="str">
        <f>IFERROR(VLOOKUP(A1189,Insumos!A:B,2,FALSE),"")</f>
        <v/>
      </c>
      <c r="C1189" s="44"/>
      <c r="D1189" s="44"/>
      <c r="E1189" s="44"/>
    </row>
    <row r="1190" spans="1:5" ht="18.75" x14ac:dyDescent="0.3">
      <c r="A1190" s="44"/>
      <c r="B1190" s="44" t="str">
        <f>IFERROR(VLOOKUP(A1190,Insumos!A:B,2,FALSE),"")</f>
        <v/>
      </c>
      <c r="C1190" s="44"/>
      <c r="D1190" s="44"/>
      <c r="E1190" s="44"/>
    </row>
    <row r="1191" spans="1:5" ht="18.75" x14ac:dyDescent="0.3">
      <c r="A1191" s="44"/>
      <c r="B1191" s="44" t="str">
        <f>IFERROR(VLOOKUP(A1191,Insumos!A:B,2,FALSE),"")</f>
        <v/>
      </c>
      <c r="C1191" s="44"/>
      <c r="D1191" s="44"/>
      <c r="E1191" s="44"/>
    </row>
    <row r="1192" spans="1:5" ht="18.75" x14ac:dyDescent="0.3">
      <c r="A1192" s="44"/>
      <c r="B1192" s="44" t="str">
        <f>IFERROR(VLOOKUP(A1192,Insumos!A:B,2,FALSE),"")</f>
        <v/>
      </c>
      <c r="C1192" s="44"/>
      <c r="D1192" s="44"/>
      <c r="E1192" s="44"/>
    </row>
    <row r="1193" spans="1:5" ht="18.75" x14ac:dyDescent="0.3">
      <c r="A1193" s="44"/>
      <c r="B1193" s="44" t="str">
        <f>IFERROR(VLOOKUP(A1193,Insumos!A:B,2,FALSE),"")</f>
        <v/>
      </c>
      <c r="C1193" s="44"/>
      <c r="D1193" s="44"/>
      <c r="E1193" s="44"/>
    </row>
    <row r="1194" spans="1:5" ht="18.75" x14ac:dyDescent="0.3">
      <c r="A1194" s="44"/>
      <c r="B1194" s="44" t="str">
        <f>IFERROR(VLOOKUP(A1194,Insumos!A:B,2,FALSE),"")</f>
        <v/>
      </c>
      <c r="C1194" s="44"/>
      <c r="D1194" s="44"/>
      <c r="E1194" s="44"/>
    </row>
    <row r="1195" spans="1:5" ht="18.75" x14ac:dyDescent="0.3">
      <c r="A1195" s="44"/>
      <c r="B1195" s="44" t="str">
        <f>IFERROR(VLOOKUP(A1195,Insumos!A:B,2,FALSE),"")</f>
        <v/>
      </c>
      <c r="C1195" s="44"/>
      <c r="D1195" s="44"/>
      <c r="E1195" s="44"/>
    </row>
    <row r="1196" spans="1:5" ht="18.75" x14ac:dyDescent="0.3">
      <c r="A1196" s="44"/>
      <c r="B1196" s="44" t="str">
        <f>IFERROR(VLOOKUP(A1196,Insumos!A:B,2,FALSE),"")</f>
        <v/>
      </c>
      <c r="C1196" s="44"/>
      <c r="D1196" s="44"/>
      <c r="E1196" s="44"/>
    </row>
    <row r="1197" spans="1:5" ht="18.75" x14ac:dyDescent="0.3">
      <c r="A1197" s="44"/>
      <c r="B1197" s="44" t="str">
        <f>IFERROR(VLOOKUP(A1197,Insumos!A:B,2,FALSE),"")</f>
        <v/>
      </c>
      <c r="C1197" s="44"/>
      <c r="D1197" s="44"/>
      <c r="E1197" s="44"/>
    </row>
    <row r="1198" spans="1:5" ht="18.75" x14ac:dyDescent="0.3">
      <c r="A1198" s="44"/>
      <c r="B1198" s="44" t="str">
        <f>IFERROR(VLOOKUP(A1198,Insumos!A:B,2,FALSE),"")</f>
        <v/>
      </c>
      <c r="C1198" s="44"/>
      <c r="D1198" s="44"/>
      <c r="E1198" s="44"/>
    </row>
    <row r="1199" spans="1:5" ht="18.75" x14ac:dyDescent="0.3">
      <c r="A1199" s="44"/>
      <c r="B1199" s="44" t="str">
        <f>IFERROR(VLOOKUP(A1199,Insumos!A:B,2,FALSE),"")</f>
        <v/>
      </c>
      <c r="C1199" s="44"/>
      <c r="D1199" s="44"/>
      <c r="E1199" s="44"/>
    </row>
    <row r="1200" spans="1:5" ht="18.75" x14ac:dyDescent="0.3">
      <c r="A1200" s="44"/>
      <c r="B1200" s="44" t="str">
        <f>IFERROR(VLOOKUP(A1200,Insumos!A:B,2,FALSE),"")</f>
        <v/>
      </c>
      <c r="C1200" s="44"/>
      <c r="D1200" s="44"/>
      <c r="E1200" s="44"/>
    </row>
    <row r="1201" spans="1:5" ht="18.75" x14ac:dyDescent="0.3">
      <c r="A1201" s="44"/>
      <c r="B1201" s="44" t="str">
        <f>IFERROR(VLOOKUP(A1201,Insumos!A:B,2,FALSE),"")</f>
        <v/>
      </c>
      <c r="C1201" s="44"/>
      <c r="D1201" s="44"/>
      <c r="E1201" s="44"/>
    </row>
    <row r="1202" spans="1:5" ht="18.75" x14ac:dyDescent="0.3">
      <c r="A1202" s="44"/>
      <c r="B1202" s="44" t="str">
        <f>IFERROR(VLOOKUP(A1202,Insumos!A:B,2,FALSE),"")</f>
        <v/>
      </c>
      <c r="C1202" s="44"/>
      <c r="D1202" s="44"/>
      <c r="E1202" s="44"/>
    </row>
    <row r="1203" spans="1:5" ht="18.75" x14ac:dyDescent="0.3">
      <c r="A1203" s="44"/>
      <c r="B1203" s="44" t="str">
        <f>IFERROR(VLOOKUP(A1203,Insumos!A:B,2,FALSE),"")</f>
        <v/>
      </c>
      <c r="C1203" s="44"/>
      <c r="D1203" s="44"/>
      <c r="E1203" s="44"/>
    </row>
    <row r="1204" spans="1:5" ht="18.75" x14ac:dyDescent="0.3">
      <c r="A1204" s="44"/>
      <c r="B1204" s="44" t="str">
        <f>IFERROR(VLOOKUP(A1204,Insumos!A:B,2,FALSE),"")</f>
        <v/>
      </c>
      <c r="C1204" s="44"/>
      <c r="D1204" s="44"/>
      <c r="E1204" s="44"/>
    </row>
    <row r="1205" spans="1:5" ht="18.75" x14ac:dyDescent="0.3">
      <c r="A1205" s="44"/>
      <c r="B1205" s="44" t="str">
        <f>IFERROR(VLOOKUP(A1205,Insumos!A:B,2,FALSE),"")</f>
        <v/>
      </c>
      <c r="C1205" s="44"/>
      <c r="D1205" s="44"/>
      <c r="E1205" s="44"/>
    </row>
    <row r="1206" spans="1:5" ht="18.75" x14ac:dyDescent="0.3">
      <c r="A1206" s="44"/>
      <c r="B1206" s="44" t="str">
        <f>IFERROR(VLOOKUP(A1206,Insumos!A:B,2,FALSE),"")</f>
        <v/>
      </c>
      <c r="C1206" s="44"/>
      <c r="D1206" s="44"/>
      <c r="E1206" s="44"/>
    </row>
    <row r="1207" spans="1:5" ht="18.75" x14ac:dyDescent="0.3">
      <c r="A1207" s="44"/>
      <c r="B1207" s="44" t="str">
        <f>IFERROR(VLOOKUP(A1207,Insumos!A:B,2,FALSE),"")</f>
        <v/>
      </c>
      <c r="C1207" s="44"/>
      <c r="D1207" s="44"/>
      <c r="E1207" s="44"/>
    </row>
    <row r="1208" spans="1:5" ht="18.75" x14ac:dyDescent="0.3">
      <c r="A1208" s="44"/>
      <c r="B1208" s="44" t="str">
        <f>IFERROR(VLOOKUP(A1208,Insumos!A:B,2,FALSE),"")</f>
        <v/>
      </c>
      <c r="C1208" s="44"/>
      <c r="D1208" s="44"/>
      <c r="E1208" s="44"/>
    </row>
    <row r="1209" spans="1:5" ht="18.75" x14ac:dyDescent="0.3">
      <c r="A1209" s="44"/>
      <c r="B1209" s="44" t="str">
        <f>IFERROR(VLOOKUP(A1209,Insumos!A:B,2,FALSE),"")</f>
        <v/>
      </c>
      <c r="C1209" s="44"/>
      <c r="D1209" s="44"/>
      <c r="E1209" s="44"/>
    </row>
    <row r="1210" spans="1:5" ht="18.75" x14ac:dyDescent="0.3">
      <c r="A1210" s="44"/>
      <c r="B1210" s="44" t="str">
        <f>IFERROR(VLOOKUP(A1210,Insumos!A:B,2,FALSE),"")</f>
        <v/>
      </c>
      <c r="C1210" s="44"/>
      <c r="D1210" s="44"/>
      <c r="E1210" s="44"/>
    </row>
    <row r="1211" spans="1:5" ht="18.75" x14ac:dyDescent="0.3">
      <c r="A1211" s="44"/>
      <c r="B1211" s="44" t="str">
        <f>IFERROR(VLOOKUP(A1211,Insumos!A:B,2,FALSE),"")</f>
        <v/>
      </c>
      <c r="C1211" s="44"/>
      <c r="D1211" s="44"/>
      <c r="E1211" s="44"/>
    </row>
    <row r="1212" spans="1:5" ht="18.75" x14ac:dyDescent="0.3">
      <c r="A1212" s="44"/>
      <c r="B1212" s="44" t="str">
        <f>IFERROR(VLOOKUP(A1212,Insumos!A:B,2,FALSE),"")</f>
        <v/>
      </c>
      <c r="C1212" s="44"/>
      <c r="D1212" s="44"/>
      <c r="E1212" s="44"/>
    </row>
    <row r="1213" spans="1:5" ht="18.75" x14ac:dyDescent="0.3">
      <c r="A1213" s="44"/>
      <c r="B1213" s="44" t="str">
        <f>IFERROR(VLOOKUP(A1213,Insumos!A:B,2,FALSE),"")</f>
        <v/>
      </c>
      <c r="C1213" s="44"/>
      <c r="D1213" s="44"/>
      <c r="E1213" s="44"/>
    </row>
    <row r="1214" spans="1:5" ht="18.75" x14ac:dyDescent="0.3">
      <c r="A1214" s="44"/>
      <c r="B1214" s="44" t="str">
        <f>IFERROR(VLOOKUP(A1214,Insumos!A:B,2,FALSE),"")</f>
        <v/>
      </c>
      <c r="C1214" s="44"/>
      <c r="D1214" s="44"/>
      <c r="E1214" s="44"/>
    </row>
    <row r="1215" spans="1:5" ht="18.75" x14ac:dyDescent="0.3">
      <c r="A1215" s="44"/>
      <c r="B1215" s="44" t="str">
        <f>IFERROR(VLOOKUP(A1215,Insumos!A:B,2,FALSE),"")</f>
        <v/>
      </c>
      <c r="C1215" s="44"/>
      <c r="D1215" s="44"/>
      <c r="E1215" s="44"/>
    </row>
    <row r="1216" spans="1:5" ht="18.75" x14ac:dyDescent="0.3">
      <c r="A1216" s="44"/>
      <c r="B1216" s="44" t="str">
        <f>IFERROR(VLOOKUP(A1216,Insumos!A:B,2,FALSE),"")</f>
        <v/>
      </c>
      <c r="C1216" s="44"/>
      <c r="D1216" s="44"/>
      <c r="E1216" s="44"/>
    </row>
    <row r="1217" spans="1:5" ht="18.75" x14ac:dyDescent="0.3">
      <c r="A1217" s="44"/>
      <c r="B1217" s="44" t="str">
        <f>IFERROR(VLOOKUP(A1217,Insumos!A:B,2,FALSE),"")</f>
        <v/>
      </c>
      <c r="C1217" s="44"/>
      <c r="D1217" s="44"/>
      <c r="E1217" s="44"/>
    </row>
    <row r="1218" spans="1:5" ht="18.75" x14ac:dyDescent="0.3">
      <c r="A1218" s="44"/>
      <c r="B1218" s="44" t="str">
        <f>IFERROR(VLOOKUP(A1218,Insumos!A:B,2,FALSE),"")</f>
        <v/>
      </c>
      <c r="C1218" s="44"/>
      <c r="D1218" s="44"/>
      <c r="E1218" s="44"/>
    </row>
    <row r="1219" spans="1:5" ht="18.75" x14ac:dyDescent="0.3">
      <c r="A1219" s="44"/>
      <c r="B1219" s="44" t="str">
        <f>IFERROR(VLOOKUP(A1219,Insumos!A:B,2,FALSE),"")</f>
        <v/>
      </c>
      <c r="C1219" s="44"/>
      <c r="D1219" s="44"/>
      <c r="E1219" s="44"/>
    </row>
    <row r="1220" spans="1:5" ht="18.75" x14ac:dyDescent="0.3">
      <c r="A1220" s="44"/>
      <c r="B1220" s="44" t="str">
        <f>IFERROR(VLOOKUP(A1220,Insumos!A:B,2,FALSE),"")</f>
        <v/>
      </c>
      <c r="C1220" s="44"/>
      <c r="D1220" s="44"/>
      <c r="E1220" s="44"/>
    </row>
    <row r="1221" spans="1:5" ht="18.75" x14ac:dyDescent="0.3">
      <c r="A1221" s="44"/>
      <c r="B1221" s="44" t="str">
        <f>IFERROR(VLOOKUP(A1221,Insumos!A:B,2,FALSE),"")</f>
        <v/>
      </c>
      <c r="C1221" s="44"/>
      <c r="D1221" s="44"/>
      <c r="E1221" s="44"/>
    </row>
    <row r="1222" spans="1:5" ht="18.75" x14ac:dyDescent="0.3">
      <c r="A1222" s="44"/>
      <c r="B1222" s="44" t="str">
        <f>IFERROR(VLOOKUP(A1222,Insumos!A:B,2,FALSE),"")</f>
        <v/>
      </c>
      <c r="C1222" s="44"/>
      <c r="D1222" s="44"/>
      <c r="E1222" s="44"/>
    </row>
    <row r="1223" spans="1:5" ht="18.75" x14ac:dyDescent="0.3">
      <c r="A1223" s="44"/>
      <c r="B1223" s="44" t="str">
        <f>IFERROR(VLOOKUP(A1223,Insumos!A:B,2,FALSE),"")</f>
        <v/>
      </c>
      <c r="C1223" s="44"/>
      <c r="D1223" s="44"/>
      <c r="E1223" s="44"/>
    </row>
    <row r="1224" spans="1:5" ht="18.75" x14ac:dyDescent="0.3">
      <c r="A1224" s="44"/>
      <c r="B1224" s="44" t="str">
        <f>IFERROR(VLOOKUP(A1224,Insumos!A:B,2,FALSE),"")</f>
        <v/>
      </c>
      <c r="C1224" s="44"/>
      <c r="D1224" s="44"/>
      <c r="E1224" s="44"/>
    </row>
    <row r="1225" spans="1:5" ht="18.75" x14ac:dyDescent="0.3">
      <c r="A1225" s="44"/>
      <c r="B1225" s="44" t="str">
        <f>IFERROR(VLOOKUP(A1225,Insumos!A:B,2,FALSE),"")</f>
        <v/>
      </c>
      <c r="C1225" s="44"/>
      <c r="D1225" s="44"/>
      <c r="E1225" s="44"/>
    </row>
    <row r="1226" spans="1:5" ht="18.75" x14ac:dyDescent="0.3">
      <c r="A1226" s="44"/>
      <c r="B1226" s="44" t="str">
        <f>IFERROR(VLOOKUP(A1226,Insumos!A:B,2,FALSE),"")</f>
        <v/>
      </c>
      <c r="C1226" s="44"/>
      <c r="D1226" s="44"/>
      <c r="E1226" s="44"/>
    </row>
    <row r="1227" spans="1:5" ht="18.75" x14ac:dyDescent="0.3">
      <c r="A1227" s="44"/>
      <c r="B1227" s="44" t="str">
        <f>IFERROR(VLOOKUP(A1227,Insumos!A:B,2,FALSE),"")</f>
        <v/>
      </c>
      <c r="C1227" s="44"/>
      <c r="D1227" s="44"/>
      <c r="E1227" s="44"/>
    </row>
    <row r="1228" spans="1:5" ht="18.75" x14ac:dyDescent="0.3">
      <c r="A1228" s="44"/>
      <c r="B1228" s="44" t="str">
        <f>IFERROR(VLOOKUP(A1228,Insumos!A:B,2,FALSE),"")</f>
        <v/>
      </c>
      <c r="C1228" s="44"/>
      <c r="D1228" s="44"/>
      <c r="E1228" s="44"/>
    </row>
    <row r="1229" spans="1:5" ht="18.75" x14ac:dyDescent="0.3">
      <c r="A1229" s="44"/>
      <c r="B1229" s="44" t="str">
        <f>IFERROR(VLOOKUP(A1229,Insumos!A:B,2,FALSE),"")</f>
        <v/>
      </c>
      <c r="C1229" s="44"/>
      <c r="D1229" s="44"/>
      <c r="E1229" s="44"/>
    </row>
    <row r="1230" spans="1:5" ht="18.75" x14ac:dyDescent="0.3">
      <c r="A1230" s="44"/>
      <c r="B1230" s="44" t="str">
        <f>IFERROR(VLOOKUP(A1230,Insumos!A:B,2,FALSE),"")</f>
        <v/>
      </c>
      <c r="C1230" s="44"/>
      <c r="D1230" s="44"/>
      <c r="E1230" s="44"/>
    </row>
    <row r="1231" spans="1:5" ht="18.75" x14ac:dyDescent="0.3">
      <c r="A1231" s="44"/>
      <c r="B1231" s="44" t="str">
        <f>IFERROR(VLOOKUP(A1231,Insumos!A:B,2,FALSE),"")</f>
        <v/>
      </c>
      <c r="C1231" s="44"/>
      <c r="D1231" s="44"/>
      <c r="E1231" s="44"/>
    </row>
    <row r="1232" spans="1:5" ht="18.75" x14ac:dyDescent="0.3">
      <c r="A1232" s="44"/>
      <c r="B1232" s="44" t="str">
        <f>IFERROR(VLOOKUP(A1232,Insumos!A:B,2,FALSE),"")</f>
        <v/>
      </c>
      <c r="C1232" s="44"/>
      <c r="D1232" s="44"/>
      <c r="E1232" s="44"/>
    </row>
    <row r="1233" spans="1:5" ht="18.75" x14ac:dyDescent="0.3">
      <c r="A1233" s="44"/>
      <c r="B1233" s="44" t="str">
        <f>IFERROR(VLOOKUP(A1233,Insumos!A:B,2,FALSE),"")</f>
        <v/>
      </c>
      <c r="C1233" s="44"/>
      <c r="D1233" s="44"/>
      <c r="E1233" s="44"/>
    </row>
    <row r="1234" spans="1:5" ht="18.75" x14ac:dyDescent="0.3">
      <c r="A1234" s="44"/>
      <c r="B1234" s="44" t="str">
        <f>IFERROR(VLOOKUP(A1234,Insumos!A:B,2,FALSE),"")</f>
        <v/>
      </c>
      <c r="C1234" s="44"/>
      <c r="D1234" s="44"/>
      <c r="E1234" s="44"/>
    </row>
    <row r="1235" spans="1:5" ht="18.75" x14ac:dyDescent="0.3">
      <c r="A1235" s="44"/>
      <c r="B1235" s="44" t="str">
        <f>IFERROR(VLOOKUP(A1235,Insumos!A:B,2,FALSE),"")</f>
        <v/>
      </c>
      <c r="C1235" s="44"/>
      <c r="D1235" s="44"/>
      <c r="E1235" s="44"/>
    </row>
    <row r="1236" spans="1:5" ht="18.75" x14ac:dyDescent="0.3">
      <c r="A1236" s="44"/>
      <c r="B1236" s="44" t="str">
        <f>IFERROR(VLOOKUP(A1236,Insumos!A:B,2,FALSE),"")</f>
        <v/>
      </c>
      <c r="C1236" s="44"/>
      <c r="D1236" s="44"/>
      <c r="E1236" s="44"/>
    </row>
    <row r="1237" spans="1:5" ht="18.75" x14ac:dyDescent="0.3">
      <c r="A1237" s="44"/>
      <c r="B1237" s="44" t="str">
        <f>IFERROR(VLOOKUP(A1237,Insumos!A:B,2,FALSE),"")</f>
        <v/>
      </c>
      <c r="C1237" s="44"/>
      <c r="D1237" s="44"/>
      <c r="E1237" s="44"/>
    </row>
    <row r="1238" spans="1:5" ht="18.75" x14ac:dyDescent="0.3">
      <c r="A1238" s="44"/>
      <c r="B1238" s="44" t="str">
        <f>IFERROR(VLOOKUP(A1238,Insumos!A:B,2,FALSE),"")</f>
        <v/>
      </c>
      <c r="C1238" s="44"/>
      <c r="D1238" s="44"/>
      <c r="E1238" s="44"/>
    </row>
    <row r="1239" spans="1:5" ht="18.75" x14ac:dyDescent="0.3">
      <c r="A1239" s="44"/>
      <c r="B1239" s="44" t="str">
        <f>IFERROR(VLOOKUP(A1239,Insumos!A:B,2,FALSE),"")</f>
        <v/>
      </c>
      <c r="C1239" s="44"/>
      <c r="D1239" s="44"/>
      <c r="E1239" s="44"/>
    </row>
    <row r="1240" spans="1:5" ht="18.75" x14ac:dyDescent="0.3">
      <c r="A1240" s="44"/>
      <c r="B1240" s="44" t="str">
        <f>IFERROR(VLOOKUP(A1240,Insumos!A:B,2,FALSE),"")</f>
        <v/>
      </c>
      <c r="C1240" s="44"/>
      <c r="D1240" s="44"/>
      <c r="E1240" s="44"/>
    </row>
    <row r="1241" spans="1:5" ht="18.75" x14ac:dyDescent="0.3">
      <c r="A1241" s="44"/>
      <c r="B1241" s="44" t="str">
        <f>IFERROR(VLOOKUP(A1241,Insumos!A:B,2,FALSE),"")</f>
        <v/>
      </c>
      <c r="C1241" s="44"/>
      <c r="D1241" s="44"/>
      <c r="E1241" s="44"/>
    </row>
    <row r="1242" spans="1:5" ht="18.75" x14ac:dyDescent="0.3">
      <c r="A1242" s="44"/>
      <c r="B1242" s="44" t="str">
        <f>IFERROR(VLOOKUP(A1242,Insumos!A:B,2,FALSE),"")</f>
        <v/>
      </c>
      <c r="C1242" s="44"/>
      <c r="D1242" s="44"/>
      <c r="E1242" s="44"/>
    </row>
    <row r="1243" spans="1:5" ht="18.75" x14ac:dyDescent="0.3">
      <c r="A1243" s="44"/>
      <c r="B1243" s="44" t="str">
        <f>IFERROR(VLOOKUP(A1243,Insumos!A:B,2,FALSE),"")</f>
        <v/>
      </c>
      <c r="C1243" s="44"/>
      <c r="D1243" s="44"/>
      <c r="E1243" s="44"/>
    </row>
    <row r="1244" spans="1:5" ht="18.75" x14ac:dyDescent="0.3">
      <c r="A1244" s="44"/>
      <c r="B1244" s="44" t="str">
        <f>IFERROR(VLOOKUP(A1244,Insumos!A:B,2,FALSE),"")</f>
        <v/>
      </c>
      <c r="C1244" s="44"/>
      <c r="D1244" s="44"/>
      <c r="E1244" s="44"/>
    </row>
    <row r="1245" spans="1:5" ht="18.75" x14ac:dyDescent="0.3">
      <c r="A1245" s="44"/>
      <c r="B1245" s="44" t="str">
        <f>IFERROR(VLOOKUP(A1245,Insumos!A:B,2,FALSE),"")</f>
        <v/>
      </c>
      <c r="C1245" s="44"/>
      <c r="D1245" s="44"/>
      <c r="E1245" s="44"/>
    </row>
    <row r="1246" spans="1:5" ht="18.75" x14ac:dyDescent="0.3">
      <c r="A1246" s="44"/>
      <c r="B1246" s="44" t="str">
        <f>IFERROR(VLOOKUP(A1246,Insumos!A:B,2,FALSE),"")</f>
        <v/>
      </c>
      <c r="C1246" s="44"/>
      <c r="D1246" s="44"/>
      <c r="E1246" s="44"/>
    </row>
    <row r="1247" spans="1:5" ht="18.75" x14ac:dyDescent="0.3">
      <c r="A1247" s="44"/>
      <c r="B1247" s="44" t="str">
        <f>IFERROR(VLOOKUP(A1247,Insumos!A:B,2,FALSE),"")</f>
        <v/>
      </c>
      <c r="C1247" s="44"/>
      <c r="D1247" s="44"/>
      <c r="E1247" s="44"/>
    </row>
    <row r="1248" spans="1:5" ht="18.75" x14ac:dyDescent="0.3">
      <c r="A1248" s="44"/>
      <c r="B1248" s="44" t="str">
        <f>IFERROR(VLOOKUP(A1248,Insumos!A:B,2,FALSE),"")</f>
        <v/>
      </c>
      <c r="C1248" s="44"/>
      <c r="D1248" s="44"/>
      <c r="E1248" s="44"/>
    </row>
    <row r="1249" spans="1:5" ht="18.75" x14ac:dyDescent="0.3">
      <c r="A1249" s="44"/>
      <c r="B1249" s="44" t="str">
        <f>IFERROR(VLOOKUP(A1249,Insumos!A:B,2,FALSE),"")</f>
        <v/>
      </c>
      <c r="C1249" s="44"/>
      <c r="D1249" s="44"/>
      <c r="E1249" s="44"/>
    </row>
    <row r="1250" spans="1:5" ht="18.75" x14ac:dyDescent="0.3">
      <c r="A1250" s="44"/>
      <c r="B1250" s="44" t="str">
        <f>IFERROR(VLOOKUP(A1250,Insumos!A:B,2,FALSE),"")</f>
        <v/>
      </c>
      <c r="C1250" s="44"/>
      <c r="D1250" s="44"/>
      <c r="E1250" s="44"/>
    </row>
    <row r="1251" spans="1:5" ht="18.75" x14ac:dyDescent="0.3">
      <c r="A1251" s="44"/>
      <c r="B1251" s="44" t="str">
        <f>IFERROR(VLOOKUP(A1251,Insumos!A:B,2,FALSE),"")</f>
        <v/>
      </c>
      <c r="C1251" s="44"/>
      <c r="D1251" s="44"/>
      <c r="E1251" s="44"/>
    </row>
    <row r="1252" spans="1:5" ht="18.75" x14ac:dyDescent="0.3">
      <c r="A1252" s="44"/>
      <c r="B1252" s="44" t="str">
        <f>IFERROR(VLOOKUP(A1252,Insumos!A:B,2,FALSE),"")</f>
        <v/>
      </c>
      <c r="C1252" s="44"/>
      <c r="D1252" s="44"/>
      <c r="E1252" s="44"/>
    </row>
    <row r="1253" spans="1:5" ht="18.75" x14ac:dyDescent="0.3">
      <c r="A1253" s="44"/>
      <c r="B1253" s="44" t="str">
        <f>IFERROR(VLOOKUP(A1253,Insumos!A:B,2,FALSE),"")</f>
        <v/>
      </c>
      <c r="C1253" s="44"/>
      <c r="D1253" s="44"/>
      <c r="E1253" s="44"/>
    </row>
    <row r="1254" spans="1:5" ht="18.75" x14ac:dyDescent="0.3">
      <c r="A1254" s="44"/>
      <c r="B1254" s="44" t="str">
        <f>IFERROR(VLOOKUP(A1254,Insumos!A:B,2,FALSE),"")</f>
        <v/>
      </c>
      <c r="C1254" s="44"/>
      <c r="D1254" s="44"/>
      <c r="E1254" s="44"/>
    </row>
    <row r="1255" spans="1:5" ht="18.75" x14ac:dyDescent="0.3">
      <c r="A1255" s="44"/>
      <c r="B1255" s="44" t="str">
        <f>IFERROR(VLOOKUP(A1255,Insumos!A:B,2,FALSE),"")</f>
        <v/>
      </c>
      <c r="C1255" s="44"/>
      <c r="D1255" s="44"/>
      <c r="E1255" s="44"/>
    </row>
    <row r="1256" spans="1:5" ht="18.75" x14ac:dyDescent="0.3">
      <c r="A1256" s="44"/>
      <c r="B1256" s="44" t="str">
        <f>IFERROR(VLOOKUP(A1256,Insumos!A:B,2,FALSE),"")</f>
        <v/>
      </c>
      <c r="C1256" s="44"/>
      <c r="D1256" s="44"/>
      <c r="E1256" s="44"/>
    </row>
    <row r="1257" spans="1:5" ht="18.75" x14ac:dyDescent="0.3">
      <c r="A1257" s="44"/>
      <c r="B1257" s="44" t="str">
        <f>IFERROR(VLOOKUP(A1257,Insumos!A:B,2,FALSE),"")</f>
        <v/>
      </c>
      <c r="C1257" s="44"/>
      <c r="D1257" s="44"/>
      <c r="E1257" s="44"/>
    </row>
    <row r="1258" spans="1:5" ht="18.75" x14ac:dyDescent="0.3">
      <c r="A1258" s="44"/>
      <c r="B1258" s="44" t="str">
        <f>IFERROR(VLOOKUP(A1258,Insumos!A:B,2,FALSE),"")</f>
        <v/>
      </c>
      <c r="C1258" s="44"/>
      <c r="D1258" s="44"/>
      <c r="E1258" s="44"/>
    </row>
    <row r="1259" spans="1:5" ht="18.75" x14ac:dyDescent="0.3">
      <c r="A1259" s="44"/>
      <c r="B1259" s="44" t="str">
        <f>IFERROR(VLOOKUP(A1259,Insumos!A:B,2,FALSE),"")</f>
        <v/>
      </c>
      <c r="C1259" s="44"/>
      <c r="D1259" s="44"/>
      <c r="E1259" s="44"/>
    </row>
    <row r="1260" spans="1:5" ht="18.75" x14ac:dyDescent="0.3">
      <c r="A1260" s="44"/>
      <c r="B1260" s="44" t="str">
        <f>IFERROR(VLOOKUP(A1260,Insumos!A:B,2,FALSE),"")</f>
        <v/>
      </c>
      <c r="C1260" s="44"/>
      <c r="D1260" s="44"/>
      <c r="E1260" s="44"/>
    </row>
    <row r="1261" spans="1:5" ht="18.75" x14ac:dyDescent="0.3">
      <c r="A1261" s="44"/>
      <c r="B1261" s="44" t="str">
        <f>IFERROR(VLOOKUP(A1261,Insumos!A:B,2,FALSE),"")</f>
        <v/>
      </c>
      <c r="C1261" s="44"/>
      <c r="D1261" s="44"/>
      <c r="E1261" s="44"/>
    </row>
    <row r="1262" spans="1:5" ht="18.75" x14ac:dyDescent="0.3">
      <c r="A1262" s="44"/>
      <c r="B1262" s="44" t="str">
        <f>IFERROR(VLOOKUP(A1262,Insumos!A:B,2,FALSE),"")</f>
        <v/>
      </c>
      <c r="C1262" s="44"/>
      <c r="D1262" s="44"/>
      <c r="E1262" s="44"/>
    </row>
    <row r="1263" spans="1:5" ht="18.75" x14ac:dyDescent="0.3">
      <c r="A1263" s="44"/>
      <c r="B1263" s="44" t="str">
        <f>IFERROR(VLOOKUP(A1263,Insumos!A:B,2,FALSE),"")</f>
        <v/>
      </c>
      <c r="C1263" s="44"/>
      <c r="D1263" s="44"/>
      <c r="E1263" s="44"/>
    </row>
    <row r="1264" spans="1:5" ht="18.75" x14ac:dyDescent="0.3">
      <c r="A1264" s="44"/>
      <c r="B1264" s="44" t="str">
        <f>IFERROR(VLOOKUP(A1264,Insumos!A:B,2,FALSE),"")</f>
        <v/>
      </c>
      <c r="C1264" s="44"/>
      <c r="D1264" s="44"/>
      <c r="E1264" s="44"/>
    </row>
    <row r="1265" spans="1:5" ht="18.75" x14ac:dyDescent="0.3">
      <c r="A1265" s="44"/>
      <c r="B1265" s="44" t="str">
        <f>IFERROR(VLOOKUP(A1265,Insumos!A:B,2,FALSE),"")</f>
        <v/>
      </c>
      <c r="C1265" s="44"/>
      <c r="D1265" s="44"/>
      <c r="E1265" s="44"/>
    </row>
    <row r="1266" spans="1:5" ht="18.75" x14ac:dyDescent="0.3">
      <c r="A1266" s="44"/>
      <c r="B1266" s="44" t="str">
        <f>IFERROR(VLOOKUP(A1266,Insumos!A:B,2,FALSE),"")</f>
        <v/>
      </c>
      <c r="C1266" s="44"/>
      <c r="D1266" s="44"/>
      <c r="E1266" s="44"/>
    </row>
    <row r="1267" spans="1:5" ht="18.75" x14ac:dyDescent="0.3">
      <c r="A1267" s="44"/>
      <c r="B1267" s="44" t="str">
        <f>IFERROR(VLOOKUP(A1267,Insumos!A:B,2,FALSE),"")</f>
        <v/>
      </c>
      <c r="C1267" s="44"/>
      <c r="D1267" s="44"/>
      <c r="E1267" s="44"/>
    </row>
    <row r="1268" spans="1:5" ht="18.75" x14ac:dyDescent="0.3">
      <c r="A1268" s="44"/>
      <c r="B1268" s="44" t="str">
        <f>IFERROR(VLOOKUP(A1268,Insumos!A:B,2,FALSE),"")</f>
        <v/>
      </c>
      <c r="C1268" s="44"/>
      <c r="D1268" s="44"/>
      <c r="E1268" s="44"/>
    </row>
    <row r="1269" spans="1:5" ht="18.75" x14ac:dyDescent="0.3">
      <c r="A1269" s="44"/>
      <c r="B1269" s="44" t="str">
        <f>IFERROR(VLOOKUP(A1269,Insumos!A:B,2,FALSE),"")</f>
        <v/>
      </c>
      <c r="C1269" s="44"/>
      <c r="D1269" s="44"/>
      <c r="E1269" s="44"/>
    </row>
    <row r="1270" spans="1:5" ht="18.75" x14ac:dyDescent="0.3">
      <c r="A1270" s="44"/>
      <c r="B1270" s="44" t="str">
        <f>IFERROR(VLOOKUP(A1270,Insumos!A:B,2,FALSE),"")</f>
        <v/>
      </c>
      <c r="C1270" s="44"/>
      <c r="D1270" s="44"/>
      <c r="E1270" s="44"/>
    </row>
    <row r="1271" spans="1:5" ht="18.75" x14ac:dyDescent="0.3">
      <c r="A1271" s="44"/>
      <c r="B1271" s="44" t="str">
        <f>IFERROR(VLOOKUP(A1271,Insumos!A:B,2,FALSE),"")</f>
        <v/>
      </c>
      <c r="C1271" s="44"/>
      <c r="D1271" s="44"/>
      <c r="E1271" s="44"/>
    </row>
    <row r="1272" spans="1:5" ht="18.75" x14ac:dyDescent="0.3">
      <c r="A1272" s="44"/>
      <c r="B1272" s="44" t="str">
        <f>IFERROR(VLOOKUP(A1272,Insumos!A:B,2,FALSE),"")</f>
        <v/>
      </c>
      <c r="C1272" s="44"/>
      <c r="D1272" s="44"/>
      <c r="E1272" s="44"/>
    </row>
    <row r="1273" spans="1:5" ht="18.75" x14ac:dyDescent="0.3">
      <c r="A1273" s="44"/>
      <c r="B1273" s="44" t="str">
        <f>IFERROR(VLOOKUP(A1273,Insumos!A:B,2,FALSE),"")</f>
        <v/>
      </c>
      <c r="C1273" s="44"/>
      <c r="D1273" s="44"/>
      <c r="E1273" s="44"/>
    </row>
    <row r="1274" spans="1:5" ht="18.75" x14ac:dyDescent="0.3">
      <c r="A1274" s="44"/>
      <c r="B1274" s="44" t="str">
        <f>IFERROR(VLOOKUP(A1274,Insumos!A:B,2,FALSE),"")</f>
        <v/>
      </c>
      <c r="C1274" s="44"/>
      <c r="D1274" s="44"/>
      <c r="E1274" s="44"/>
    </row>
    <row r="1275" spans="1:5" ht="18.75" x14ac:dyDescent="0.3">
      <c r="A1275" s="44"/>
      <c r="B1275" s="44" t="str">
        <f>IFERROR(VLOOKUP(A1275,Insumos!A:B,2,FALSE),"")</f>
        <v/>
      </c>
      <c r="C1275" s="44"/>
      <c r="D1275" s="44"/>
      <c r="E1275" s="44"/>
    </row>
    <row r="1276" spans="1:5" ht="18.75" x14ac:dyDescent="0.3">
      <c r="A1276" s="44"/>
      <c r="B1276" s="44" t="str">
        <f>IFERROR(VLOOKUP(A1276,Insumos!A:B,2,FALSE),"")</f>
        <v/>
      </c>
      <c r="C1276" s="44"/>
      <c r="D1276" s="44"/>
      <c r="E1276" s="44"/>
    </row>
    <row r="1277" spans="1:5" ht="18.75" x14ac:dyDescent="0.3">
      <c r="A1277" s="44"/>
      <c r="B1277" s="44" t="str">
        <f>IFERROR(VLOOKUP(A1277,Insumos!A:B,2,FALSE),"")</f>
        <v/>
      </c>
      <c r="C1277" s="44"/>
      <c r="D1277" s="44"/>
      <c r="E1277" s="44"/>
    </row>
    <row r="1278" spans="1:5" ht="18.75" x14ac:dyDescent="0.3">
      <c r="A1278" s="44"/>
      <c r="B1278" s="44" t="str">
        <f>IFERROR(VLOOKUP(A1278,Insumos!A:B,2,FALSE),"")</f>
        <v/>
      </c>
      <c r="C1278" s="44"/>
      <c r="D1278" s="44"/>
      <c r="E1278" s="44"/>
    </row>
    <row r="1279" spans="1:5" ht="18.75" x14ac:dyDescent="0.3">
      <c r="A1279" s="44"/>
      <c r="B1279" s="44" t="str">
        <f>IFERROR(VLOOKUP(A1279,Insumos!A:B,2,FALSE),"")</f>
        <v/>
      </c>
      <c r="C1279" s="44"/>
      <c r="D1279" s="44"/>
      <c r="E1279" s="44"/>
    </row>
    <row r="1280" spans="1:5" ht="18.75" x14ac:dyDescent="0.3">
      <c r="A1280" s="44"/>
      <c r="B1280" s="44" t="str">
        <f>IFERROR(VLOOKUP(A1280,Insumos!A:B,2,FALSE),"")</f>
        <v/>
      </c>
      <c r="C1280" s="44"/>
      <c r="D1280" s="44"/>
      <c r="E1280" s="44"/>
    </row>
    <row r="1281" spans="1:5" ht="18.75" x14ac:dyDescent="0.3">
      <c r="A1281" s="44"/>
      <c r="B1281" s="44" t="str">
        <f>IFERROR(VLOOKUP(A1281,Insumos!A:B,2,FALSE),"")</f>
        <v/>
      </c>
      <c r="C1281" s="44"/>
      <c r="D1281" s="44"/>
      <c r="E1281" s="44"/>
    </row>
    <row r="1282" spans="1:5" ht="18.75" x14ac:dyDescent="0.3">
      <c r="A1282" s="44"/>
      <c r="B1282" s="44" t="str">
        <f>IFERROR(VLOOKUP(A1282,Insumos!A:B,2,FALSE),"")</f>
        <v/>
      </c>
      <c r="C1282" s="44"/>
      <c r="D1282" s="44"/>
      <c r="E1282" s="44"/>
    </row>
    <row r="1283" spans="1:5" ht="18.75" x14ac:dyDescent="0.3">
      <c r="A1283" s="44"/>
      <c r="B1283" s="44" t="str">
        <f>IFERROR(VLOOKUP(A1283,Insumos!A:B,2,FALSE),"")</f>
        <v/>
      </c>
      <c r="C1283" s="44"/>
      <c r="D1283" s="44"/>
      <c r="E1283" s="44"/>
    </row>
    <row r="1284" spans="1:5" ht="18.75" x14ac:dyDescent="0.3">
      <c r="A1284" s="44"/>
      <c r="B1284" s="44" t="str">
        <f>IFERROR(VLOOKUP(A1284,Insumos!A:B,2,FALSE),"")</f>
        <v/>
      </c>
      <c r="C1284" s="44"/>
      <c r="D1284" s="44"/>
      <c r="E1284" s="44"/>
    </row>
    <row r="1285" spans="1:5" ht="18.75" x14ac:dyDescent="0.3">
      <c r="A1285" s="44"/>
      <c r="B1285" s="44" t="str">
        <f>IFERROR(VLOOKUP(A1285,Insumos!A:B,2,FALSE),"")</f>
        <v/>
      </c>
      <c r="C1285" s="44"/>
      <c r="D1285" s="44"/>
      <c r="E1285" s="44"/>
    </row>
    <row r="1286" spans="1:5" ht="18.75" x14ac:dyDescent="0.3">
      <c r="A1286" s="44"/>
      <c r="B1286" s="44" t="str">
        <f>IFERROR(VLOOKUP(A1286,Insumos!A:B,2,FALSE),"")</f>
        <v/>
      </c>
      <c r="C1286" s="44"/>
      <c r="D1286" s="44"/>
      <c r="E1286" s="44"/>
    </row>
    <row r="1287" spans="1:5" ht="18.75" x14ac:dyDescent="0.3">
      <c r="A1287" s="44"/>
      <c r="B1287" s="44" t="str">
        <f>IFERROR(VLOOKUP(A1287,Insumos!A:B,2,FALSE),"")</f>
        <v/>
      </c>
      <c r="C1287" s="44"/>
      <c r="D1287" s="44"/>
      <c r="E1287" s="44"/>
    </row>
    <row r="1288" spans="1:5" ht="18.75" x14ac:dyDescent="0.3">
      <c r="A1288" s="44"/>
      <c r="B1288" s="44" t="str">
        <f>IFERROR(VLOOKUP(A1288,Insumos!A:B,2,FALSE),"")</f>
        <v/>
      </c>
      <c r="C1288" s="44"/>
      <c r="D1288" s="44"/>
      <c r="E1288" s="44"/>
    </row>
    <row r="1289" spans="1:5" ht="18.75" x14ac:dyDescent="0.3">
      <c r="A1289" s="44"/>
      <c r="B1289" s="44" t="str">
        <f>IFERROR(VLOOKUP(A1289,Insumos!A:B,2,FALSE),"")</f>
        <v/>
      </c>
      <c r="C1289" s="44"/>
      <c r="D1289" s="44"/>
      <c r="E1289" s="44"/>
    </row>
    <row r="1290" spans="1:5" ht="18.75" x14ac:dyDescent="0.3">
      <c r="A1290" s="44"/>
      <c r="B1290" s="44" t="str">
        <f>IFERROR(VLOOKUP(A1290,Insumos!A:B,2,FALSE),"")</f>
        <v/>
      </c>
      <c r="C1290" s="44"/>
      <c r="D1290" s="44"/>
      <c r="E1290" s="44"/>
    </row>
    <row r="1291" spans="1:5" ht="18.75" x14ac:dyDescent="0.3">
      <c r="A1291" s="44"/>
      <c r="B1291" s="44" t="str">
        <f>IFERROR(VLOOKUP(A1291,Insumos!A:B,2,FALSE),"")</f>
        <v/>
      </c>
      <c r="C1291" s="44"/>
      <c r="D1291" s="44"/>
      <c r="E1291" s="44"/>
    </row>
    <row r="1292" spans="1:5" ht="18.75" x14ac:dyDescent="0.3">
      <c r="A1292" s="44"/>
      <c r="B1292" s="44" t="str">
        <f>IFERROR(VLOOKUP(A1292,Insumos!A:B,2,FALSE),"")</f>
        <v/>
      </c>
      <c r="C1292" s="44"/>
      <c r="D1292" s="44"/>
      <c r="E1292" s="44"/>
    </row>
    <row r="1293" spans="1:5" ht="18.75" x14ac:dyDescent="0.3">
      <c r="A1293" s="44"/>
      <c r="B1293" s="44" t="str">
        <f>IFERROR(VLOOKUP(A1293,Insumos!A:B,2,FALSE),"")</f>
        <v/>
      </c>
      <c r="C1293" s="44"/>
      <c r="D1293" s="44"/>
      <c r="E1293" s="44"/>
    </row>
    <row r="1294" spans="1:5" ht="18.75" x14ac:dyDescent="0.3">
      <c r="A1294" s="44"/>
      <c r="B1294" s="44" t="str">
        <f>IFERROR(VLOOKUP(A1294,Insumos!A:B,2,FALSE),"")</f>
        <v/>
      </c>
      <c r="C1294" s="44"/>
      <c r="D1294" s="44"/>
      <c r="E1294" s="44"/>
    </row>
    <row r="1295" spans="1:5" ht="18.75" x14ac:dyDescent="0.3">
      <c r="A1295" s="44"/>
      <c r="B1295" s="44" t="str">
        <f>IFERROR(VLOOKUP(A1295,Insumos!A:B,2,FALSE),"")</f>
        <v/>
      </c>
      <c r="C1295" s="44"/>
      <c r="D1295" s="44"/>
      <c r="E1295" s="44"/>
    </row>
    <row r="1296" spans="1:5" ht="18.75" x14ac:dyDescent="0.3">
      <c r="A1296" s="44"/>
      <c r="B1296" s="44" t="str">
        <f>IFERROR(VLOOKUP(A1296,Insumos!A:B,2,FALSE),"")</f>
        <v/>
      </c>
      <c r="C1296" s="44"/>
      <c r="D1296" s="44"/>
      <c r="E1296" s="44"/>
    </row>
    <row r="1297" spans="1:5" ht="18.75" x14ac:dyDescent="0.3">
      <c r="A1297" s="44"/>
      <c r="B1297" s="44" t="str">
        <f>IFERROR(VLOOKUP(A1297,Insumos!A:B,2,FALSE),"")</f>
        <v/>
      </c>
      <c r="C1297" s="44"/>
      <c r="D1297" s="44"/>
      <c r="E1297" s="44"/>
    </row>
    <row r="1298" spans="1:5" ht="18.75" x14ac:dyDescent="0.3">
      <c r="A1298" s="44"/>
      <c r="B1298" s="44" t="str">
        <f>IFERROR(VLOOKUP(A1298,Insumos!A:B,2,FALSE),"")</f>
        <v/>
      </c>
      <c r="C1298" s="44"/>
      <c r="D1298" s="44"/>
      <c r="E1298" s="44"/>
    </row>
    <row r="1299" spans="1:5" ht="18.75" x14ac:dyDescent="0.3">
      <c r="A1299" s="44"/>
      <c r="B1299" s="44" t="str">
        <f>IFERROR(VLOOKUP(A1299,Insumos!A:B,2,FALSE),"")</f>
        <v/>
      </c>
      <c r="C1299" s="44"/>
      <c r="D1299" s="44"/>
      <c r="E1299" s="44"/>
    </row>
    <row r="1300" spans="1:5" ht="18.75" x14ac:dyDescent="0.3">
      <c r="A1300" s="44"/>
      <c r="B1300" s="44" t="str">
        <f>IFERROR(VLOOKUP(A1300,Insumos!A:B,2,FALSE),"")</f>
        <v/>
      </c>
      <c r="C1300" s="44"/>
      <c r="D1300" s="44"/>
      <c r="E1300" s="44"/>
    </row>
    <row r="1301" spans="1:5" ht="18.75" x14ac:dyDescent="0.3">
      <c r="A1301" s="44"/>
      <c r="B1301" s="44" t="str">
        <f>IFERROR(VLOOKUP(A1301,Insumos!A:B,2,FALSE),"")</f>
        <v/>
      </c>
      <c r="C1301" s="44"/>
      <c r="D1301" s="44"/>
      <c r="E1301" s="44"/>
    </row>
    <row r="1302" spans="1:5" ht="18.75" x14ac:dyDescent="0.3">
      <c r="A1302" s="44"/>
      <c r="B1302" s="44" t="str">
        <f>IFERROR(VLOOKUP(A1302,Insumos!A:B,2,FALSE),"")</f>
        <v/>
      </c>
      <c r="C1302" s="44"/>
      <c r="D1302" s="44"/>
      <c r="E1302" s="44"/>
    </row>
    <row r="1303" spans="1:5" ht="18.75" x14ac:dyDescent="0.3">
      <c r="A1303" s="44"/>
      <c r="B1303" s="44" t="str">
        <f>IFERROR(VLOOKUP(A1303,Insumos!A:B,2,FALSE),"")</f>
        <v/>
      </c>
      <c r="C1303" s="44"/>
      <c r="D1303" s="44"/>
      <c r="E1303" s="44"/>
    </row>
    <row r="1304" spans="1:5" ht="18.75" x14ac:dyDescent="0.3">
      <c r="A1304" s="44"/>
      <c r="B1304" s="44" t="str">
        <f>IFERROR(VLOOKUP(A1304,Insumos!A:B,2,FALSE),"")</f>
        <v/>
      </c>
      <c r="C1304" s="44"/>
      <c r="D1304" s="44"/>
      <c r="E1304" s="44"/>
    </row>
    <row r="1305" spans="1:5" ht="18.75" x14ac:dyDescent="0.3">
      <c r="A1305" s="44"/>
      <c r="B1305" s="44" t="str">
        <f>IFERROR(VLOOKUP(A1305,Insumos!A:B,2,FALSE),"")</f>
        <v/>
      </c>
      <c r="C1305" s="44"/>
      <c r="D1305" s="44"/>
      <c r="E1305" s="44"/>
    </row>
    <row r="1306" spans="1:5" ht="18.75" x14ac:dyDescent="0.3">
      <c r="A1306" s="44"/>
      <c r="B1306" s="44" t="str">
        <f>IFERROR(VLOOKUP(A1306,Insumos!A:B,2,FALSE),"")</f>
        <v/>
      </c>
      <c r="C1306" s="44"/>
      <c r="D1306" s="44"/>
      <c r="E1306" s="44"/>
    </row>
    <row r="1307" spans="1:5" ht="18.75" x14ac:dyDescent="0.3">
      <c r="A1307" s="44"/>
      <c r="B1307" s="44" t="str">
        <f>IFERROR(VLOOKUP(A1307,Insumos!A:B,2,FALSE),"")</f>
        <v/>
      </c>
      <c r="C1307" s="44"/>
      <c r="D1307" s="44"/>
      <c r="E1307" s="44"/>
    </row>
    <row r="1308" spans="1:5" ht="18.75" x14ac:dyDescent="0.3">
      <c r="A1308" s="44"/>
      <c r="B1308" s="44" t="str">
        <f>IFERROR(VLOOKUP(A1308,Insumos!A:B,2,FALSE),"")</f>
        <v/>
      </c>
      <c r="C1308" s="44"/>
      <c r="D1308" s="44"/>
      <c r="E1308" s="44"/>
    </row>
    <row r="1309" spans="1:5" ht="18.75" x14ac:dyDescent="0.3">
      <c r="A1309" s="44"/>
      <c r="B1309" s="44" t="str">
        <f>IFERROR(VLOOKUP(A1309,Insumos!A:B,2,FALSE),"")</f>
        <v/>
      </c>
      <c r="C1309" s="44"/>
      <c r="D1309" s="44"/>
      <c r="E1309" s="44"/>
    </row>
    <row r="1310" spans="1:5" ht="18.75" x14ac:dyDescent="0.3">
      <c r="A1310" s="44"/>
      <c r="B1310" s="44" t="str">
        <f>IFERROR(VLOOKUP(A1310,Insumos!A:B,2,FALSE),"")</f>
        <v/>
      </c>
      <c r="C1310" s="44"/>
      <c r="D1310" s="44"/>
      <c r="E1310" s="44"/>
    </row>
    <row r="1311" spans="1:5" ht="18.75" x14ac:dyDescent="0.3">
      <c r="A1311" s="44"/>
      <c r="B1311" s="44" t="str">
        <f>IFERROR(VLOOKUP(A1311,Insumos!A:B,2,FALSE),"")</f>
        <v/>
      </c>
      <c r="C1311" s="44"/>
      <c r="D1311" s="44"/>
      <c r="E1311" s="44"/>
    </row>
    <row r="1312" spans="1:5" ht="18.75" x14ac:dyDescent="0.3">
      <c r="A1312" s="44"/>
      <c r="B1312" s="44" t="str">
        <f>IFERROR(VLOOKUP(A1312,Insumos!A:B,2,FALSE),"")</f>
        <v/>
      </c>
      <c r="C1312" s="44"/>
      <c r="D1312" s="44"/>
      <c r="E1312" s="44"/>
    </row>
    <row r="1313" spans="1:5" ht="18.75" x14ac:dyDescent="0.3">
      <c r="A1313" s="44"/>
      <c r="B1313" s="44" t="str">
        <f>IFERROR(VLOOKUP(A1313,Insumos!A:B,2,FALSE),"")</f>
        <v/>
      </c>
      <c r="C1313" s="44"/>
      <c r="D1313" s="44"/>
      <c r="E1313" s="44"/>
    </row>
    <row r="1314" spans="1:5" ht="18.75" x14ac:dyDescent="0.3">
      <c r="A1314" s="44"/>
      <c r="B1314" s="44" t="str">
        <f>IFERROR(VLOOKUP(A1314,Insumos!A:B,2,FALSE),"")</f>
        <v/>
      </c>
      <c r="C1314" s="44"/>
      <c r="D1314" s="44"/>
      <c r="E1314" s="44"/>
    </row>
    <row r="1315" spans="1:5" ht="18.75" x14ac:dyDescent="0.3">
      <c r="A1315" s="44"/>
      <c r="B1315" s="44" t="str">
        <f>IFERROR(VLOOKUP(A1315,Insumos!A:B,2,FALSE),"")</f>
        <v/>
      </c>
      <c r="C1315" s="44"/>
      <c r="D1315" s="44"/>
      <c r="E1315" s="44"/>
    </row>
    <row r="1316" spans="1:5" ht="18.75" x14ac:dyDescent="0.3">
      <c r="A1316" s="44"/>
      <c r="B1316" s="44" t="str">
        <f>IFERROR(VLOOKUP(A1316,Insumos!A:B,2,FALSE),"")</f>
        <v/>
      </c>
      <c r="C1316" s="44"/>
      <c r="D1316" s="44"/>
      <c r="E1316" s="44"/>
    </row>
    <row r="1317" spans="1:5" ht="18.75" x14ac:dyDescent="0.3">
      <c r="A1317" s="44"/>
      <c r="B1317" s="44" t="str">
        <f>IFERROR(VLOOKUP(A1317,Insumos!A:B,2,FALSE),"")</f>
        <v/>
      </c>
      <c r="C1317" s="44"/>
      <c r="D1317" s="44"/>
      <c r="E1317" s="44"/>
    </row>
    <row r="1318" spans="1:5" ht="18.75" x14ac:dyDescent="0.3">
      <c r="A1318" s="44"/>
      <c r="B1318" s="44" t="str">
        <f>IFERROR(VLOOKUP(A1318,Insumos!A:B,2,FALSE),"")</f>
        <v/>
      </c>
      <c r="C1318" s="44"/>
      <c r="D1318" s="44"/>
      <c r="E1318" s="44"/>
    </row>
    <row r="1319" spans="1:5" ht="18.75" x14ac:dyDescent="0.3">
      <c r="A1319" s="44"/>
      <c r="B1319" s="44" t="str">
        <f>IFERROR(VLOOKUP(A1319,Insumos!A:B,2,FALSE),"")</f>
        <v/>
      </c>
      <c r="C1319" s="44"/>
      <c r="D1319" s="44"/>
      <c r="E1319" s="44"/>
    </row>
    <row r="1320" spans="1:5" ht="18.75" x14ac:dyDescent="0.3">
      <c r="A1320" s="44"/>
      <c r="B1320" s="44" t="str">
        <f>IFERROR(VLOOKUP(A1320,Insumos!A:B,2,FALSE),"")</f>
        <v/>
      </c>
      <c r="C1320" s="44"/>
      <c r="D1320" s="44"/>
      <c r="E1320" s="44"/>
    </row>
    <row r="1321" spans="1:5" ht="18.75" x14ac:dyDescent="0.3">
      <c r="A1321" s="44"/>
      <c r="B1321" s="44" t="str">
        <f>IFERROR(VLOOKUP(A1321,Insumos!A:B,2,FALSE),"")</f>
        <v/>
      </c>
      <c r="C1321" s="44"/>
      <c r="D1321" s="44"/>
      <c r="E1321" s="44"/>
    </row>
    <row r="1322" spans="1:5" ht="18.75" x14ac:dyDescent="0.3">
      <c r="A1322" s="44"/>
      <c r="B1322" s="44" t="str">
        <f>IFERROR(VLOOKUP(A1322,Insumos!A:B,2,FALSE),"")</f>
        <v/>
      </c>
      <c r="C1322" s="44"/>
      <c r="D1322" s="44"/>
      <c r="E1322" s="44"/>
    </row>
    <row r="1323" spans="1:5" ht="18.75" x14ac:dyDescent="0.3">
      <c r="A1323" s="44"/>
      <c r="B1323" s="44" t="str">
        <f>IFERROR(VLOOKUP(A1323,Insumos!A:B,2,FALSE),"")</f>
        <v/>
      </c>
      <c r="C1323" s="44"/>
      <c r="D1323" s="44"/>
      <c r="E1323" s="44"/>
    </row>
    <row r="1324" spans="1:5" ht="18.75" x14ac:dyDescent="0.3">
      <c r="A1324" s="44"/>
      <c r="B1324" s="44" t="str">
        <f>IFERROR(VLOOKUP(A1324,Insumos!A:B,2,FALSE),"")</f>
        <v/>
      </c>
      <c r="C1324" s="44"/>
      <c r="D1324" s="44"/>
      <c r="E1324" s="44"/>
    </row>
    <row r="1325" spans="1:5" ht="18.75" x14ac:dyDescent="0.3">
      <c r="A1325" s="44"/>
      <c r="B1325" s="44" t="str">
        <f>IFERROR(VLOOKUP(A1325,Insumos!A:B,2,FALSE),"")</f>
        <v/>
      </c>
      <c r="C1325" s="44"/>
      <c r="D1325" s="44"/>
      <c r="E1325" s="44"/>
    </row>
    <row r="1326" spans="1:5" ht="18.75" x14ac:dyDescent="0.3">
      <c r="A1326" s="44"/>
      <c r="B1326" s="44" t="str">
        <f>IFERROR(VLOOKUP(A1326,Insumos!A:B,2,FALSE),"")</f>
        <v/>
      </c>
      <c r="C1326" s="44"/>
      <c r="D1326" s="44"/>
      <c r="E1326" s="44"/>
    </row>
    <row r="1327" spans="1:5" ht="18.75" x14ac:dyDescent="0.3">
      <c r="A1327" s="44"/>
      <c r="B1327" s="44" t="str">
        <f>IFERROR(VLOOKUP(A1327,Insumos!A:B,2,FALSE),"")</f>
        <v/>
      </c>
      <c r="C1327" s="44"/>
      <c r="D1327" s="44"/>
      <c r="E1327" s="44"/>
    </row>
    <row r="1328" spans="1:5" ht="18.75" x14ac:dyDescent="0.3">
      <c r="A1328" s="44"/>
      <c r="B1328" s="44" t="str">
        <f>IFERROR(VLOOKUP(A1328,Insumos!A:B,2,FALSE),"")</f>
        <v/>
      </c>
      <c r="C1328" s="44"/>
      <c r="D1328" s="44"/>
      <c r="E1328" s="44"/>
    </row>
    <row r="1329" spans="1:5" ht="18.75" x14ac:dyDescent="0.3">
      <c r="A1329" s="44"/>
      <c r="B1329" s="44" t="str">
        <f>IFERROR(VLOOKUP(A1329,Insumos!A:B,2,FALSE),"")</f>
        <v/>
      </c>
      <c r="C1329" s="44"/>
      <c r="D1329" s="44"/>
      <c r="E1329" s="44"/>
    </row>
    <row r="1330" spans="1:5" ht="18.75" x14ac:dyDescent="0.3">
      <c r="A1330" s="44"/>
      <c r="B1330" s="44" t="str">
        <f>IFERROR(VLOOKUP(A1330,Insumos!A:B,2,FALSE),"")</f>
        <v/>
      </c>
      <c r="C1330" s="44"/>
      <c r="D1330" s="44"/>
      <c r="E1330" s="44"/>
    </row>
    <row r="1331" spans="1:5" ht="18.75" x14ac:dyDescent="0.3">
      <c r="A1331" s="44"/>
      <c r="B1331" s="44" t="str">
        <f>IFERROR(VLOOKUP(A1331,Insumos!A:B,2,FALSE),"")</f>
        <v/>
      </c>
      <c r="C1331" s="44"/>
      <c r="D1331" s="44"/>
      <c r="E1331" s="44"/>
    </row>
    <row r="1332" spans="1:5" ht="18.75" x14ac:dyDescent="0.3">
      <c r="A1332" s="44"/>
      <c r="B1332" s="44" t="str">
        <f>IFERROR(VLOOKUP(A1332,Insumos!A:B,2,FALSE),"")</f>
        <v/>
      </c>
      <c r="C1332" s="44"/>
      <c r="D1332" s="44"/>
      <c r="E1332" s="44"/>
    </row>
    <row r="1333" spans="1:5" ht="18.75" x14ac:dyDescent="0.3">
      <c r="A1333" s="44"/>
      <c r="B1333" s="44" t="str">
        <f>IFERROR(VLOOKUP(A1333,Insumos!A:B,2,FALSE),"")</f>
        <v/>
      </c>
      <c r="C1333" s="44"/>
      <c r="D1333" s="44"/>
      <c r="E1333" s="44"/>
    </row>
    <row r="1334" spans="1:5" ht="18.75" x14ac:dyDescent="0.3">
      <c r="A1334" s="44"/>
      <c r="B1334" s="44" t="str">
        <f>IFERROR(VLOOKUP(A1334,Insumos!A:B,2,FALSE),"")</f>
        <v/>
      </c>
      <c r="C1334" s="44"/>
      <c r="D1334" s="44"/>
      <c r="E1334" s="44"/>
    </row>
    <row r="1335" spans="1:5" ht="18.75" x14ac:dyDescent="0.3">
      <c r="A1335" s="44"/>
      <c r="B1335" s="44" t="str">
        <f>IFERROR(VLOOKUP(A1335,Insumos!A:B,2,FALSE),"")</f>
        <v/>
      </c>
      <c r="C1335" s="44"/>
      <c r="D1335" s="44"/>
      <c r="E1335" s="44"/>
    </row>
    <row r="1336" spans="1:5" ht="18.75" x14ac:dyDescent="0.3">
      <c r="A1336" s="44"/>
      <c r="B1336" s="44" t="str">
        <f>IFERROR(VLOOKUP(A1336,Insumos!A:B,2,FALSE),"")</f>
        <v/>
      </c>
      <c r="C1336" s="44"/>
      <c r="D1336" s="44"/>
      <c r="E1336" s="44"/>
    </row>
    <row r="1337" spans="1:5" ht="18.75" x14ac:dyDescent="0.3">
      <c r="A1337" s="44"/>
      <c r="B1337" s="44" t="str">
        <f>IFERROR(VLOOKUP(A1337,Insumos!A:B,2,FALSE),"")</f>
        <v/>
      </c>
      <c r="C1337" s="44"/>
      <c r="D1337" s="44"/>
      <c r="E1337" s="44"/>
    </row>
    <row r="1338" spans="1:5" ht="18.75" x14ac:dyDescent="0.3">
      <c r="A1338" s="44"/>
      <c r="B1338" s="44" t="str">
        <f>IFERROR(VLOOKUP(A1338,Insumos!A:B,2,FALSE),"")</f>
        <v/>
      </c>
      <c r="C1338" s="44"/>
      <c r="D1338" s="44"/>
      <c r="E1338" s="44"/>
    </row>
    <row r="1339" spans="1:5" ht="18.75" x14ac:dyDescent="0.3">
      <c r="A1339" s="44"/>
      <c r="B1339" s="44" t="str">
        <f>IFERROR(VLOOKUP(A1339,Insumos!A:B,2,FALSE),"")</f>
        <v/>
      </c>
      <c r="C1339" s="44"/>
      <c r="D1339" s="44"/>
      <c r="E1339" s="44"/>
    </row>
    <row r="1340" spans="1:5" ht="18.75" x14ac:dyDescent="0.3">
      <c r="A1340" s="44"/>
      <c r="B1340" s="44" t="str">
        <f>IFERROR(VLOOKUP(A1340,Insumos!A:B,2,FALSE),"")</f>
        <v/>
      </c>
      <c r="C1340" s="44"/>
      <c r="D1340" s="44"/>
      <c r="E1340" s="44"/>
    </row>
    <row r="1341" spans="1:5" ht="18.75" x14ac:dyDescent="0.3">
      <c r="A1341" s="44"/>
      <c r="B1341" s="44" t="str">
        <f>IFERROR(VLOOKUP(A1341,Insumos!A:B,2,FALSE),"")</f>
        <v/>
      </c>
      <c r="C1341" s="44"/>
      <c r="D1341" s="44"/>
      <c r="E1341" s="44"/>
    </row>
    <row r="1342" spans="1:5" ht="18.75" x14ac:dyDescent="0.3">
      <c r="A1342" s="44"/>
      <c r="B1342" s="44" t="str">
        <f>IFERROR(VLOOKUP(A1342,Insumos!A:B,2,FALSE),"")</f>
        <v/>
      </c>
      <c r="C1342" s="44"/>
      <c r="D1342" s="44"/>
      <c r="E1342" s="44"/>
    </row>
    <row r="1343" spans="1:5" ht="18.75" x14ac:dyDescent="0.3">
      <c r="A1343" s="44"/>
      <c r="B1343" s="44" t="str">
        <f>IFERROR(VLOOKUP(A1343,Insumos!A:B,2,FALSE),"")</f>
        <v/>
      </c>
      <c r="C1343" s="44"/>
      <c r="D1343" s="44"/>
      <c r="E1343" s="44"/>
    </row>
    <row r="1344" spans="1:5" ht="18.75" x14ac:dyDescent="0.3">
      <c r="A1344" s="44"/>
      <c r="B1344" s="44" t="str">
        <f>IFERROR(VLOOKUP(A1344,Insumos!A:B,2,FALSE),"")</f>
        <v/>
      </c>
      <c r="C1344" s="44"/>
      <c r="D1344" s="44"/>
      <c r="E1344" s="44"/>
    </row>
    <row r="1345" spans="1:5" ht="18.75" x14ac:dyDescent="0.3">
      <c r="A1345" s="44"/>
      <c r="B1345" s="44" t="str">
        <f>IFERROR(VLOOKUP(A1345,Insumos!A:B,2,FALSE),"")</f>
        <v/>
      </c>
      <c r="C1345" s="44"/>
      <c r="D1345" s="44"/>
      <c r="E1345" s="44"/>
    </row>
    <row r="1346" spans="1:5" ht="18.75" x14ac:dyDescent="0.3">
      <c r="A1346" s="44"/>
      <c r="B1346" s="44" t="str">
        <f>IFERROR(VLOOKUP(A1346,Insumos!A:B,2,FALSE),"")</f>
        <v/>
      </c>
      <c r="C1346" s="44"/>
      <c r="D1346" s="44"/>
      <c r="E1346" s="44"/>
    </row>
    <row r="1347" spans="1:5" ht="18.75" x14ac:dyDescent="0.3">
      <c r="A1347" s="44"/>
      <c r="B1347" s="44" t="str">
        <f>IFERROR(VLOOKUP(A1347,Insumos!A:B,2,FALSE),"")</f>
        <v/>
      </c>
      <c r="C1347" s="44"/>
      <c r="D1347" s="44"/>
      <c r="E1347" s="44"/>
    </row>
    <row r="1348" spans="1:5" ht="18.75" x14ac:dyDescent="0.3">
      <c r="A1348" s="44"/>
      <c r="B1348" s="44" t="str">
        <f>IFERROR(VLOOKUP(A1348,Insumos!A:B,2,FALSE),"")</f>
        <v/>
      </c>
      <c r="C1348" s="44"/>
      <c r="D1348" s="44"/>
      <c r="E1348" s="44"/>
    </row>
    <row r="1349" spans="1:5" ht="18.75" x14ac:dyDescent="0.3">
      <c r="A1349" s="44"/>
      <c r="B1349" s="44" t="str">
        <f>IFERROR(VLOOKUP(A1349,Insumos!A:B,2,FALSE),"")</f>
        <v/>
      </c>
      <c r="C1349" s="44"/>
      <c r="D1349" s="44"/>
      <c r="E1349" s="44"/>
    </row>
    <row r="1350" spans="1:5" ht="18.75" x14ac:dyDescent="0.3">
      <c r="A1350" s="44"/>
      <c r="B1350" s="44" t="str">
        <f>IFERROR(VLOOKUP(A1350,Insumos!A:B,2,FALSE),"")</f>
        <v/>
      </c>
      <c r="C1350" s="44"/>
      <c r="D1350" s="44"/>
      <c r="E1350" s="44"/>
    </row>
    <row r="1351" spans="1:5" ht="18.75" x14ac:dyDescent="0.3">
      <c r="A1351" s="44"/>
      <c r="B1351" s="44" t="str">
        <f>IFERROR(VLOOKUP(A1351,Insumos!A:B,2,FALSE),"")</f>
        <v/>
      </c>
      <c r="C1351" s="44"/>
      <c r="D1351" s="44"/>
      <c r="E1351" s="44"/>
    </row>
    <row r="1352" spans="1:5" ht="18.75" x14ac:dyDescent="0.3">
      <c r="A1352" s="44"/>
      <c r="B1352" s="44" t="str">
        <f>IFERROR(VLOOKUP(A1352,Insumos!A:B,2,FALSE),"")</f>
        <v/>
      </c>
      <c r="C1352" s="44"/>
      <c r="D1352" s="44"/>
      <c r="E1352" s="44"/>
    </row>
    <row r="1353" spans="1:5" ht="18.75" x14ac:dyDescent="0.3">
      <c r="A1353" s="44"/>
      <c r="B1353" s="44" t="str">
        <f>IFERROR(VLOOKUP(A1353,Insumos!A:B,2,FALSE),"")</f>
        <v/>
      </c>
      <c r="C1353" s="44"/>
      <c r="D1353" s="44"/>
      <c r="E1353" s="44"/>
    </row>
    <row r="1354" spans="1:5" ht="18.75" x14ac:dyDescent="0.3">
      <c r="A1354" s="44"/>
      <c r="B1354" s="44" t="str">
        <f>IFERROR(VLOOKUP(A1354,Insumos!A:B,2,FALSE),"")</f>
        <v/>
      </c>
      <c r="C1354" s="44"/>
      <c r="D1354" s="44"/>
      <c r="E1354" s="44"/>
    </row>
    <row r="1355" spans="1:5" ht="18.75" x14ac:dyDescent="0.3">
      <c r="A1355" s="44"/>
      <c r="B1355" s="44" t="str">
        <f>IFERROR(VLOOKUP(A1355,Insumos!A:B,2,FALSE),"")</f>
        <v/>
      </c>
      <c r="C1355" s="44"/>
      <c r="D1355" s="44"/>
      <c r="E1355" s="44"/>
    </row>
    <row r="1356" spans="1:5" ht="18.75" x14ac:dyDescent="0.3">
      <c r="A1356" s="44"/>
      <c r="B1356" s="44" t="str">
        <f>IFERROR(VLOOKUP(A1356,Insumos!A:B,2,FALSE),"")</f>
        <v/>
      </c>
      <c r="C1356" s="44"/>
      <c r="D1356" s="44"/>
      <c r="E1356" s="44"/>
    </row>
    <row r="1357" spans="1:5" ht="18.75" x14ac:dyDescent="0.3">
      <c r="A1357" s="44"/>
      <c r="B1357" s="44" t="str">
        <f>IFERROR(VLOOKUP(A1357,Insumos!A:B,2,FALSE),"")</f>
        <v/>
      </c>
      <c r="C1357" s="44"/>
      <c r="D1357" s="44"/>
      <c r="E1357" s="44"/>
    </row>
    <row r="1358" spans="1:5" ht="18.75" x14ac:dyDescent="0.3">
      <c r="A1358" s="44"/>
      <c r="B1358" s="44" t="str">
        <f>IFERROR(VLOOKUP(A1358,Insumos!A:B,2,FALSE),"")</f>
        <v/>
      </c>
      <c r="C1358" s="44"/>
      <c r="D1358" s="44"/>
      <c r="E1358" s="44"/>
    </row>
    <row r="1359" spans="1:5" ht="18.75" x14ac:dyDescent="0.3">
      <c r="A1359" s="44"/>
      <c r="B1359" s="44" t="str">
        <f>IFERROR(VLOOKUP(A1359,Insumos!A:B,2,FALSE),"")</f>
        <v/>
      </c>
      <c r="C1359" s="44"/>
      <c r="D1359" s="44"/>
      <c r="E1359" s="44"/>
    </row>
    <row r="1360" spans="1:5" ht="18.75" x14ac:dyDescent="0.3">
      <c r="A1360" s="44"/>
      <c r="B1360" s="44" t="str">
        <f>IFERROR(VLOOKUP(A1360,Insumos!A:B,2,FALSE),"")</f>
        <v/>
      </c>
      <c r="C1360" s="44"/>
      <c r="D1360" s="44"/>
      <c r="E1360" s="44"/>
    </row>
    <row r="1361" spans="1:5" ht="18.75" x14ac:dyDescent="0.3">
      <c r="A1361" s="44"/>
      <c r="B1361" s="44" t="str">
        <f>IFERROR(VLOOKUP(A1361,Insumos!A:B,2,FALSE),"")</f>
        <v/>
      </c>
      <c r="C1361" s="44"/>
      <c r="D1361" s="44"/>
      <c r="E1361" s="44"/>
    </row>
    <row r="1362" spans="1:5" ht="18.75" x14ac:dyDescent="0.3">
      <c r="A1362" s="44"/>
      <c r="B1362" s="44" t="str">
        <f>IFERROR(VLOOKUP(A1362,Insumos!A:B,2,FALSE),"")</f>
        <v/>
      </c>
      <c r="C1362" s="44"/>
      <c r="D1362" s="44"/>
      <c r="E1362" s="44"/>
    </row>
    <row r="1363" spans="1:5" ht="18.75" x14ac:dyDescent="0.3">
      <c r="A1363" s="44"/>
      <c r="B1363" s="44" t="str">
        <f>IFERROR(VLOOKUP(A1363,Insumos!A:B,2,FALSE),"")</f>
        <v/>
      </c>
      <c r="C1363" s="44"/>
      <c r="D1363" s="44"/>
      <c r="E1363" s="44"/>
    </row>
    <row r="1364" spans="1:5" ht="18.75" x14ac:dyDescent="0.3">
      <c r="A1364" s="44"/>
      <c r="B1364" s="44" t="str">
        <f>IFERROR(VLOOKUP(A1364,Insumos!A:B,2,FALSE),"")</f>
        <v/>
      </c>
      <c r="C1364" s="44"/>
      <c r="D1364" s="44"/>
      <c r="E1364" s="44"/>
    </row>
    <row r="1365" spans="1:5" ht="18.75" x14ac:dyDescent="0.3">
      <c r="A1365" s="44"/>
      <c r="B1365" s="44" t="str">
        <f>IFERROR(VLOOKUP(A1365,Insumos!A:B,2,FALSE),"")</f>
        <v/>
      </c>
      <c r="C1365" s="44"/>
      <c r="D1365" s="44"/>
      <c r="E1365" s="44"/>
    </row>
    <row r="1366" spans="1:5" ht="18.75" x14ac:dyDescent="0.3">
      <c r="A1366" s="44"/>
      <c r="B1366" s="44" t="str">
        <f>IFERROR(VLOOKUP(A1366,Insumos!A:B,2,FALSE),"")</f>
        <v/>
      </c>
      <c r="C1366" s="44"/>
      <c r="D1366" s="44"/>
      <c r="E1366" s="44"/>
    </row>
    <row r="1367" spans="1:5" ht="18.75" x14ac:dyDescent="0.3">
      <c r="A1367" s="44"/>
      <c r="B1367" s="44" t="str">
        <f>IFERROR(VLOOKUP(A1367,Insumos!A:B,2,FALSE),"")</f>
        <v/>
      </c>
      <c r="C1367" s="44"/>
      <c r="D1367" s="44"/>
      <c r="E1367" s="44"/>
    </row>
    <row r="1368" spans="1:5" ht="18.75" x14ac:dyDescent="0.3">
      <c r="A1368" s="44"/>
      <c r="B1368" s="44" t="str">
        <f>IFERROR(VLOOKUP(A1368,Insumos!A:B,2,FALSE),"")</f>
        <v/>
      </c>
      <c r="C1368" s="44"/>
      <c r="D1368" s="44"/>
      <c r="E1368" s="44"/>
    </row>
    <row r="1369" spans="1:5" ht="18.75" x14ac:dyDescent="0.3">
      <c r="A1369" s="44"/>
      <c r="B1369" s="44" t="str">
        <f>IFERROR(VLOOKUP(A1369,Insumos!A:B,2,FALSE),"")</f>
        <v/>
      </c>
      <c r="C1369" s="44"/>
      <c r="D1369" s="44"/>
      <c r="E1369" s="44"/>
    </row>
    <row r="1370" spans="1:5" ht="18.75" x14ac:dyDescent="0.3">
      <c r="A1370" s="44"/>
      <c r="B1370" s="44" t="str">
        <f>IFERROR(VLOOKUP(A1370,Insumos!A:B,2,FALSE),"")</f>
        <v/>
      </c>
      <c r="C1370" s="44"/>
      <c r="D1370" s="44"/>
      <c r="E1370" s="44"/>
    </row>
    <row r="1371" spans="1:5" ht="18.75" x14ac:dyDescent="0.3">
      <c r="A1371" s="44"/>
      <c r="B1371" s="44" t="str">
        <f>IFERROR(VLOOKUP(A1371,Insumos!A:B,2,FALSE),"")</f>
        <v/>
      </c>
      <c r="C1371" s="44"/>
      <c r="D1371" s="44"/>
      <c r="E1371" s="44"/>
    </row>
    <row r="1372" spans="1:5" ht="18.75" x14ac:dyDescent="0.3">
      <c r="A1372" s="44"/>
      <c r="B1372" s="44" t="str">
        <f>IFERROR(VLOOKUP(A1372,Insumos!A:B,2,FALSE),"")</f>
        <v/>
      </c>
      <c r="C1372" s="44"/>
      <c r="D1372" s="44"/>
      <c r="E1372" s="44"/>
    </row>
    <row r="1373" spans="1:5" ht="18.75" x14ac:dyDescent="0.3">
      <c r="A1373" s="44"/>
      <c r="B1373" s="44" t="str">
        <f>IFERROR(VLOOKUP(A1373,Insumos!A:B,2,FALSE),"")</f>
        <v/>
      </c>
      <c r="C1373" s="44"/>
      <c r="D1373" s="44"/>
      <c r="E1373" s="44"/>
    </row>
    <row r="1374" spans="1:5" ht="18.75" x14ac:dyDescent="0.3">
      <c r="A1374" s="44"/>
      <c r="B1374" s="44" t="str">
        <f>IFERROR(VLOOKUP(A1374,Insumos!A:B,2,FALSE),"")</f>
        <v/>
      </c>
      <c r="C1374" s="44"/>
      <c r="D1374" s="44"/>
      <c r="E1374" s="44"/>
    </row>
    <row r="1375" spans="1:5" ht="18.75" x14ac:dyDescent="0.3">
      <c r="A1375" s="44"/>
      <c r="B1375" s="44" t="str">
        <f>IFERROR(VLOOKUP(A1375,Insumos!A:B,2,FALSE),"")</f>
        <v/>
      </c>
      <c r="C1375" s="44"/>
      <c r="D1375" s="44"/>
      <c r="E1375" s="44"/>
    </row>
    <row r="1376" spans="1:5" ht="18.75" x14ac:dyDescent="0.3">
      <c r="A1376" s="44"/>
      <c r="B1376" s="44" t="str">
        <f>IFERROR(VLOOKUP(A1376,Insumos!A:B,2,FALSE),"")</f>
        <v/>
      </c>
      <c r="C1376" s="44"/>
      <c r="D1376" s="44"/>
      <c r="E1376" s="44"/>
    </row>
    <row r="1377" spans="1:5" ht="18.75" x14ac:dyDescent="0.3">
      <c r="A1377" s="44"/>
      <c r="B1377" s="44" t="str">
        <f>IFERROR(VLOOKUP(A1377,Insumos!A:B,2,FALSE),"")</f>
        <v/>
      </c>
      <c r="C1377" s="44"/>
      <c r="D1377" s="44"/>
      <c r="E1377" s="44"/>
    </row>
    <row r="1378" spans="1:5" ht="18.75" x14ac:dyDescent="0.3">
      <c r="A1378" s="44"/>
      <c r="B1378" s="44" t="str">
        <f>IFERROR(VLOOKUP(A1378,Insumos!A:B,2,FALSE),"")</f>
        <v/>
      </c>
      <c r="C1378" s="44"/>
      <c r="D1378" s="44"/>
      <c r="E1378" s="44"/>
    </row>
    <row r="1379" spans="1:5" ht="18.75" x14ac:dyDescent="0.3">
      <c r="A1379" s="44"/>
      <c r="B1379" s="44" t="str">
        <f>IFERROR(VLOOKUP(A1379,Insumos!A:B,2,FALSE),"")</f>
        <v/>
      </c>
      <c r="C1379" s="44"/>
      <c r="D1379" s="44"/>
      <c r="E1379" s="44"/>
    </row>
    <row r="1380" spans="1:5" ht="18.75" x14ac:dyDescent="0.3">
      <c r="A1380" s="44"/>
      <c r="B1380" s="44" t="str">
        <f>IFERROR(VLOOKUP(A1380,Insumos!A:B,2,FALSE),"")</f>
        <v/>
      </c>
      <c r="C1380" s="44"/>
      <c r="D1380" s="44"/>
      <c r="E1380" s="44"/>
    </row>
    <row r="1381" spans="1:5" ht="18.75" x14ac:dyDescent="0.3">
      <c r="A1381" s="44"/>
      <c r="B1381" s="44" t="str">
        <f>IFERROR(VLOOKUP(A1381,Insumos!A:B,2,FALSE),"")</f>
        <v/>
      </c>
      <c r="C1381" s="44"/>
      <c r="D1381" s="44"/>
      <c r="E1381" s="44"/>
    </row>
    <row r="1382" spans="1:5" ht="18.75" x14ac:dyDescent="0.3">
      <c r="A1382" s="44"/>
      <c r="B1382" s="44" t="str">
        <f>IFERROR(VLOOKUP(A1382,Insumos!A:B,2,FALSE),"")</f>
        <v/>
      </c>
      <c r="C1382" s="44"/>
      <c r="D1382" s="44"/>
      <c r="E1382" s="44"/>
    </row>
    <row r="1383" spans="1:5" ht="18.75" x14ac:dyDescent="0.3">
      <c r="A1383" s="44"/>
      <c r="B1383" s="44" t="str">
        <f>IFERROR(VLOOKUP(A1383,Insumos!A:B,2,FALSE),"")</f>
        <v/>
      </c>
      <c r="C1383" s="44"/>
      <c r="D1383" s="44"/>
      <c r="E1383" s="44"/>
    </row>
    <row r="1384" spans="1:5" ht="18.75" x14ac:dyDescent="0.3">
      <c r="A1384" s="44"/>
      <c r="B1384" s="44" t="str">
        <f>IFERROR(VLOOKUP(A1384,Insumos!A:B,2,FALSE),"")</f>
        <v/>
      </c>
      <c r="C1384" s="44"/>
      <c r="D1384" s="44"/>
      <c r="E1384" s="44"/>
    </row>
    <row r="1385" spans="1:5" ht="18.75" x14ac:dyDescent="0.3">
      <c r="A1385" s="44"/>
      <c r="B1385" s="44" t="str">
        <f>IFERROR(VLOOKUP(A1385,Insumos!A:B,2,FALSE),"")</f>
        <v/>
      </c>
      <c r="C1385" s="44"/>
      <c r="D1385" s="44"/>
      <c r="E1385" s="44"/>
    </row>
    <row r="1386" spans="1:5" ht="18.75" x14ac:dyDescent="0.3">
      <c r="A1386" s="44"/>
      <c r="B1386" s="44" t="str">
        <f>IFERROR(VLOOKUP(A1386,Insumos!A:B,2,FALSE),"")</f>
        <v/>
      </c>
      <c r="C1386" s="44"/>
      <c r="D1386" s="44"/>
      <c r="E1386" s="44"/>
    </row>
    <row r="1387" spans="1:5" ht="18.75" x14ac:dyDescent="0.3">
      <c r="A1387" s="44"/>
      <c r="B1387" s="44" t="str">
        <f>IFERROR(VLOOKUP(A1387,Insumos!A:B,2,FALSE),"")</f>
        <v/>
      </c>
      <c r="C1387" s="44"/>
      <c r="D1387" s="44"/>
      <c r="E1387" s="44"/>
    </row>
    <row r="1388" spans="1:5" ht="18.75" x14ac:dyDescent="0.3">
      <c r="A1388" s="44"/>
      <c r="B1388" s="44" t="str">
        <f>IFERROR(VLOOKUP(A1388,Insumos!A:B,2,FALSE),"")</f>
        <v/>
      </c>
      <c r="C1388" s="44"/>
      <c r="D1388" s="44"/>
      <c r="E1388" s="44"/>
    </row>
    <row r="1389" spans="1:5" ht="18.75" x14ac:dyDescent="0.3">
      <c r="A1389" s="44"/>
      <c r="B1389" s="44" t="str">
        <f>IFERROR(VLOOKUP(A1389,Insumos!A:B,2,FALSE),"")</f>
        <v/>
      </c>
      <c r="C1389" s="44"/>
      <c r="D1389" s="44"/>
      <c r="E1389" s="44"/>
    </row>
    <row r="1390" spans="1:5" ht="18.75" x14ac:dyDescent="0.3">
      <c r="A1390" s="44"/>
      <c r="B1390" s="44" t="str">
        <f>IFERROR(VLOOKUP(A1390,Insumos!A:B,2,FALSE),"")</f>
        <v/>
      </c>
      <c r="C1390" s="44"/>
      <c r="D1390" s="44"/>
      <c r="E1390" s="44"/>
    </row>
    <row r="1391" spans="1:5" ht="18.75" x14ac:dyDescent="0.3">
      <c r="A1391" s="44"/>
      <c r="B1391" s="44" t="str">
        <f>IFERROR(VLOOKUP(A1391,Insumos!A:B,2,FALSE),"")</f>
        <v/>
      </c>
      <c r="C1391" s="44"/>
      <c r="D1391" s="44"/>
      <c r="E1391" s="44"/>
    </row>
    <row r="1392" spans="1:5" ht="18.75" x14ac:dyDescent="0.3">
      <c r="A1392" s="44"/>
      <c r="B1392" s="44" t="str">
        <f>IFERROR(VLOOKUP(A1392,Insumos!A:B,2,FALSE),"")</f>
        <v/>
      </c>
      <c r="C1392" s="44"/>
      <c r="D1392" s="44"/>
      <c r="E1392" s="44"/>
    </row>
    <row r="1393" spans="1:5" ht="18.75" x14ac:dyDescent="0.3">
      <c r="A1393" s="44"/>
      <c r="B1393" s="44" t="str">
        <f>IFERROR(VLOOKUP(A1393,Insumos!A:B,2,FALSE),"")</f>
        <v/>
      </c>
      <c r="C1393" s="44"/>
      <c r="D1393" s="44"/>
      <c r="E1393" s="44"/>
    </row>
    <row r="1394" spans="1:5" ht="18.75" x14ac:dyDescent="0.3">
      <c r="A1394" s="44"/>
      <c r="B1394" s="44" t="str">
        <f>IFERROR(VLOOKUP(A1394,Insumos!A:B,2,FALSE),"")</f>
        <v/>
      </c>
      <c r="C1394" s="44"/>
      <c r="D1394" s="44"/>
      <c r="E1394" s="44"/>
    </row>
    <row r="1395" spans="1:5" ht="18.75" x14ac:dyDescent="0.3">
      <c r="A1395" s="44"/>
      <c r="B1395" s="44" t="str">
        <f>IFERROR(VLOOKUP(A1395,Insumos!A:B,2,FALSE),"")</f>
        <v/>
      </c>
      <c r="C1395" s="44"/>
      <c r="D1395" s="44"/>
      <c r="E1395" s="44"/>
    </row>
    <row r="1396" spans="1:5" ht="18.75" x14ac:dyDescent="0.3">
      <c r="A1396" s="44"/>
      <c r="B1396" s="44" t="str">
        <f>IFERROR(VLOOKUP(A1396,Insumos!A:B,2,FALSE),"")</f>
        <v/>
      </c>
      <c r="C1396" s="44"/>
      <c r="D1396" s="44"/>
      <c r="E1396" s="44"/>
    </row>
    <row r="1397" spans="1:5" ht="18.75" x14ac:dyDescent="0.3">
      <c r="A1397" s="44"/>
      <c r="B1397" s="44" t="str">
        <f>IFERROR(VLOOKUP(A1397,Insumos!A:B,2,FALSE),"")</f>
        <v/>
      </c>
      <c r="C1397" s="44"/>
      <c r="D1397" s="44"/>
      <c r="E1397" s="44"/>
    </row>
    <row r="1398" spans="1:5" ht="18.75" x14ac:dyDescent="0.3">
      <c r="A1398" s="44"/>
      <c r="B1398" s="44" t="str">
        <f>IFERROR(VLOOKUP(A1398,Insumos!A:B,2,FALSE),"")</f>
        <v/>
      </c>
      <c r="C1398" s="44"/>
      <c r="D1398" s="44"/>
      <c r="E1398" s="44"/>
    </row>
    <row r="1399" spans="1:5" ht="18.75" x14ac:dyDescent="0.3">
      <c r="A1399" s="44"/>
      <c r="B1399" s="44" t="str">
        <f>IFERROR(VLOOKUP(A1399,Insumos!A:B,2,FALSE),"")</f>
        <v/>
      </c>
      <c r="C1399" s="44"/>
      <c r="D1399" s="44"/>
      <c r="E1399" s="44"/>
    </row>
    <row r="1400" spans="1:5" ht="18.75" x14ac:dyDescent="0.3">
      <c r="A1400" s="44"/>
      <c r="B1400" s="44" t="str">
        <f>IFERROR(VLOOKUP(A1400,Insumos!A:B,2,FALSE),"")</f>
        <v/>
      </c>
      <c r="C1400" s="44"/>
      <c r="D1400" s="44"/>
      <c r="E1400" s="44"/>
    </row>
    <row r="1401" spans="1:5" ht="18.75" x14ac:dyDescent="0.3">
      <c r="A1401" s="44"/>
      <c r="B1401" s="44" t="str">
        <f>IFERROR(VLOOKUP(A1401,Insumos!A:B,2,FALSE),"")</f>
        <v/>
      </c>
      <c r="C1401" s="44"/>
      <c r="D1401" s="44"/>
      <c r="E1401" s="44"/>
    </row>
    <row r="1402" spans="1:5" ht="18.75" x14ac:dyDescent="0.3">
      <c r="A1402" s="44"/>
      <c r="B1402" s="44" t="str">
        <f>IFERROR(VLOOKUP(A1402,Insumos!A:B,2,FALSE),"")</f>
        <v/>
      </c>
      <c r="C1402" s="44"/>
      <c r="D1402" s="44"/>
      <c r="E1402" s="44"/>
    </row>
    <row r="1403" spans="1:5" ht="18.75" x14ac:dyDescent="0.3">
      <c r="A1403" s="44"/>
      <c r="B1403" s="44" t="str">
        <f>IFERROR(VLOOKUP(A1403,Insumos!A:B,2,FALSE),"")</f>
        <v/>
      </c>
      <c r="C1403" s="44"/>
      <c r="D1403" s="44"/>
      <c r="E1403" s="44"/>
    </row>
    <row r="1404" spans="1:5" ht="18.75" x14ac:dyDescent="0.3">
      <c r="A1404" s="44"/>
      <c r="B1404" s="44" t="str">
        <f>IFERROR(VLOOKUP(A1404,Insumos!A:B,2,FALSE),"")</f>
        <v/>
      </c>
      <c r="C1404" s="44"/>
      <c r="D1404" s="44"/>
      <c r="E1404" s="44"/>
    </row>
    <row r="1405" spans="1:5" ht="18.75" x14ac:dyDescent="0.3">
      <c r="A1405" s="44"/>
      <c r="B1405" s="44" t="str">
        <f>IFERROR(VLOOKUP(A1405,Insumos!A:B,2,FALSE),"")</f>
        <v/>
      </c>
      <c r="C1405" s="44"/>
      <c r="D1405" s="44"/>
      <c r="E1405" s="44"/>
    </row>
    <row r="1406" spans="1:5" ht="18.75" x14ac:dyDescent="0.3">
      <c r="A1406" s="44"/>
      <c r="B1406" s="44" t="str">
        <f>IFERROR(VLOOKUP(A1406,Insumos!A:B,2,FALSE),"")</f>
        <v/>
      </c>
      <c r="C1406" s="44"/>
      <c r="D1406" s="44"/>
      <c r="E1406" s="44"/>
    </row>
    <row r="1407" spans="1:5" ht="18.75" x14ac:dyDescent="0.3">
      <c r="A1407" s="44"/>
      <c r="B1407" s="44" t="str">
        <f>IFERROR(VLOOKUP(A1407,Insumos!A:B,2,FALSE),"")</f>
        <v/>
      </c>
      <c r="C1407" s="44"/>
      <c r="D1407" s="44"/>
      <c r="E1407" s="44"/>
    </row>
    <row r="1408" spans="1:5" ht="18.75" x14ac:dyDescent="0.3">
      <c r="A1408" s="44"/>
      <c r="B1408" s="44" t="str">
        <f>IFERROR(VLOOKUP(A1408,Insumos!A:B,2,FALSE),"")</f>
        <v/>
      </c>
      <c r="C1408" s="44"/>
      <c r="D1408" s="44"/>
      <c r="E1408" s="44"/>
    </row>
    <row r="1409" spans="1:5" ht="18.75" x14ac:dyDescent="0.3">
      <c r="A1409" s="44"/>
      <c r="B1409" s="44" t="str">
        <f>IFERROR(VLOOKUP(A1409,Insumos!A:B,2,FALSE),"")</f>
        <v/>
      </c>
      <c r="C1409" s="44"/>
      <c r="D1409" s="44"/>
      <c r="E1409" s="44"/>
    </row>
    <row r="1410" spans="1:5" ht="18.75" x14ac:dyDescent="0.3">
      <c r="A1410" s="44"/>
      <c r="B1410" s="44" t="str">
        <f>IFERROR(VLOOKUP(A1410,Insumos!A:B,2,FALSE),"")</f>
        <v/>
      </c>
      <c r="C1410" s="44"/>
      <c r="D1410" s="44"/>
      <c r="E1410" s="44"/>
    </row>
    <row r="1411" spans="1:5" ht="18.75" x14ac:dyDescent="0.3">
      <c r="A1411" s="44"/>
      <c r="B1411" s="44" t="str">
        <f>IFERROR(VLOOKUP(A1411,Insumos!A:B,2,FALSE),"")</f>
        <v/>
      </c>
      <c r="C1411" s="44"/>
      <c r="D1411" s="44"/>
      <c r="E1411" s="44"/>
    </row>
    <row r="1412" spans="1:5" ht="18.75" x14ac:dyDescent="0.3">
      <c r="A1412" s="44"/>
      <c r="B1412" s="44" t="str">
        <f>IFERROR(VLOOKUP(A1412,Insumos!A:B,2,FALSE),"")</f>
        <v/>
      </c>
      <c r="C1412" s="44"/>
      <c r="D1412" s="44"/>
      <c r="E1412" s="44"/>
    </row>
    <row r="1413" spans="1:5" ht="18.75" x14ac:dyDescent="0.3">
      <c r="A1413" s="44"/>
      <c r="B1413" s="44" t="str">
        <f>IFERROR(VLOOKUP(A1413,Insumos!A:B,2,FALSE),"")</f>
        <v/>
      </c>
      <c r="C1413" s="44"/>
      <c r="D1413" s="44"/>
      <c r="E1413" s="44"/>
    </row>
    <row r="1414" spans="1:5" ht="18.75" x14ac:dyDescent="0.3">
      <c r="A1414" s="44"/>
      <c r="B1414" s="44" t="str">
        <f>IFERROR(VLOOKUP(A1414,Insumos!A:B,2,FALSE),"")</f>
        <v/>
      </c>
      <c r="C1414" s="44"/>
      <c r="D1414" s="44"/>
      <c r="E1414" s="44"/>
    </row>
    <row r="1415" spans="1:5" ht="18.75" x14ac:dyDescent="0.3">
      <c r="A1415" s="44"/>
      <c r="B1415" s="44" t="str">
        <f>IFERROR(VLOOKUP(A1415,Insumos!A:B,2,FALSE),"")</f>
        <v/>
      </c>
      <c r="C1415" s="44"/>
      <c r="D1415" s="44"/>
      <c r="E1415" s="44"/>
    </row>
    <row r="1416" spans="1:5" ht="18.75" x14ac:dyDescent="0.3">
      <c r="A1416" s="44"/>
      <c r="B1416" s="44" t="str">
        <f>IFERROR(VLOOKUP(A1416,Insumos!A:B,2,FALSE),"")</f>
        <v/>
      </c>
      <c r="C1416" s="44"/>
      <c r="D1416" s="44"/>
      <c r="E1416" s="44"/>
    </row>
    <row r="1417" spans="1:5" ht="18.75" x14ac:dyDescent="0.3">
      <c r="A1417" s="44"/>
      <c r="B1417" s="44" t="str">
        <f>IFERROR(VLOOKUP(A1417,Insumos!A:B,2,FALSE),"")</f>
        <v/>
      </c>
      <c r="C1417" s="44"/>
      <c r="D1417" s="44"/>
      <c r="E1417" s="44"/>
    </row>
    <row r="1418" spans="1:5" ht="18.75" x14ac:dyDescent="0.3">
      <c r="A1418" s="44"/>
      <c r="B1418" s="44" t="str">
        <f>IFERROR(VLOOKUP(A1418,Insumos!A:B,2,FALSE),"")</f>
        <v/>
      </c>
      <c r="C1418" s="44"/>
      <c r="D1418" s="44"/>
      <c r="E1418" s="44"/>
    </row>
    <row r="1419" spans="1:5" ht="18.75" x14ac:dyDescent="0.3">
      <c r="A1419" s="44"/>
      <c r="B1419" s="44" t="str">
        <f>IFERROR(VLOOKUP(A1419,Insumos!A:B,2,FALSE),"")</f>
        <v/>
      </c>
      <c r="C1419" s="44"/>
      <c r="D1419" s="44"/>
      <c r="E1419" s="44"/>
    </row>
    <row r="1420" spans="1:5" ht="18.75" x14ac:dyDescent="0.3">
      <c r="A1420" s="44"/>
      <c r="B1420" s="44" t="str">
        <f>IFERROR(VLOOKUP(A1420,Insumos!A:B,2,FALSE),"")</f>
        <v/>
      </c>
      <c r="C1420" s="44"/>
      <c r="D1420" s="44"/>
      <c r="E1420" s="44"/>
    </row>
    <row r="1421" spans="1:5" ht="18.75" x14ac:dyDescent="0.3">
      <c r="A1421" s="44"/>
      <c r="B1421" s="44" t="str">
        <f>IFERROR(VLOOKUP(A1421,Insumos!A:B,2,FALSE),"")</f>
        <v/>
      </c>
      <c r="C1421" s="44"/>
      <c r="D1421" s="44"/>
      <c r="E1421" s="44"/>
    </row>
    <row r="1422" spans="1:5" ht="18.75" x14ac:dyDescent="0.3">
      <c r="A1422" s="44"/>
      <c r="B1422" s="44" t="str">
        <f>IFERROR(VLOOKUP(A1422,Insumos!A:B,2,FALSE),"")</f>
        <v/>
      </c>
      <c r="C1422" s="44"/>
      <c r="D1422" s="44"/>
      <c r="E1422" s="44"/>
    </row>
    <row r="1423" spans="1:5" ht="18.75" x14ac:dyDescent="0.3">
      <c r="A1423" s="44"/>
      <c r="B1423" s="44" t="str">
        <f>IFERROR(VLOOKUP(A1423,Insumos!A:B,2,FALSE),"")</f>
        <v/>
      </c>
      <c r="C1423" s="44"/>
      <c r="D1423" s="44"/>
      <c r="E1423" s="44"/>
    </row>
    <row r="1424" spans="1:5" ht="18.75" x14ac:dyDescent="0.3">
      <c r="A1424" s="44"/>
      <c r="B1424" s="44" t="str">
        <f>IFERROR(VLOOKUP(A1424,Insumos!A:B,2,FALSE),"")</f>
        <v/>
      </c>
      <c r="C1424" s="44"/>
      <c r="D1424" s="44"/>
      <c r="E1424" s="44"/>
    </row>
    <row r="1425" spans="1:5" ht="18.75" x14ac:dyDescent="0.3">
      <c r="A1425" s="44"/>
      <c r="B1425" s="44" t="str">
        <f>IFERROR(VLOOKUP(A1425,Insumos!A:B,2,FALSE),"")</f>
        <v/>
      </c>
      <c r="C1425" s="44"/>
      <c r="D1425" s="44"/>
      <c r="E1425" s="44"/>
    </row>
    <row r="1426" spans="1:5" ht="18.75" x14ac:dyDescent="0.3">
      <c r="A1426" s="44"/>
      <c r="B1426" s="44" t="str">
        <f>IFERROR(VLOOKUP(A1426,Insumos!A:B,2,FALSE),"")</f>
        <v/>
      </c>
      <c r="C1426" s="85"/>
      <c r="D1426" s="85"/>
      <c r="E1426" s="44"/>
    </row>
    <row r="1427" spans="1:5" ht="18.75" x14ac:dyDescent="0.3">
      <c r="A1427" s="44"/>
      <c r="B1427" s="44" t="str">
        <f>IFERROR(VLOOKUP(A1427,Insumos!A:B,2,FALSE),"")</f>
        <v/>
      </c>
      <c r="C1427" s="85"/>
      <c r="D1427" s="85"/>
      <c r="E1427" s="44"/>
    </row>
    <row r="1428" spans="1:5" ht="18.75" x14ac:dyDescent="0.3">
      <c r="A1428" s="44"/>
      <c r="B1428" s="44" t="str">
        <f>IFERROR(VLOOKUP(A1428,Insumos!A:B,2,FALSE),"")</f>
        <v/>
      </c>
      <c r="C1428" s="85"/>
      <c r="D1428" s="85"/>
      <c r="E1428" s="44"/>
    </row>
    <row r="1429" spans="1:5" ht="18.75" x14ac:dyDescent="0.3">
      <c r="A1429" s="44"/>
      <c r="B1429" s="44" t="str">
        <f>IFERROR(VLOOKUP(A1429,Insumos!A:B,2,FALSE),"")</f>
        <v/>
      </c>
      <c r="C1429" s="85"/>
      <c r="D1429" s="85"/>
      <c r="E1429" s="44"/>
    </row>
    <row r="1430" spans="1:5" ht="18.75" x14ac:dyDescent="0.3">
      <c r="A1430" s="44"/>
      <c r="B1430" s="44" t="str">
        <f>IFERROR(VLOOKUP(A1430,Insumos!A:B,2,FALSE),"")</f>
        <v/>
      </c>
      <c r="C1430" s="85"/>
      <c r="D1430" s="85"/>
      <c r="E1430" s="44"/>
    </row>
    <row r="1431" spans="1:5" ht="18.75" x14ac:dyDescent="0.3">
      <c r="A1431" s="44"/>
      <c r="B1431" s="44" t="str">
        <f>IFERROR(VLOOKUP(A1431,Insumos!A:B,2,FALSE),"")</f>
        <v/>
      </c>
      <c r="C1431" s="85"/>
      <c r="D1431" s="85"/>
      <c r="E1431" s="44"/>
    </row>
    <row r="1432" spans="1:5" ht="18.75" x14ac:dyDescent="0.3">
      <c r="A1432" s="44"/>
      <c r="B1432" s="44" t="str">
        <f>IFERROR(VLOOKUP(A1432,Insumos!A:B,2,FALSE),"")</f>
        <v/>
      </c>
      <c r="C1432" s="85"/>
      <c r="D1432" s="85"/>
      <c r="E1432" s="44"/>
    </row>
    <row r="1433" spans="1:5" ht="18.75" x14ac:dyDescent="0.3">
      <c r="A1433" s="44"/>
      <c r="B1433" s="44" t="str">
        <f>IFERROR(VLOOKUP(A1433,Insumos!A:B,2,FALSE),"")</f>
        <v/>
      </c>
      <c r="C1433" s="85"/>
      <c r="D1433" s="85"/>
      <c r="E1433" s="44"/>
    </row>
    <row r="1434" spans="1:5" ht="18.75" x14ac:dyDescent="0.3">
      <c r="A1434" s="44"/>
      <c r="B1434" s="44" t="str">
        <f>IFERROR(VLOOKUP(A1434,Insumos!A:B,2,FALSE),"")</f>
        <v/>
      </c>
      <c r="C1434" s="85"/>
      <c r="D1434" s="85"/>
      <c r="E1434" s="44"/>
    </row>
    <row r="1435" spans="1:5" ht="18.75" x14ac:dyDescent="0.3">
      <c r="A1435" s="44"/>
      <c r="B1435" s="44" t="str">
        <f>IFERROR(VLOOKUP(A1435,Insumos!A:B,2,FALSE),"")</f>
        <v/>
      </c>
      <c r="C1435" s="85"/>
      <c r="D1435" s="85"/>
      <c r="E1435" s="44"/>
    </row>
    <row r="1436" spans="1:5" ht="18.75" x14ac:dyDescent="0.3">
      <c r="A1436" s="44"/>
      <c r="B1436" s="44" t="str">
        <f>IFERROR(VLOOKUP(A1436,Insumos!A:B,2,FALSE),"")</f>
        <v/>
      </c>
      <c r="C1436" s="85"/>
      <c r="D1436" s="85"/>
      <c r="E1436" s="44"/>
    </row>
    <row r="1437" spans="1:5" ht="18.75" x14ac:dyDescent="0.3">
      <c r="A1437" s="44"/>
      <c r="B1437" s="44" t="str">
        <f>IFERROR(VLOOKUP(A1437,Insumos!A:B,2,FALSE),"")</f>
        <v/>
      </c>
      <c r="C1437" s="85"/>
      <c r="D1437" s="85"/>
      <c r="E1437" s="44"/>
    </row>
    <row r="1438" spans="1:5" ht="18.75" x14ac:dyDescent="0.3">
      <c r="A1438" s="44"/>
      <c r="B1438" s="44" t="str">
        <f>IFERROR(VLOOKUP(A1438,Insumos!A:B,2,FALSE),"")</f>
        <v/>
      </c>
      <c r="C1438" s="85"/>
      <c r="D1438" s="85"/>
      <c r="E1438" s="44"/>
    </row>
    <row r="1439" spans="1:5" ht="18.75" x14ac:dyDescent="0.3">
      <c r="A1439" s="44"/>
      <c r="B1439" s="44" t="str">
        <f>IFERROR(VLOOKUP(A1439,Insumos!A:B,2,FALSE),"")</f>
        <v/>
      </c>
      <c r="C1439" s="85"/>
      <c r="D1439" s="85"/>
      <c r="E1439" s="44"/>
    </row>
    <row r="1440" spans="1:5" ht="18.75" x14ac:dyDescent="0.3">
      <c r="A1440" s="44"/>
      <c r="B1440" s="44" t="str">
        <f>IFERROR(VLOOKUP(A1440,Insumos!A:B,2,FALSE),"")</f>
        <v/>
      </c>
      <c r="C1440" s="85"/>
      <c r="D1440" s="85"/>
      <c r="E1440" s="44"/>
    </row>
    <row r="1441" spans="1:5" ht="18.75" x14ac:dyDescent="0.3">
      <c r="A1441" s="44"/>
      <c r="B1441" s="44" t="str">
        <f>IFERROR(VLOOKUP(A1441,Insumos!A:B,2,FALSE),"")</f>
        <v/>
      </c>
      <c r="C1441" s="85"/>
      <c r="D1441" s="85"/>
      <c r="E1441" s="44"/>
    </row>
    <row r="1442" spans="1:5" ht="18.75" x14ac:dyDescent="0.3">
      <c r="A1442" s="44"/>
      <c r="B1442" s="44" t="str">
        <f>IFERROR(VLOOKUP(A1442,Insumos!A:B,2,FALSE),"")</f>
        <v/>
      </c>
      <c r="C1442" s="85"/>
      <c r="D1442" s="85"/>
      <c r="E1442" s="44"/>
    </row>
    <row r="1443" spans="1:5" ht="18.75" x14ac:dyDescent="0.3">
      <c r="A1443" s="44"/>
      <c r="B1443" s="44" t="str">
        <f>IFERROR(VLOOKUP(A1443,Insumos!A:B,2,FALSE),"")</f>
        <v/>
      </c>
      <c r="C1443" s="85"/>
      <c r="D1443" s="85"/>
      <c r="E1443" s="44"/>
    </row>
    <row r="1444" spans="1:5" ht="18.75" x14ac:dyDescent="0.3">
      <c r="A1444" s="44"/>
      <c r="B1444" s="44" t="str">
        <f>IFERROR(VLOOKUP(A1444,Insumos!A:B,2,FALSE),"")</f>
        <v/>
      </c>
      <c r="C1444" s="85"/>
      <c r="D1444" s="85"/>
      <c r="E1444" s="44"/>
    </row>
    <row r="1445" spans="1:5" ht="18.75" x14ac:dyDescent="0.3">
      <c r="A1445" s="44"/>
      <c r="B1445" s="44" t="str">
        <f>IFERROR(VLOOKUP(A1445,Insumos!A:B,2,FALSE),"")</f>
        <v/>
      </c>
      <c r="C1445" s="85"/>
      <c r="D1445" s="85"/>
      <c r="E1445" s="44"/>
    </row>
    <row r="1446" spans="1:5" ht="18.75" x14ac:dyDescent="0.3">
      <c r="A1446" s="44"/>
      <c r="B1446" s="44" t="str">
        <f>IFERROR(VLOOKUP(A1446,Insumos!A:B,2,FALSE),"")</f>
        <v/>
      </c>
      <c r="C1446" s="85"/>
      <c r="D1446" s="85"/>
      <c r="E1446" s="44"/>
    </row>
    <row r="1447" spans="1:5" ht="18.75" x14ac:dyDescent="0.3">
      <c r="A1447" s="44"/>
      <c r="B1447" s="44" t="str">
        <f>IFERROR(VLOOKUP(A1447,Insumos!A:B,2,FALSE),"")</f>
        <v/>
      </c>
      <c r="C1447" s="85"/>
      <c r="D1447" s="85"/>
      <c r="E1447" s="44"/>
    </row>
    <row r="1448" spans="1:5" ht="18.75" x14ac:dyDescent="0.3">
      <c r="A1448" s="44"/>
      <c r="B1448" s="44" t="str">
        <f>IFERROR(VLOOKUP(A1448,Insumos!A:B,2,FALSE),"")</f>
        <v/>
      </c>
      <c r="C1448" s="85"/>
      <c r="D1448" s="85"/>
      <c r="E1448" s="44"/>
    </row>
    <row r="1449" spans="1:5" ht="18.75" x14ac:dyDescent="0.3">
      <c r="A1449" s="44"/>
      <c r="B1449" s="44" t="str">
        <f>IFERROR(VLOOKUP(A1449,Insumos!A:B,2,FALSE),"")</f>
        <v/>
      </c>
      <c r="C1449" s="85"/>
      <c r="D1449" s="85"/>
      <c r="E1449" s="44"/>
    </row>
    <row r="1450" spans="1:5" ht="18.75" x14ac:dyDescent="0.3">
      <c r="A1450" s="44"/>
      <c r="B1450" s="44" t="str">
        <f>IFERROR(VLOOKUP(A1450,Insumos!A:B,2,FALSE),"")</f>
        <v/>
      </c>
      <c r="C1450" s="85"/>
      <c r="D1450" s="85"/>
      <c r="E1450" s="44"/>
    </row>
    <row r="1451" spans="1:5" ht="18.75" x14ac:dyDescent="0.3">
      <c r="A1451" s="44"/>
      <c r="B1451" s="44" t="str">
        <f>IFERROR(VLOOKUP(A1451,Insumos!A:B,2,FALSE),"")</f>
        <v/>
      </c>
      <c r="C1451" s="85"/>
      <c r="D1451" s="85"/>
      <c r="E1451" s="44"/>
    </row>
    <row r="1452" spans="1:5" ht="18.75" x14ac:dyDescent="0.3">
      <c r="A1452" s="44"/>
      <c r="B1452" s="44" t="str">
        <f>IFERROR(VLOOKUP(A1452,Insumos!A:B,2,FALSE),"")</f>
        <v/>
      </c>
      <c r="C1452" s="85"/>
      <c r="D1452" s="85"/>
      <c r="E1452" s="44"/>
    </row>
    <row r="1453" spans="1:5" ht="18.75" x14ac:dyDescent="0.3">
      <c r="A1453" s="44"/>
      <c r="B1453" s="44" t="str">
        <f>IFERROR(VLOOKUP(A1453,Insumos!A:B,2,FALSE),"")</f>
        <v/>
      </c>
      <c r="C1453" s="85"/>
      <c r="D1453" s="85"/>
      <c r="E1453" s="44"/>
    </row>
    <row r="1454" spans="1:5" ht="18.75" x14ac:dyDescent="0.3">
      <c r="A1454" s="44"/>
      <c r="B1454" s="44" t="str">
        <f>IFERROR(VLOOKUP(A1454,Insumos!A:B,2,FALSE),"")</f>
        <v/>
      </c>
      <c r="C1454" s="85"/>
      <c r="D1454" s="85"/>
      <c r="E1454" s="44"/>
    </row>
    <row r="1455" spans="1:5" ht="18.75" x14ac:dyDescent="0.3">
      <c r="A1455" s="44"/>
      <c r="B1455" s="44" t="str">
        <f>IFERROR(VLOOKUP(A1455,Insumos!A:B,2,FALSE),"")</f>
        <v/>
      </c>
      <c r="C1455" s="85"/>
      <c r="D1455" s="85"/>
      <c r="E1455" s="44"/>
    </row>
    <row r="1456" spans="1:5" ht="18.75" x14ac:dyDescent="0.3">
      <c r="A1456" s="44"/>
      <c r="B1456" s="44" t="str">
        <f>IFERROR(VLOOKUP(A1456,Insumos!A:B,2,FALSE),"")</f>
        <v/>
      </c>
      <c r="C1456" s="85"/>
      <c r="D1456" s="85"/>
      <c r="E1456" s="44"/>
    </row>
    <row r="1457" spans="1:5" ht="18.75" x14ac:dyDescent="0.3">
      <c r="A1457" s="44"/>
      <c r="B1457" s="44" t="str">
        <f>IFERROR(VLOOKUP(A1457,Insumos!A:B,2,FALSE),"")</f>
        <v/>
      </c>
      <c r="C1457" s="85"/>
      <c r="D1457" s="85"/>
      <c r="E1457" s="44"/>
    </row>
    <row r="1458" spans="1:5" ht="18.75" x14ac:dyDescent="0.3">
      <c r="A1458" s="44"/>
      <c r="B1458" s="44" t="str">
        <f>IFERROR(VLOOKUP(A1458,Insumos!A:B,2,FALSE),"")</f>
        <v/>
      </c>
      <c r="C1458" s="85"/>
      <c r="D1458" s="85"/>
      <c r="E1458" s="44"/>
    </row>
    <row r="1459" spans="1:5" ht="18.75" x14ac:dyDescent="0.3">
      <c r="A1459" s="44"/>
      <c r="B1459" s="44" t="str">
        <f>IFERROR(VLOOKUP(A1459,Insumos!A:B,2,FALSE),"")</f>
        <v/>
      </c>
      <c r="C1459" s="85"/>
      <c r="D1459" s="85"/>
      <c r="E1459" s="44"/>
    </row>
    <row r="1460" spans="1:5" ht="18.75" x14ac:dyDescent="0.3">
      <c r="A1460" s="44"/>
      <c r="B1460" s="44" t="str">
        <f>IFERROR(VLOOKUP(A1460,Insumos!A:B,2,FALSE),"")</f>
        <v/>
      </c>
      <c r="C1460" s="85"/>
      <c r="D1460" s="85"/>
      <c r="E1460" s="44"/>
    </row>
    <row r="1461" spans="1:5" ht="18.75" x14ac:dyDescent="0.3">
      <c r="A1461" s="44"/>
      <c r="B1461" s="44" t="str">
        <f>IFERROR(VLOOKUP(A1461,Insumos!A:B,2,FALSE),"")</f>
        <v/>
      </c>
      <c r="C1461" s="85"/>
      <c r="D1461" s="85"/>
      <c r="E1461" s="44"/>
    </row>
    <row r="1462" spans="1:5" ht="18.75" x14ac:dyDescent="0.3">
      <c r="A1462" s="44"/>
      <c r="B1462" s="44" t="str">
        <f>IFERROR(VLOOKUP(A1462,Insumos!A:B,2,FALSE),"")</f>
        <v/>
      </c>
      <c r="C1462" s="85"/>
      <c r="D1462" s="85"/>
      <c r="E1462" s="44"/>
    </row>
    <row r="1463" spans="1:5" ht="18.75" x14ac:dyDescent="0.3">
      <c r="A1463" s="44"/>
      <c r="B1463" s="44" t="str">
        <f>IFERROR(VLOOKUP(A1463,Insumos!A:B,2,FALSE),"")</f>
        <v/>
      </c>
      <c r="C1463" s="85"/>
      <c r="D1463" s="85"/>
      <c r="E1463" s="44"/>
    </row>
    <row r="1464" spans="1:5" ht="18.75" x14ac:dyDescent="0.3">
      <c r="A1464" s="44"/>
      <c r="B1464" s="44" t="str">
        <f>IFERROR(VLOOKUP(A1464,Insumos!A:B,2,FALSE),"")</f>
        <v/>
      </c>
      <c r="C1464" s="85"/>
      <c r="D1464" s="85"/>
      <c r="E1464" s="44"/>
    </row>
    <row r="1465" spans="1:5" ht="18.75" x14ac:dyDescent="0.3">
      <c r="A1465" s="44"/>
      <c r="B1465" s="44" t="str">
        <f>IFERROR(VLOOKUP(A1465,Insumos!A:B,2,FALSE),"")</f>
        <v/>
      </c>
      <c r="C1465" s="85"/>
      <c r="D1465" s="85"/>
      <c r="E1465" s="44"/>
    </row>
    <row r="1466" spans="1:5" ht="18.75" x14ac:dyDescent="0.3">
      <c r="A1466" s="44"/>
      <c r="B1466" s="44" t="str">
        <f>IFERROR(VLOOKUP(A1466,Insumos!A:B,2,FALSE),"")</f>
        <v/>
      </c>
      <c r="C1466" s="85"/>
      <c r="D1466" s="85"/>
      <c r="E1466" s="44"/>
    </row>
    <row r="1467" spans="1:5" ht="18.75" x14ac:dyDescent="0.3">
      <c r="A1467" s="44"/>
      <c r="B1467" s="44" t="str">
        <f>IFERROR(VLOOKUP(A1467,Insumos!A:B,2,FALSE),"")</f>
        <v/>
      </c>
      <c r="C1467" s="85"/>
      <c r="D1467" s="85"/>
      <c r="E1467" s="44"/>
    </row>
    <row r="1468" spans="1:5" ht="18.75" x14ac:dyDescent="0.3">
      <c r="A1468" s="44"/>
      <c r="B1468" s="44" t="str">
        <f>IFERROR(VLOOKUP(A1468,Insumos!A:B,2,FALSE),"")</f>
        <v/>
      </c>
      <c r="C1468" s="85"/>
      <c r="D1468" s="85"/>
      <c r="E1468" s="44"/>
    </row>
    <row r="1469" spans="1:5" ht="18.75" x14ac:dyDescent="0.3">
      <c r="A1469" s="44"/>
      <c r="B1469" s="44" t="str">
        <f>IFERROR(VLOOKUP(A1469,Insumos!A:B,2,FALSE),"")</f>
        <v/>
      </c>
      <c r="C1469" s="85"/>
      <c r="D1469" s="85"/>
      <c r="E1469" s="44"/>
    </row>
    <row r="1470" spans="1:5" ht="18.75" x14ac:dyDescent="0.3">
      <c r="A1470" s="44"/>
      <c r="B1470" s="44" t="str">
        <f>IFERROR(VLOOKUP(A1470,Insumos!A:B,2,FALSE),"")</f>
        <v/>
      </c>
      <c r="C1470" s="85"/>
      <c r="D1470" s="85"/>
      <c r="E1470" s="44"/>
    </row>
    <row r="1471" spans="1:5" ht="18.75" x14ac:dyDescent="0.3">
      <c r="A1471" s="44"/>
      <c r="B1471" s="44" t="str">
        <f>IFERROR(VLOOKUP(A1471,Insumos!A:B,2,FALSE),"")</f>
        <v/>
      </c>
      <c r="C1471" s="85"/>
      <c r="D1471" s="85"/>
      <c r="E1471" s="44"/>
    </row>
    <row r="1472" spans="1:5" ht="18.75" x14ac:dyDescent="0.3">
      <c r="A1472" s="44"/>
      <c r="B1472" s="44" t="str">
        <f>IFERROR(VLOOKUP(A1472,Insumos!A:B,2,FALSE),"")</f>
        <v/>
      </c>
      <c r="C1472" s="85"/>
      <c r="D1472" s="85"/>
      <c r="E1472" s="44"/>
    </row>
    <row r="1473" spans="1:5" ht="18.75" x14ac:dyDescent="0.3">
      <c r="A1473" s="44"/>
      <c r="B1473" s="44" t="str">
        <f>IFERROR(VLOOKUP(A1473,Insumos!A:B,2,FALSE),"")</f>
        <v/>
      </c>
      <c r="C1473" s="85"/>
      <c r="D1473" s="85"/>
      <c r="E1473" s="44"/>
    </row>
    <row r="1474" spans="1:5" ht="18.75" x14ac:dyDescent="0.3">
      <c r="A1474" s="44"/>
      <c r="B1474" s="44" t="str">
        <f>IFERROR(VLOOKUP(A1474,Insumos!A:B,2,FALSE),"")</f>
        <v/>
      </c>
      <c r="C1474" s="85"/>
      <c r="D1474" s="85"/>
      <c r="E1474" s="44"/>
    </row>
    <row r="1475" spans="1:5" ht="18.75" x14ac:dyDescent="0.3">
      <c r="A1475" s="44"/>
      <c r="B1475" s="44" t="str">
        <f>IFERROR(VLOOKUP(A1475,Insumos!A:B,2,FALSE),"")</f>
        <v/>
      </c>
      <c r="C1475" s="85"/>
      <c r="D1475" s="85"/>
      <c r="E1475" s="44"/>
    </row>
    <row r="1476" spans="1:5" ht="18.75" x14ac:dyDescent="0.3">
      <c r="A1476" s="44"/>
      <c r="B1476" s="44" t="str">
        <f>IFERROR(VLOOKUP(A1476,Insumos!A:B,2,FALSE),"")</f>
        <v/>
      </c>
      <c r="C1476" s="85"/>
      <c r="D1476" s="85"/>
      <c r="E1476" s="44"/>
    </row>
    <row r="1477" spans="1:5" ht="18.75" x14ac:dyDescent="0.3">
      <c r="A1477" s="44"/>
      <c r="B1477" s="44" t="str">
        <f>IFERROR(VLOOKUP(A1477,Insumos!A:B,2,FALSE),"")</f>
        <v/>
      </c>
      <c r="C1477" s="85"/>
      <c r="D1477" s="85"/>
      <c r="E1477" s="44"/>
    </row>
    <row r="1478" spans="1:5" ht="18.75" x14ac:dyDescent="0.3">
      <c r="A1478" s="44"/>
      <c r="B1478" s="44" t="str">
        <f>IFERROR(VLOOKUP(A1478,Insumos!A:B,2,FALSE),"")</f>
        <v/>
      </c>
      <c r="C1478" s="85"/>
      <c r="D1478" s="85"/>
      <c r="E1478" s="44"/>
    </row>
    <row r="1479" spans="1:5" ht="18.75" x14ac:dyDescent="0.3">
      <c r="A1479" s="44"/>
      <c r="B1479" s="44" t="str">
        <f>IFERROR(VLOOKUP(A1479,Insumos!A:B,2,FALSE),"")</f>
        <v/>
      </c>
      <c r="C1479" s="85"/>
      <c r="D1479" s="85"/>
      <c r="E1479" s="44"/>
    </row>
    <row r="1480" spans="1:5" ht="18.75" x14ac:dyDescent="0.3">
      <c r="A1480" s="44"/>
      <c r="B1480" s="44" t="str">
        <f>IFERROR(VLOOKUP(A1480,Insumos!A:B,2,FALSE),"")</f>
        <v/>
      </c>
      <c r="C1480" s="85"/>
      <c r="D1480" s="85"/>
      <c r="E1480" s="44"/>
    </row>
    <row r="1481" spans="1:5" ht="18.75" x14ac:dyDescent="0.3">
      <c r="A1481" s="44"/>
      <c r="B1481" s="44" t="str">
        <f>IFERROR(VLOOKUP(A1481,Insumos!A:B,2,FALSE),"")</f>
        <v/>
      </c>
      <c r="C1481" s="85"/>
      <c r="D1481" s="85"/>
      <c r="E1481" s="44"/>
    </row>
    <row r="1482" spans="1:5" ht="18.75" x14ac:dyDescent="0.3">
      <c r="A1482" s="44"/>
      <c r="B1482" s="44" t="str">
        <f>IFERROR(VLOOKUP(A1482,Insumos!A:B,2,FALSE),"")</f>
        <v/>
      </c>
      <c r="C1482" s="85"/>
      <c r="D1482" s="85"/>
      <c r="E1482" s="44"/>
    </row>
    <row r="1483" spans="1:5" ht="18.75" x14ac:dyDescent="0.3">
      <c r="A1483" s="44"/>
      <c r="B1483" s="44" t="str">
        <f>IFERROR(VLOOKUP(A1483,Insumos!A:B,2,FALSE),"")</f>
        <v/>
      </c>
      <c r="C1483" s="85"/>
      <c r="D1483" s="85"/>
      <c r="E1483" s="44"/>
    </row>
    <row r="1484" spans="1:5" ht="18.75" x14ac:dyDescent="0.3">
      <c r="A1484" s="44"/>
      <c r="B1484" s="44" t="str">
        <f>IFERROR(VLOOKUP(A1484,Insumos!A:B,2,FALSE),"")</f>
        <v/>
      </c>
      <c r="C1484" s="85"/>
      <c r="D1484" s="85"/>
      <c r="E1484" s="44"/>
    </row>
    <row r="1485" spans="1:5" ht="18.75" x14ac:dyDescent="0.3">
      <c r="A1485" s="44"/>
      <c r="B1485" s="44" t="str">
        <f>IFERROR(VLOOKUP(A1485,Insumos!A:B,2,FALSE),"")</f>
        <v/>
      </c>
      <c r="C1485" s="85"/>
      <c r="D1485" s="85"/>
      <c r="E1485" s="44"/>
    </row>
    <row r="1486" spans="1:5" ht="18.75" x14ac:dyDescent="0.3">
      <c r="A1486" s="44"/>
      <c r="B1486" s="44" t="str">
        <f>IFERROR(VLOOKUP(A1486,Insumos!A:B,2,FALSE),"")</f>
        <v/>
      </c>
      <c r="C1486" s="85"/>
      <c r="D1486" s="85"/>
      <c r="E1486" s="44"/>
    </row>
    <row r="1487" spans="1:5" ht="18.75" x14ac:dyDescent="0.3">
      <c r="A1487" s="44"/>
      <c r="B1487" s="44" t="str">
        <f>IFERROR(VLOOKUP(A1487,Insumos!A:B,2,FALSE),"")</f>
        <v/>
      </c>
      <c r="C1487" s="85"/>
      <c r="D1487" s="85"/>
      <c r="E1487" s="44"/>
    </row>
    <row r="1488" spans="1:5" ht="18.75" x14ac:dyDescent="0.3">
      <c r="A1488" s="44"/>
      <c r="B1488" s="44" t="str">
        <f>IFERROR(VLOOKUP(A1488,Insumos!A:B,2,FALSE),"")</f>
        <v/>
      </c>
      <c r="C1488" s="85"/>
      <c r="D1488" s="85"/>
      <c r="E1488" s="44"/>
    </row>
    <row r="1489" spans="1:5" ht="18.75" x14ac:dyDescent="0.3">
      <c r="A1489" s="44"/>
      <c r="B1489" s="44" t="str">
        <f>IFERROR(VLOOKUP(A1489,Insumos!A:B,2,FALSE),"")</f>
        <v/>
      </c>
      <c r="C1489" s="85"/>
      <c r="D1489" s="85"/>
      <c r="E1489" s="44"/>
    </row>
    <row r="1490" spans="1:5" ht="18.75" x14ac:dyDescent="0.3">
      <c r="A1490" s="44"/>
      <c r="B1490" s="44" t="str">
        <f>IFERROR(VLOOKUP(A1490,Insumos!A:B,2,FALSE),"")</f>
        <v/>
      </c>
      <c r="C1490" s="85"/>
      <c r="D1490" s="85"/>
      <c r="E1490" s="44"/>
    </row>
    <row r="1491" spans="1:5" ht="18.75" x14ac:dyDescent="0.3">
      <c r="A1491" s="44"/>
      <c r="B1491" s="44" t="str">
        <f>IFERROR(VLOOKUP(A1491,Insumos!A:B,2,FALSE),"")</f>
        <v/>
      </c>
      <c r="C1491" s="85"/>
      <c r="D1491" s="85"/>
      <c r="E1491" s="44"/>
    </row>
    <row r="1492" spans="1:5" ht="18.75" x14ac:dyDescent="0.3">
      <c r="A1492" s="44"/>
      <c r="B1492" s="44" t="str">
        <f>IFERROR(VLOOKUP(A1492,Insumos!A:B,2,FALSE),"")</f>
        <v/>
      </c>
      <c r="C1492" s="85"/>
      <c r="D1492" s="85"/>
      <c r="E1492" s="44"/>
    </row>
    <row r="1493" spans="1:5" ht="18.75" x14ac:dyDescent="0.3">
      <c r="A1493" s="44"/>
      <c r="B1493" s="44" t="str">
        <f>IFERROR(VLOOKUP(A1493,Insumos!A:B,2,FALSE),"")</f>
        <v/>
      </c>
      <c r="C1493" s="85"/>
      <c r="D1493" s="85"/>
      <c r="E1493" s="44"/>
    </row>
    <row r="1494" spans="1:5" ht="18.75" x14ac:dyDescent="0.3">
      <c r="A1494" s="44"/>
      <c r="B1494" s="44" t="str">
        <f>IFERROR(VLOOKUP(A1494,Insumos!A:B,2,FALSE),"")</f>
        <v/>
      </c>
      <c r="C1494" s="85"/>
      <c r="D1494" s="85"/>
      <c r="E1494" s="44"/>
    </row>
    <row r="1495" spans="1:5" ht="18.75" x14ac:dyDescent="0.3">
      <c r="A1495" s="44"/>
      <c r="B1495" s="44" t="str">
        <f>IFERROR(VLOOKUP(A1495,Insumos!A:B,2,FALSE),"")</f>
        <v/>
      </c>
      <c r="C1495" s="85"/>
      <c r="D1495" s="85"/>
      <c r="E1495" s="44"/>
    </row>
    <row r="1496" spans="1:5" ht="18.75" x14ac:dyDescent="0.3">
      <c r="A1496" s="44"/>
      <c r="B1496" s="44" t="str">
        <f>IFERROR(VLOOKUP(A1496,Insumos!A:B,2,FALSE),"")</f>
        <v/>
      </c>
      <c r="C1496" s="85"/>
      <c r="D1496" s="85"/>
      <c r="E1496" s="44"/>
    </row>
    <row r="1497" spans="1:5" ht="18.75" x14ac:dyDescent="0.3">
      <c r="A1497" s="44"/>
      <c r="B1497" s="44" t="str">
        <f>IFERROR(VLOOKUP(A1497,Insumos!A:B,2,FALSE),"")</f>
        <v/>
      </c>
      <c r="C1497" s="85"/>
      <c r="D1497" s="85"/>
      <c r="E1497" s="44"/>
    </row>
    <row r="1498" spans="1:5" ht="18.75" x14ac:dyDescent="0.3">
      <c r="A1498" s="44"/>
      <c r="B1498" s="44" t="str">
        <f>IFERROR(VLOOKUP(A1498,Insumos!A:B,2,FALSE),"")</f>
        <v/>
      </c>
      <c r="C1498" s="85"/>
      <c r="D1498" s="85"/>
      <c r="E1498" s="44"/>
    </row>
    <row r="1499" spans="1:5" ht="18.75" x14ac:dyDescent="0.3">
      <c r="A1499" s="44"/>
      <c r="B1499" s="44" t="str">
        <f>IFERROR(VLOOKUP(A1499,Insumos!A:B,2,FALSE),"")</f>
        <v/>
      </c>
      <c r="C1499" s="85"/>
      <c r="D1499" s="85"/>
      <c r="E1499" s="44"/>
    </row>
    <row r="1500" spans="1:5" ht="18.75" x14ac:dyDescent="0.3">
      <c r="A1500" s="44"/>
      <c r="B1500" s="44" t="str">
        <f>IFERROR(VLOOKUP(A1500,Insumos!A:B,2,FALSE),"")</f>
        <v/>
      </c>
      <c r="C1500" s="85"/>
      <c r="D1500" s="85"/>
      <c r="E1500" s="44"/>
    </row>
    <row r="1501" spans="1:5" ht="18.75" x14ac:dyDescent="0.3">
      <c r="A1501" s="44"/>
      <c r="B1501" s="44" t="str">
        <f>IFERROR(VLOOKUP(A1501,Insumos!A:B,2,FALSE),"")</f>
        <v/>
      </c>
      <c r="C1501" s="85"/>
      <c r="D1501" s="85"/>
      <c r="E1501" s="44"/>
    </row>
    <row r="1502" spans="1:5" ht="18.75" x14ac:dyDescent="0.3">
      <c r="A1502" s="44"/>
      <c r="B1502" s="44" t="str">
        <f>IFERROR(VLOOKUP(A1502,Insumos!A:B,2,FALSE),"")</f>
        <v/>
      </c>
      <c r="C1502" s="85"/>
      <c r="D1502" s="85"/>
      <c r="E1502" s="44"/>
    </row>
    <row r="1503" spans="1:5" ht="18.75" x14ac:dyDescent="0.3">
      <c r="A1503" s="44"/>
      <c r="B1503" s="44" t="str">
        <f>IFERROR(VLOOKUP(A1503,Insumos!A:B,2,FALSE),"")</f>
        <v/>
      </c>
      <c r="C1503" s="85"/>
      <c r="D1503" s="85"/>
      <c r="E1503" s="44"/>
    </row>
    <row r="1504" spans="1:5" ht="18.75" x14ac:dyDescent="0.3">
      <c r="A1504" s="44"/>
      <c r="B1504" s="44" t="str">
        <f>IFERROR(VLOOKUP(A1504,Insumos!A:B,2,FALSE),"")</f>
        <v/>
      </c>
      <c r="C1504" s="85"/>
      <c r="D1504" s="85"/>
      <c r="E1504" s="44"/>
    </row>
    <row r="1505" spans="1:5" ht="18.75" x14ac:dyDescent="0.3">
      <c r="A1505" s="44"/>
      <c r="B1505" s="44" t="str">
        <f>IFERROR(VLOOKUP(A1505,Insumos!A:B,2,FALSE),"")</f>
        <v/>
      </c>
      <c r="C1505" s="85"/>
      <c r="D1505" s="85"/>
      <c r="E1505" s="44"/>
    </row>
    <row r="1506" spans="1:5" ht="18.75" x14ac:dyDescent="0.3">
      <c r="A1506" s="44"/>
      <c r="B1506" s="44" t="str">
        <f>IFERROR(VLOOKUP(A1506,Insumos!A:B,2,FALSE),"")</f>
        <v/>
      </c>
      <c r="C1506" s="85"/>
      <c r="D1506" s="85"/>
      <c r="E1506" s="44"/>
    </row>
    <row r="1507" spans="1:5" ht="18.75" x14ac:dyDescent="0.3">
      <c r="A1507" s="44"/>
      <c r="B1507" s="44" t="str">
        <f>IFERROR(VLOOKUP(A1507,Insumos!A:B,2,FALSE),"")</f>
        <v/>
      </c>
      <c r="C1507" s="85"/>
      <c r="D1507" s="85"/>
      <c r="E1507" s="44"/>
    </row>
    <row r="1508" spans="1:5" ht="18.75" x14ac:dyDescent="0.3">
      <c r="A1508" s="44"/>
      <c r="B1508" s="44" t="str">
        <f>IFERROR(VLOOKUP(A1508,Insumos!A:B,2,FALSE),"")</f>
        <v/>
      </c>
      <c r="C1508" s="85"/>
      <c r="D1508" s="85"/>
      <c r="E1508" s="44"/>
    </row>
    <row r="1509" spans="1:5" ht="18.75" x14ac:dyDescent="0.3">
      <c r="A1509" s="44"/>
      <c r="B1509" s="44" t="str">
        <f>IFERROR(VLOOKUP(A1509,Insumos!A:B,2,FALSE),"")</f>
        <v/>
      </c>
      <c r="C1509" s="85"/>
      <c r="D1509" s="85"/>
      <c r="E1509" s="44"/>
    </row>
    <row r="1510" spans="1:5" ht="18.75" x14ac:dyDescent="0.3">
      <c r="A1510" s="44"/>
      <c r="B1510" s="44" t="str">
        <f>IFERROR(VLOOKUP(A1510,Insumos!A:B,2,FALSE),"")</f>
        <v/>
      </c>
      <c r="C1510" s="85"/>
      <c r="D1510" s="85"/>
      <c r="E1510" s="44"/>
    </row>
    <row r="1511" spans="1:5" ht="18.75" x14ac:dyDescent="0.3">
      <c r="A1511" s="44"/>
      <c r="B1511" s="44" t="str">
        <f>IFERROR(VLOOKUP(A1511,Insumos!A:B,2,FALSE),"")</f>
        <v/>
      </c>
      <c r="C1511" s="85"/>
      <c r="D1511" s="85"/>
      <c r="E1511" s="44"/>
    </row>
    <row r="1512" spans="1:5" ht="18.75" x14ac:dyDescent="0.3">
      <c r="A1512" s="44"/>
      <c r="B1512" s="44" t="str">
        <f>IFERROR(VLOOKUP(A1512,Insumos!A:B,2,FALSE),"")</f>
        <v/>
      </c>
      <c r="C1512" s="85"/>
      <c r="D1512" s="85"/>
      <c r="E1512" s="44"/>
    </row>
    <row r="1513" spans="1:5" ht="18.75" x14ac:dyDescent="0.3">
      <c r="A1513" s="44"/>
      <c r="B1513" s="44" t="str">
        <f>IFERROR(VLOOKUP(A1513,Insumos!A:B,2,FALSE),"")</f>
        <v/>
      </c>
      <c r="C1513" s="85"/>
      <c r="D1513" s="85"/>
      <c r="E1513" s="44"/>
    </row>
    <row r="1514" spans="1:5" ht="18.75" x14ac:dyDescent="0.3">
      <c r="A1514" s="44"/>
      <c r="B1514" s="44" t="str">
        <f>IFERROR(VLOOKUP(A1514,Insumos!A:B,2,FALSE),"")</f>
        <v/>
      </c>
      <c r="C1514" s="85"/>
      <c r="D1514" s="85"/>
      <c r="E1514" s="44"/>
    </row>
    <row r="1515" spans="1:5" ht="18.75" x14ac:dyDescent="0.3">
      <c r="A1515" s="44"/>
      <c r="B1515" s="44" t="str">
        <f>IFERROR(VLOOKUP(A1515,Insumos!A:B,2,FALSE),"")</f>
        <v/>
      </c>
      <c r="C1515" s="85"/>
      <c r="D1515" s="85"/>
      <c r="E1515" s="44"/>
    </row>
    <row r="1516" spans="1:5" ht="18.75" x14ac:dyDescent="0.3">
      <c r="A1516" s="44"/>
      <c r="B1516" s="44" t="str">
        <f>IFERROR(VLOOKUP(A1516,Insumos!A:B,2,FALSE),"")</f>
        <v/>
      </c>
      <c r="C1516" s="85"/>
      <c r="D1516" s="85"/>
      <c r="E1516" s="44"/>
    </row>
    <row r="1517" spans="1:5" ht="18.75" x14ac:dyDescent="0.3">
      <c r="A1517" s="44"/>
      <c r="B1517" s="44" t="str">
        <f>IFERROR(VLOOKUP(A1517,Insumos!A:B,2,FALSE),"")</f>
        <v/>
      </c>
      <c r="C1517" s="85"/>
      <c r="D1517" s="85"/>
      <c r="E1517" s="44"/>
    </row>
    <row r="1518" spans="1:5" ht="18.75" x14ac:dyDescent="0.3">
      <c r="A1518" s="44"/>
      <c r="B1518" s="44" t="str">
        <f>IFERROR(VLOOKUP(A1518,Insumos!A:B,2,FALSE),"")</f>
        <v/>
      </c>
      <c r="C1518" s="85"/>
      <c r="D1518" s="85"/>
      <c r="E1518" s="44"/>
    </row>
    <row r="1519" spans="1:5" ht="18.75" x14ac:dyDescent="0.3">
      <c r="A1519" s="44"/>
      <c r="B1519" s="44" t="str">
        <f>IFERROR(VLOOKUP(A1519,Insumos!A:B,2,FALSE),"")</f>
        <v/>
      </c>
      <c r="C1519" s="85"/>
      <c r="D1519" s="85"/>
      <c r="E1519" s="44"/>
    </row>
    <row r="1520" spans="1:5" ht="18.75" x14ac:dyDescent="0.3">
      <c r="A1520" s="44"/>
      <c r="B1520" s="44" t="str">
        <f>IFERROR(VLOOKUP(A1520,Insumos!A:B,2,FALSE),"")</f>
        <v/>
      </c>
      <c r="C1520" s="85"/>
      <c r="D1520" s="85"/>
      <c r="E1520" s="44"/>
    </row>
    <row r="1521" spans="1:5" ht="18.75" x14ac:dyDescent="0.3">
      <c r="A1521" s="44"/>
      <c r="B1521" s="44" t="str">
        <f>IFERROR(VLOOKUP(A1521,Insumos!A:B,2,FALSE),"")</f>
        <v/>
      </c>
      <c r="C1521" s="85"/>
      <c r="D1521" s="85"/>
      <c r="E1521" s="44"/>
    </row>
    <row r="1522" spans="1:5" ht="18.75" x14ac:dyDescent="0.3">
      <c r="A1522" s="44"/>
      <c r="B1522" s="44" t="str">
        <f>IFERROR(VLOOKUP(A1522,Insumos!A:B,2,FALSE),"")</f>
        <v/>
      </c>
      <c r="C1522" s="85"/>
      <c r="D1522" s="85"/>
      <c r="E1522" s="44"/>
    </row>
    <row r="1523" spans="1:5" ht="18.75" x14ac:dyDescent="0.3">
      <c r="A1523" s="44"/>
      <c r="B1523" s="44" t="str">
        <f>IFERROR(VLOOKUP(A1523,Insumos!A:B,2,FALSE),"")</f>
        <v/>
      </c>
      <c r="C1523" s="85"/>
      <c r="D1523" s="85"/>
      <c r="E1523" s="44"/>
    </row>
    <row r="1524" spans="1:5" ht="18.75" x14ac:dyDescent="0.3">
      <c r="A1524" s="44"/>
      <c r="B1524" s="44" t="str">
        <f>IFERROR(VLOOKUP(A1524,Insumos!A:B,2,FALSE),"")</f>
        <v/>
      </c>
      <c r="C1524" s="85"/>
      <c r="D1524" s="85"/>
      <c r="E1524" s="44"/>
    </row>
    <row r="1525" spans="1:5" ht="18.75" x14ac:dyDescent="0.3">
      <c r="A1525" s="44"/>
      <c r="B1525" s="44" t="str">
        <f>IFERROR(VLOOKUP(A1525,Insumos!A:B,2,FALSE),"")</f>
        <v/>
      </c>
      <c r="C1525" s="85"/>
      <c r="D1525" s="85"/>
      <c r="E1525" s="44"/>
    </row>
    <row r="1526" spans="1:5" ht="18.75" x14ac:dyDescent="0.3">
      <c r="A1526" s="44"/>
      <c r="B1526" s="44" t="str">
        <f>IFERROR(VLOOKUP(A1526,Insumos!A:B,2,FALSE),"")</f>
        <v/>
      </c>
      <c r="C1526" s="85"/>
      <c r="D1526" s="85"/>
      <c r="E1526" s="44"/>
    </row>
    <row r="1527" spans="1:5" ht="18.75" x14ac:dyDescent="0.3">
      <c r="A1527" s="44"/>
      <c r="B1527" s="44" t="str">
        <f>IFERROR(VLOOKUP(A1527,Insumos!A:B,2,FALSE),"")</f>
        <v/>
      </c>
      <c r="C1527" s="85"/>
      <c r="D1527" s="85"/>
      <c r="E1527" s="44"/>
    </row>
    <row r="1528" spans="1:5" ht="18.75" x14ac:dyDescent="0.3">
      <c r="A1528" s="44"/>
      <c r="B1528" s="44" t="str">
        <f>IFERROR(VLOOKUP(A1528,Insumos!A:B,2,FALSE),"")</f>
        <v/>
      </c>
      <c r="C1528" s="85"/>
      <c r="D1528" s="85"/>
      <c r="E1528" s="44"/>
    </row>
    <row r="1529" spans="1:5" ht="18.75" x14ac:dyDescent="0.3">
      <c r="A1529" s="44"/>
      <c r="B1529" s="44" t="str">
        <f>IFERROR(VLOOKUP(A1529,Insumos!A:B,2,FALSE),"")</f>
        <v/>
      </c>
      <c r="C1529" s="85"/>
      <c r="D1529" s="85"/>
      <c r="E1529" s="44"/>
    </row>
    <row r="1530" spans="1:5" ht="18.75" x14ac:dyDescent="0.3">
      <c r="A1530" s="44"/>
      <c r="B1530" s="44" t="str">
        <f>IFERROR(VLOOKUP(A1530,Insumos!A:B,2,FALSE),"")</f>
        <v/>
      </c>
      <c r="C1530" s="85"/>
      <c r="D1530" s="85"/>
      <c r="E1530" s="44"/>
    </row>
    <row r="1531" spans="1:5" ht="18.75" x14ac:dyDescent="0.3">
      <c r="A1531" s="44"/>
      <c r="B1531" s="44" t="str">
        <f>IFERROR(VLOOKUP(A1531,Insumos!A:B,2,FALSE),"")</f>
        <v/>
      </c>
      <c r="C1531" s="85"/>
      <c r="D1531" s="85"/>
      <c r="E1531" s="44"/>
    </row>
    <row r="1532" spans="1:5" ht="18.75" x14ac:dyDescent="0.3">
      <c r="A1532" s="44"/>
      <c r="B1532" s="44" t="str">
        <f>IFERROR(VLOOKUP(A1532,Insumos!A:B,2,FALSE),"")</f>
        <v/>
      </c>
      <c r="C1532" s="85"/>
      <c r="D1532" s="85"/>
      <c r="E1532" s="44"/>
    </row>
    <row r="1533" spans="1:5" ht="18.75" x14ac:dyDescent="0.3">
      <c r="A1533" s="44"/>
      <c r="B1533" s="44" t="str">
        <f>IFERROR(VLOOKUP(A1533,Insumos!A:B,2,FALSE),"")</f>
        <v/>
      </c>
      <c r="C1533" s="85"/>
      <c r="D1533" s="85"/>
      <c r="E1533" s="44"/>
    </row>
    <row r="1534" spans="1:5" ht="18.75" x14ac:dyDescent="0.3">
      <c r="A1534" s="44"/>
      <c r="B1534" s="44" t="str">
        <f>IFERROR(VLOOKUP(A1534,Insumos!A:B,2,FALSE),"")</f>
        <v/>
      </c>
      <c r="C1534" s="85"/>
      <c r="D1534" s="85"/>
      <c r="E1534" s="44"/>
    </row>
    <row r="1535" spans="1:5" ht="18.75" x14ac:dyDescent="0.3">
      <c r="A1535" s="44"/>
      <c r="B1535" s="44" t="str">
        <f>IFERROR(VLOOKUP(A1535,Insumos!A:B,2,FALSE),"")</f>
        <v/>
      </c>
      <c r="C1535" s="85"/>
      <c r="D1535" s="85"/>
      <c r="E1535" s="44"/>
    </row>
    <row r="1536" spans="1:5" ht="18.75" x14ac:dyDescent="0.3">
      <c r="A1536" s="44"/>
      <c r="B1536" s="44" t="str">
        <f>IFERROR(VLOOKUP(A1536,Insumos!A:B,2,FALSE),"")</f>
        <v/>
      </c>
      <c r="C1536" s="85"/>
      <c r="D1536" s="85"/>
      <c r="E1536" s="44"/>
    </row>
    <row r="1537" spans="1:5" ht="18.75" x14ac:dyDescent="0.3">
      <c r="A1537" s="44"/>
      <c r="B1537" s="44" t="str">
        <f>IFERROR(VLOOKUP(A1537,Insumos!A:B,2,FALSE),"")</f>
        <v/>
      </c>
      <c r="C1537" s="85"/>
      <c r="D1537" s="85"/>
      <c r="E1537" s="44"/>
    </row>
    <row r="1538" spans="1:5" ht="18.75" x14ac:dyDescent="0.3">
      <c r="A1538" s="44"/>
      <c r="B1538" s="44" t="str">
        <f>IFERROR(VLOOKUP(A1538,Insumos!A:B,2,FALSE),"")</f>
        <v/>
      </c>
      <c r="C1538" s="85"/>
      <c r="D1538" s="85"/>
      <c r="E1538" s="44"/>
    </row>
    <row r="1539" spans="1:5" ht="18.75" x14ac:dyDescent="0.3">
      <c r="A1539" s="44"/>
      <c r="B1539" s="44" t="str">
        <f>IFERROR(VLOOKUP(A1539,Insumos!A:B,2,FALSE),"")</f>
        <v/>
      </c>
      <c r="C1539" s="85"/>
      <c r="D1539" s="85"/>
      <c r="E1539" s="44"/>
    </row>
    <row r="1540" spans="1:5" ht="18.75" x14ac:dyDescent="0.3">
      <c r="A1540" s="44"/>
      <c r="B1540" s="44" t="str">
        <f>IFERROR(VLOOKUP(A1540,Insumos!A:B,2,FALSE),"")</f>
        <v/>
      </c>
      <c r="C1540" s="85"/>
      <c r="D1540" s="85"/>
      <c r="E1540" s="44"/>
    </row>
    <row r="1541" spans="1:5" ht="18.75" x14ac:dyDescent="0.3">
      <c r="A1541" s="44"/>
      <c r="B1541" s="44" t="str">
        <f>IFERROR(VLOOKUP(A1541,Insumos!A:B,2,FALSE),"")</f>
        <v/>
      </c>
      <c r="C1541" s="85"/>
      <c r="D1541" s="85"/>
      <c r="E1541" s="44"/>
    </row>
    <row r="1542" spans="1:5" ht="18.75" x14ac:dyDescent="0.3">
      <c r="A1542" s="44"/>
      <c r="B1542" s="44" t="str">
        <f>IFERROR(VLOOKUP(A1542,Insumos!A:B,2,FALSE),"")</f>
        <v/>
      </c>
      <c r="C1542" s="85"/>
      <c r="D1542" s="85"/>
      <c r="E1542" s="44"/>
    </row>
    <row r="1543" spans="1:5" ht="18.75" x14ac:dyDescent="0.3">
      <c r="A1543" s="44"/>
      <c r="B1543" s="44" t="str">
        <f>IFERROR(VLOOKUP(A1543,Insumos!A:B,2,FALSE),"")</f>
        <v/>
      </c>
      <c r="C1543" s="85"/>
      <c r="D1543" s="85"/>
      <c r="E1543" s="44"/>
    </row>
    <row r="1544" spans="1:5" ht="18.75" x14ac:dyDescent="0.3">
      <c r="A1544" s="44"/>
      <c r="B1544" s="44" t="str">
        <f>IFERROR(VLOOKUP(A1544,Insumos!A:B,2,FALSE),"")</f>
        <v/>
      </c>
      <c r="C1544" s="85"/>
      <c r="D1544" s="85"/>
      <c r="E1544" s="44"/>
    </row>
    <row r="1545" spans="1:5" ht="18.75" x14ac:dyDescent="0.3">
      <c r="A1545" s="44"/>
      <c r="B1545" s="44" t="str">
        <f>IFERROR(VLOOKUP(A1545,Insumos!A:B,2,FALSE),"")</f>
        <v/>
      </c>
      <c r="C1545" s="85"/>
      <c r="D1545" s="85"/>
      <c r="E1545" s="44"/>
    </row>
    <row r="1546" spans="1:5" ht="18.75" x14ac:dyDescent="0.3">
      <c r="A1546" s="44"/>
      <c r="B1546" s="44" t="str">
        <f>IFERROR(VLOOKUP(A1546,Insumos!A:B,2,FALSE),"")</f>
        <v/>
      </c>
      <c r="C1546" s="85"/>
      <c r="D1546" s="85"/>
      <c r="E1546" s="44"/>
    </row>
    <row r="1547" spans="1:5" ht="18.75" x14ac:dyDescent="0.3">
      <c r="A1547" s="44"/>
      <c r="B1547" s="44" t="str">
        <f>IFERROR(VLOOKUP(A1547,Insumos!A:B,2,FALSE),"")</f>
        <v/>
      </c>
      <c r="C1547" s="85"/>
      <c r="D1547" s="85"/>
      <c r="E1547" s="44"/>
    </row>
    <row r="1548" spans="1:5" ht="18.75" x14ac:dyDescent="0.3">
      <c r="A1548" s="44"/>
      <c r="B1548" s="44" t="str">
        <f>IFERROR(VLOOKUP(A1548,Insumos!A:B,2,FALSE),"")</f>
        <v/>
      </c>
      <c r="C1548" s="85"/>
      <c r="D1548" s="85"/>
      <c r="E1548" s="44"/>
    </row>
    <row r="1549" spans="1:5" ht="18.75" x14ac:dyDescent="0.3">
      <c r="A1549" s="44"/>
      <c r="B1549" s="44" t="str">
        <f>IFERROR(VLOOKUP(A1549,Insumos!A:B,2,FALSE),"")</f>
        <v/>
      </c>
      <c r="C1549" s="85"/>
      <c r="D1549" s="85"/>
      <c r="E1549" s="44"/>
    </row>
    <row r="1550" spans="1:5" ht="18.75" x14ac:dyDescent="0.3">
      <c r="A1550" s="44"/>
      <c r="B1550" s="44" t="str">
        <f>IFERROR(VLOOKUP(A1550,Insumos!A:B,2,FALSE),"")</f>
        <v/>
      </c>
      <c r="C1550" s="85"/>
      <c r="D1550" s="85"/>
      <c r="E1550" s="44"/>
    </row>
    <row r="1551" spans="1:5" ht="18.75" x14ac:dyDescent="0.3">
      <c r="A1551" s="44"/>
      <c r="B1551" s="44" t="str">
        <f>IFERROR(VLOOKUP(A1551,Insumos!A:B,2,FALSE),"")</f>
        <v/>
      </c>
      <c r="C1551" s="85"/>
      <c r="D1551" s="85"/>
      <c r="E1551" s="44"/>
    </row>
    <row r="1552" spans="1:5" ht="18.75" x14ac:dyDescent="0.3">
      <c r="A1552" s="44"/>
      <c r="B1552" s="44" t="str">
        <f>IFERROR(VLOOKUP(A1552,Insumos!A:B,2,FALSE),"")</f>
        <v/>
      </c>
      <c r="C1552" s="85"/>
      <c r="D1552" s="85"/>
      <c r="E1552" s="44"/>
    </row>
    <row r="1553" spans="1:5" ht="18.75" x14ac:dyDescent="0.3">
      <c r="A1553" s="44"/>
      <c r="B1553" s="44" t="str">
        <f>IFERROR(VLOOKUP(A1553,Insumos!A:B,2,FALSE),"")</f>
        <v/>
      </c>
      <c r="C1553" s="85"/>
      <c r="D1553" s="85"/>
      <c r="E1553" s="44"/>
    </row>
    <row r="1554" spans="1:5" ht="18.75" x14ac:dyDescent="0.3">
      <c r="A1554" s="44"/>
      <c r="B1554" s="44" t="str">
        <f>IFERROR(VLOOKUP(A1554,Insumos!A:B,2,FALSE),"")</f>
        <v/>
      </c>
      <c r="C1554" s="85"/>
      <c r="D1554" s="85"/>
      <c r="E1554" s="44"/>
    </row>
    <row r="1555" spans="1:5" ht="18.75" x14ac:dyDescent="0.3">
      <c r="A1555" s="44"/>
      <c r="B1555" s="44" t="str">
        <f>IFERROR(VLOOKUP(A1555,Insumos!A:B,2,FALSE),"")</f>
        <v/>
      </c>
      <c r="C1555" s="85"/>
      <c r="D1555" s="85"/>
      <c r="E1555" s="44"/>
    </row>
    <row r="1556" spans="1:5" ht="18.75" x14ac:dyDescent="0.3">
      <c r="A1556" s="44"/>
      <c r="B1556" s="44" t="str">
        <f>IFERROR(VLOOKUP(A1556,Insumos!A:B,2,FALSE),"")</f>
        <v/>
      </c>
      <c r="C1556" s="85"/>
      <c r="D1556" s="85"/>
      <c r="E1556" s="44"/>
    </row>
    <row r="1557" spans="1:5" ht="18.75" x14ac:dyDescent="0.3">
      <c r="A1557" s="44"/>
      <c r="B1557" s="44" t="str">
        <f>IFERROR(VLOOKUP(A1557,Insumos!A:B,2,FALSE),"")</f>
        <v/>
      </c>
      <c r="C1557" s="85"/>
      <c r="D1557" s="85"/>
      <c r="E1557" s="44"/>
    </row>
    <row r="1558" spans="1:5" ht="18.75" x14ac:dyDescent="0.3">
      <c r="A1558" s="44"/>
      <c r="B1558" s="44" t="str">
        <f>IFERROR(VLOOKUP(A1558,Insumos!A:B,2,FALSE),"")</f>
        <v/>
      </c>
      <c r="C1558" s="85"/>
      <c r="D1558" s="85"/>
      <c r="E1558" s="44"/>
    </row>
    <row r="1559" spans="1:5" ht="18.75" x14ac:dyDescent="0.3">
      <c r="A1559" s="44"/>
      <c r="B1559" s="44" t="str">
        <f>IFERROR(VLOOKUP(A1559,Insumos!A:B,2,FALSE),"")</f>
        <v/>
      </c>
      <c r="C1559" s="85"/>
      <c r="D1559" s="85"/>
      <c r="E1559" s="44"/>
    </row>
    <row r="1560" spans="1:5" ht="18.75" x14ac:dyDescent="0.3">
      <c r="A1560" s="44"/>
      <c r="B1560" s="44" t="str">
        <f>IFERROR(VLOOKUP(A1560,Insumos!A:B,2,FALSE),"")</f>
        <v/>
      </c>
      <c r="C1560" s="85"/>
      <c r="D1560" s="85"/>
      <c r="E1560" s="44"/>
    </row>
    <row r="1561" spans="1:5" ht="18.75" x14ac:dyDescent="0.3">
      <c r="A1561" s="44"/>
      <c r="B1561" s="44" t="str">
        <f>IFERROR(VLOOKUP(A1561,Insumos!A:B,2,FALSE),"")</f>
        <v/>
      </c>
      <c r="C1561" s="85"/>
      <c r="D1561" s="85"/>
      <c r="E1561" s="44"/>
    </row>
    <row r="1562" spans="1:5" ht="18.75" x14ac:dyDescent="0.3">
      <c r="A1562" s="44"/>
      <c r="B1562" s="44" t="str">
        <f>IFERROR(VLOOKUP(A1562,Insumos!A:B,2,FALSE),"")</f>
        <v/>
      </c>
      <c r="C1562" s="85"/>
      <c r="D1562" s="85"/>
      <c r="E1562" s="44"/>
    </row>
    <row r="1563" spans="1:5" ht="18.75" x14ac:dyDescent="0.3">
      <c r="A1563" s="44"/>
      <c r="B1563" s="44" t="str">
        <f>IFERROR(VLOOKUP(A1563,Insumos!A:B,2,FALSE),"")</f>
        <v/>
      </c>
      <c r="C1563" s="85"/>
      <c r="D1563" s="85"/>
      <c r="E1563" s="44"/>
    </row>
    <row r="1564" spans="1:5" ht="18.75" x14ac:dyDescent="0.3">
      <c r="A1564" s="44"/>
      <c r="B1564" s="44" t="str">
        <f>IFERROR(VLOOKUP(A1564,Insumos!A:B,2,FALSE),"")</f>
        <v/>
      </c>
      <c r="C1564" s="85"/>
      <c r="D1564" s="85"/>
      <c r="E1564" s="44"/>
    </row>
    <row r="1565" spans="1:5" ht="18.75" x14ac:dyDescent="0.3">
      <c r="A1565" s="44"/>
      <c r="B1565" s="44" t="str">
        <f>IFERROR(VLOOKUP(A1565,Insumos!A:B,2,FALSE),"")</f>
        <v/>
      </c>
      <c r="C1565" s="85"/>
      <c r="D1565" s="85"/>
      <c r="E1565" s="44"/>
    </row>
    <row r="1566" spans="1:5" ht="18.75" x14ac:dyDescent="0.3">
      <c r="A1566" s="44"/>
      <c r="B1566" s="44" t="str">
        <f>IFERROR(VLOOKUP(A1566,Insumos!A:B,2,FALSE),"")</f>
        <v/>
      </c>
      <c r="C1566" s="85"/>
      <c r="D1566" s="85"/>
      <c r="E1566" s="44"/>
    </row>
    <row r="1567" spans="1:5" ht="18.75" x14ac:dyDescent="0.3">
      <c r="A1567" s="44"/>
      <c r="B1567" s="44" t="str">
        <f>IFERROR(VLOOKUP(A1567,Insumos!A:B,2,FALSE),"")</f>
        <v/>
      </c>
      <c r="C1567" s="85"/>
      <c r="D1567" s="85"/>
      <c r="E1567" s="44"/>
    </row>
    <row r="1568" spans="1:5" ht="18.75" x14ac:dyDescent="0.3">
      <c r="A1568" s="44"/>
      <c r="B1568" s="44" t="str">
        <f>IFERROR(VLOOKUP(A1568,Insumos!A:B,2,FALSE),"")</f>
        <v/>
      </c>
      <c r="C1568" s="85"/>
      <c r="D1568" s="85"/>
      <c r="E1568" s="44"/>
    </row>
    <row r="1569" spans="1:5" ht="18.75" x14ac:dyDescent="0.3">
      <c r="A1569" s="44"/>
      <c r="B1569" s="44" t="str">
        <f>IFERROR(VLOOKUP(A1569,Insumos!A:B,2,FALSE),"")</f>
        <v/>
      </c>
      <c r="C1569" s="85"/>
      <c r="D1569" s="85"/>
      <c r="E1569" s="44"/>
    </row>
    <row r="1570" spans="1:5" ht="18.75" x14ac:dyDescent="0.3">
      <c r="A1570" s="44"/>
      <c r="B1570" s="44" t="str">
        <f>IFERROR(VLOOKUP(A1570,Insumos!A:B,2,FALSE),"")</f>
        <v/>
      </c>
      <c r="C1570" s="85"/>
      <c r="D1570" s="85"/>
      <c r="E1570" s="44"/>
    </row>
    <row r="1571" spans="1:5" ht="18.75" x14ac:dyDescent="0.3">
      <c r="A1571" s="44"/>
      <c r="B1571" s="44" t="str">
        <f>IFERROR(VLOOKUP(A1571,Insumos!A:B,2,FALSE),"")</f>
        <v/>
      </c>
      <c r="C1571" s="85"/>
      <c r="D1571" s="85"/>
      <c r="E1571" s="44"/>
    </row>
    <row r="1572" spans="1:5" ht="18.75" x14ac:dyDescent="0.3">
      <c r="A1572" s="44"/>
      <c r="B1572" s="44" t="str">
        <f>IFERROR(VLOOKUP(A1572,Insumos!A:B,2,FALSE),"")</f>
        <v/>
      </c>
      <c r="C1572" s="85"/>
      <c r="D1572" s="85"/>
      <c r="E1572" s="44"/>
    </row>
    <row r="1573" spans="1:5" ht="18.75" x14ac:dyDescent="0.3">
      <c r="A1573" s="44"/>
      <c r="B1573" s="44" t="str">
        <f>IFERROR(VLOOKUP(A1573,Insumos!A:B,2,FALSE),"")</f>
        <v/>
      </c>
      <c r="C1573" s="85"/>
      <c r="D1573" s="85"/>
      <c r="E1573" s="44"/>
    </row>
    <row r="1574" spans="1:5" ht="18.75" x14ac:dyDescent="0.3">
      <c r="A1574" s="44"/>
      <c r="B1574" s="44" t="str">
        <f>IFERROR(VLOOKUP(A1574,Insumos!A:B,2,FALSE),"")</f>
        <v/>
      </c>
      <c r="C1574" s="85"/>
      <c r="D1574" s="85"/>
      <c r="E1574" s="44"/>
    </row>
    <row r="1575" spans="1:5" ht="18.75" x14ac:dyDescent="0.3">
      <c r="A1575" s="44"/>
      <c r="B1575" s="44" t="str">
        <f>IFERROR(VLOOKUP(A1575,Insumos!A:B,2,FALSE),"")</f>
        <v/>
      </c>
      <c r="C1575" s="85"/>
      <c r="D1575" s="85"/>
      <c r="E1575" s="44"/>
    </row>
    <row r="1576" spans="1:5" ht="18.75" x14ac:dyDescent="0.3">
      <c r="A1576" s="44"/>
      <c r="B1576" s="44" t="str">
        <f>IFERROR(VLOOKUP(A1576,Insumos!A:B,2,FALSE),"")</f>
        <v/>
      </c>
      <c r="C1576" s="85"/>
      <c r="D1576" s="85"/>
      <c r="E1576" s="44"/>
    </row>
    <row r="1577" spans="1:5" ht="18.75" x14ac:dyDescent="0.3">
      <c r="A1577" s="44"/>
      <c r="B1577" s="44" t="str">
        <f>IFERROR(VLOOKUP(A1577,Insumos!A:B,2,FALSE),"")</f>
        <v/>
      </c>
      <c r="C1577" s="85"/>
      <c r="D1577" s="85"/>
      <c r="E1577" s="44"/>
    </row>
    <row r="1578" spans="1:5" ht="18.75" x14ac:dyDescent="0.3">
      <c r="A1578" s="44"/>
      <c r="B1578" s="44" t="str">
        <f>IFERROR(VLOOKUP(A1578,Insumos!A:B,2,FALSE),"")</f>
        <v/>
      </c>
      <c r="C1578" s="85"/>
      <c r="D1578" s="85"/>
      <c r="E1578" s="44"/>
    </row>
    <row r="1579" spans="1:5" ht="18.75" x14ac:dyDescent="0.3">
      <c r="A1579" s="44"/>
      <c r="B1579" s="44" t="str">
        <f>IFERROR(VLOOKUP(A1579,Insumos!A:B,2,FALSE),"")</f>
        <v/>
      </c>
      <c r="C1579" s="85"/>
      <c r="D1579" s="85"/>
      <c r="E1579" s="44"/>
    </row>
    <row r="1580" spans="1:5" ht="18.75" x14ac:dyDescent="0.3">
      <c r="A1580" s="44"/>
      <c r="B1580" s="44" t="str">
        <f>IFERROR(VLOOKUP(A1580,Insumos!A:B,2,FALSE),"")</f>
        <v/>
      </c>
      <c r="C1580" s="85"/>
      <c r="D1580" s="85"/>
      <c r="E1580" s="44"/>
    </row>
    <row r="1581" spans="1:5" ht="18.75" x14ac:dyDescent="0.3">
      <c r="A1581" s="44"/>
      <c r="B1581" s="44" t="str">
        <f>IFERROR(VLOOKUP(A1581,Insumos!A:B,2,FALSE),"")</f>
        <v/>
      </c>
      <c r="C1581" s="85"/>
      <c r="D1581" s="85"/>
      <c r="E1581" s="44"/>
    </row>
    <row r="1582" spans="1:5" ht="18.75" x14ac:dyDescent="0.3">
      <c r="A1582" s="44"/>
      <c r="B1582" s="44" t="str">
        <f>IFERROR(VLOOKUP(A1582,Insumos!A:B,2,FALSE),"")</f>
        <v/>
      </c>
      <c r="C1582" s="85"/>
      <c r="D1582" s="85"/>
      <c r="E1582" s="44"/>
    </row>
    <row r="1583" spans="1:5" ht="18.75" x14ac:dyDescent="0.3">
      <c r="A1583" s="44"/>
      <c r="B1583" s="44" t="str">
        <f>IFERROR(VLOOKUP(A1583,Insumos!A:B,2,FALSE),"")</f>
        <v/>
      </c>
      <c r="C1583" s="85"/>
      <c r="D1583" s="85"/>
      <c r="E1583" s="44"/>
    </row>
    <row r="1584" spans="1:5" ht="18.75" x14ac:dyDescent="0.3">
      <c r="A1584" s="44"/>
      <c r="B1584" s="44" t="str">
        <f>IFERROR(VLOOKUP(A1584,Insumos!A:B,2,FALSE),"")</f>
        <v/>
      </c>
      <c r="C1584" s="85"/>
      <c r="D1584" s="85"/>
      <c r="E1584" s="44"/>
    </row>
    <row r="1585" spans="1:5" ht="18.75" x14ac:dyDescent="0.3">
      <c r="A1585" s="44"/>
      <c r="B1585" s="44" t="str">
        <f>IFERROR(VLOOKUP(A1585,Insumos!A:B,2,FALSE),"")</f>
        <v/>
      </c>
      <c r="C1585" s="85"/>
      <c r="D1585" s="85"/>
      <c r="E1585" s="44"/>
    </row>
    <row r="1586" spans="1:5" ht="18.75" x14ac:dyDescent="0.3">
      <c r="A1586" s="44"/>
      <c r="B1586" s="44" t="str">
        <f>IFERROR(VLOOKUP(A1586,Insumos!A:B,2,FALSE),"")</f>
        <v/>
      </c>
      <c r="C1586" s="85"/>
      <c r="D1586" s="85"/>
      <c r="E1586" s="44"/>
    </row>
    <row r="1587" spans="1:5" ht="18.75" x14ac:dyDescent="0.3">
      <c r="A1587" s="44"/>
      <c r="B1587" s="44" t="str">
        <f>IFERROR(VLOOKUP(A1587,Insumos!A:B,2,FALSE),"")</f>
        <v/>
      </c>
      <c r="C1587" s="85"/>
      <c r="D1587" s="85"/>
      <c r="E1587" s="44"/>
    </row>
    <row r="1588" spans="1:5" ht="18.75" x14ac:dyDescent="0.3">
      <c r="A1588" s="44"/>
      <c r="B1588" s="44" t="str">
        <f>IFERROR(VLOOKUP(A1588,Insumos!A:B,2,FALSE),"")</f>
        <v/>
      </c>
      <c r="C1588" s="85"/>
      <c r="D1588" s="85"/>
      <c r="E1588" s="44"/>
    </row>
    <row r="1589" spans="1:5" ht="18.75" x14ac:dyDescent="0.3">
      <c r="A1589" s="44"/>
      <c r="B1589" s="44" t="str">
        <f>IFERROR(VLOOKUP(A1589,Insumos!A:B,2,FALSE),"")</f>
        <v/>
      </c>
      <c r="C1589" s="85"/>
      <c r="D1589" s="85"/>
      <c r="E1589" s="44"/>
    </row>
    <row r="1590" spans="1:5" ht="18.75" x14ac:dyDescent="0.3">
      <c r="A1590" s="44"/>
      <c r="B1590" s="44" t="str">
        <f>IFERROR(VLOOKUP(A1590,Insumos!A:B,2,FALSE),"")</f>
        <v/>
      </c>
      <c r="C1590" s="85"/>
      <c r="D1590" s="85"/>
      <c r="E1590" s="44"/>
    </row>
    <row r="1591" spans="1:5" ht="18.75" x14ac:dyDescent="0.3">
      <c r="A1591" s="44"/>
      <c r="B1591" s="44" t="str">
        <f>IFERROR(VLOOKUP(A1591,Insumos!A:B,2,FALSE),"")</f>
        <v/>
      </c>
      <c r="C1591" s="85"/>
      <c r="D1591" s="85"/>
      <c r="E1591" s="44"/>
    </row>
    <row r="1592" spans="1:5" ht="18.75" x14ac:dyDescent="0.3">
      <c r="A1592" s="44"/>
      <c r="B1592" s="44" t="str">
        <f>IFERROR(VLOOKUP(A1592,Insumos!A:B,2,FALSE),"")</f>
        <v/>
      </c>
      <c r="C1592" s="85"/>
      <c r="D1592" s="85"/>
      <c r="E1592" s="44"/>
    </row>
    <row r="1593" spans="1:5" ht="18.75" x14ac:dyDescent="0.3">
      <c r="A1593" s="44"/>
      <c r="B1593" s="44" t="str">
        <f>IFERROR(VLOOKUP(A1593,Insumos!A:B,2,FALSE),"")</f>
        <v/>
      </c>
      <c r="C1593" s="85"/>
      <c r="D1593" s="85"/>
      <c r="E1593" s="44"/>
    </row>
    <row r="1594" spans="1:5" ht="18.75" x14ac:dyDescent="0.3">
      <c r="A1594" s="44"/>
      <c r="B1594" s="44" t="str">
        <f>IFERROR(VLOOKUP(A1594,Insumos!A:B,2,FALSE),"")</f>
        <v/>
      </c>
      <c r="C1594" s="85"/>
      <c r="D1594" s="85"/>
      <c r="E1594" s="44"/>
    </row>
    <row r="1595" spans="1:5" ht="18.75" x14ac:dyDescent="0.3">
      <c r="A1595" s="44"/>
      <c r="B1595" s="44" t="str">
        <f>IFERROR(VLOOKUP(A1595,Insumos!A:B,2,FALSE),"")</f>
        <v/>
      </c>
      <c r="C1595" s="85"/>
      <c r="D1595" s="85"/>
      <c r="E1595" s="44"/>
    </row>
    <row r="1596" spans="1:5" ht="18.75" x14ac:dyDescent="0.3">
      <c r="A1596" s="44"/>
      <c r="B1596" s="44" t="str">
        <f>IFERROR(VLOOKUP(A1596,Insumos!A:B,2,FALSE),"")</f>
        <v/>
      </c>
      <c r="C1596" s="85"/>
      <c r="D1596" s="85"/>
      <c r="E1596" s="44"/>
    </row>
    <row r="1597" spans="1:5" ht="18.75" x14ac:dyDescent="0.3">
      <c r="A1597" s="44"/>
      <c r="B1597" s="44" t="str">
        <f>IFERROR(VLOOKUP(A1597,Insumos!A:B,2,FALSE),"")</f>
        <v/>
      </c>
      <c r="C1597" s="85"/>
      <c r="D1597" s="85"/>
      <c r="E1597" s="44"/>
    </row>
    <row r="1598" spans="1:5" ht="18.75" x14ac:dyDescent="0.3">
      <c r="A1598" s="44"/>
      <c r="B1598" s="44" t="str">
        <f>IFERROR(VLOOKUP(A1598,Insumos!A:B,2,FALSE),"")</f>
        <v/>
      </c>
      <c r="C1598" s="85"/>
      <c r="D1598" s="85"/>
      <c r="E1598" s="44"/>
    </row>
    <row r="1599" spans="1:5" ht="18.75" x14ac:dyDescent="0.3">
      <c r="A1599" s="44"/>
      <c r="B1599" s="44" t="str">
        <f>IFERROR(VLOOKUP(A1599,Insumos!A:B,2,FALSE),"")</f>
        <v/>
      </c>
      <c r="C1599" s="85"/>
      <c r="D1599" s="85"/>
      <c r="E1599" s="44"/>
    </row>
    <row r="1600" spans="1:5" ht="18.75" x14ac:dyDescent="0.3">
      <c r="A1600" s="44"/>
      <c r="B1600" s="44" t="str">
        <f>IFERROR(VLOOKUP(A1600,Insumos!A:B,2,FALSE),"")</f>
        <v/>
      </c>
      <c r="C1600" s="85"/>
      <c r="D1600" s="85"/>
      <c r="E1600" s="44"/>
    </row>
    <row r="1601" spans="1:5" ht="18.75" x14ac:dyDescent="0.3">
      <c r="A1601" s="44"/>
      <c r="B1601" s="44" t="str">
        <f>IFERROR(VLOOKUP(A1601,Insumos!A:B,2,FALSE),"")</f>
        <v/>
      </c>
      <c r="C1601" s="85"/>
      <c r="D1601" s="85"/>
      <c r="E1601" s="44"/>
    </row>
    <row r="1602" spans="1:5" ht="18.75" x14ac:dyDescent="0.3">
      <c r="A1602" s="44"/>
      <c r="B1602" s="44" t="str">
        <f>IFERROR(VLOOKUP(A1602,Insumos!A:B,2,FALSE),"")</f>
        <v/>
      </c>
      <c r="C1602" s="85"/>
      <c r="D1602" s="85"/>
      <c r="E1602" s="44"/>
    </row>
    <row r="1603" spans="1:5" ht="18.75" x14ac:dyDescent="0.3">
      <c r="A1603" s="44"/>
      <c r="B1603" s="44" t="str">
        <f>IFERROR(VLOOKUP(A1603,Insumos!A:B,2,FALSE),"")</f>
        <v/>
      </c>
      <c r="C1603" s="85"/>
      <c r="D1603" s="85"/>
      <c r="E1603" s="44"/>
    </row>
    <row r="1604" spans="1:5" ht="18.75" x14ac:dyDescent="0.3">
      <c r="A1604" s="44"/>
      <c r="B1604" s="44" t="str">
        <f>IFERROR(VLOOKUP(A1604,Insumos!A:B,2,FALSE),"")</f>
        <v/>
      </c>
      <c r="C1604" s="85"/>
      <c r="D1604" s="85"/>
      <c r="E1604" s="44"/>
    </row>
    <row r="1605" spans="1:5" ht="18.75" x14ac:dyDescent="0.3">
      <c r="A1605" s="44"/>
      <c r="B1605" s="44" t="str">
        <f>IFERROR(VLOOKUP(A1605,Insumos!A:B,2,FALSE),"")</f>
        <v/>
      </c>
      <c r="C1605" s="85"/>
      <c r="D1605" s="85"/>
      <c r="E1605" s="44"/>
    </row>
    <row r="1606" spans="1:5" ht="18.75" x14ac:dyDescent="0.3">
      <c r="A1606" s="44"/>
      <c r="B1606" s="44" t="str">
        <f>IFERROR(VLOOKUP(A1606,Insumos!A:B,2,FALSE),"")</f>
        <v/>
      </c>
      <c r="C1606" s="85"/>
      <c r="D1606" s="85"/>
      <c r="E1606" s="44"/>
    </row>
    <row r="1607" spans="1:5" ht="18.75" x14ac:dyDescent="0.3">
      <c r="A1607" s="44"/>
      <c r="B1607" s="44" t="str">
        <f>IFERROR(VLOOKUP(A1607,Insumos!A:B,2,FALSE),"")</f>
        <v/>
      </c>
      <c r="C1607" s="85"/>
      <c r="D1607" s="85"/>
      <c r="E1607" s="44"/>
    </row>
    <row r="1608" spans="1:5" ht="18.75" x14ac:dyDescent="0.3">
      <c r="A1608" s="44"/>
      <c r="B1608" s="44" t="str">
        <f>IFERROR(VLOOKUP(A1608,Insumos!A:B,2,FALSE),"")</f>
        <v/>
      </c>
      <c r="C1608" s="85"/>
      <c r="D1608" s="85"/>
      <c r="E1608" s="44"/>
    </row>
    <row r="1609" spans="1:5" ht="18.75" x14ac:dyDescent="0.3">
      <c r="A1609" s="44"/>
      <c r="B1609" s="44" t="str">
        <f>IFERROR(VLOOKUP(A1609,Insumos!A:B,2,FALSE),"")</f>
        <v/>
      </c>
      <c r="C1609" s="85"/>
      <c r="D1609" s="85"/>
      <c r="E1609" s="44"/>
    </row>
    <row r="1610" spans="1:5" ht="18.75" x14ac:dyDescent="0.3">
      <c r="A1610" s="44"/>
      <c r="B1610" s="44" t="str">
        <f>IFERROR(VLOOKUP(A1610,Insumos!A:B,2,FALSE),"")</f>
        <v/>
      </c>
      <c r="C1610" s="85"/>
      <c r="D1610" s="85"/>
      <c r="E1610" s="44"/>
    </row>
    <row r="1611" spans="1:5" ht="18.75" x14ac:dyDescent="0.3">
      <c r="A1611" s="44"/>
      <c r="B1611" s="44" t="str">
        <f>IFERROR(VLOOKUP(A1611,Insumos!A:B,2,FALSE),"")</f>
        <v/>
      </c>
      <c r="C1611" s="85"/>
      <c r="D1611" s="85"/>
      <c r="E1611" s="44"/>
    </row>
    <row r="1612" spans="1:5" ht="18.75" x14ac:dyDescent="0.3">
      <c r="A1612" s="44"/>
      <c r="B1612" s="44" t="str">
        <f>IFERROR(VLOOKUP(A1612,Insumos!A:B,2,FALSE),"")</f>
        <v/>
      </c>
      <c r="C1612" s="85"/>
      <c r="D1612" s="85"/>
      <c r="E1612" s="44"/>
    </row>
    <row r="1613" spans="1:5" ht="18.75" x14ac:dyDescent="0.3">
      <c r="A1613" s="44"/>
      <c r="B1613" s="44" t="str">
        <f>IFERROR(VLOOKUP(A1613,Insumos!A:B,2,FALSE),"")</f>
        <v/>
      </c>
      <c r="C1613" s="85"/>
      <c r="D1613" s="85"/>
      <c r="E1613" s="44"/>
    </row>
    <row r="1614" spans="1:5" ht="18.75" x14ac:dyDescent="0.3">
      <c r="A1614" s="44"/>
      <c r="B1614" s="44" t="str">
        <f>IFERROR(VLOOKUP(A1614,Insumos!A:B,2,FALSE),"")</f>
        <v/>
      </c>
      <c r="C1614" s="85"/>
      <c r="D1614" s="85"/>
      <c r="E1614" s="44"/>
    </row>
    <row r="1615" spans="1:5" ht="18.75" x14ac:dyDescent="0.3">
      <c r="A1615" s="44"/>
      <c r="B1615" s="44" t="str">
        <f>IFERROR(VLOOKUP(A1615,Insumos!A:B,2,FALSE),"")</f>
        <v/>
      </c>
      <c r="C1615" s="85"/>
      <c r="D1615" s="85"/>
      <c r="E1615" s="44"/>
    </row>
    <row r="1616" spans="1:5" ht="18.75" x14ac:dyDescent="0.3">
      <c r="A1616" s="44"/>
      <c r="B1616" s="44" t="str">
        <f>IFERROR(VLOOKUP(A1616,Insumos!A:B,2,FALSE),"")</f>
        <v/>
      </c>
      <c r="C1616" s="85"/>
      <c r="D1616" s="85"/>
      <c r="E1616" s="44"/>
    </row>
    <row r="1617" spans="1:5" ht="18.75" x14ac:dyDescent="0.3">
      <c r="A1617" s="44"/>
      <c r="B1617" s="44" t="str">
        <f>IFERROR(VLOOKUP(A1617,Insumos!A:B,2,FALSE),"")</f>
        <v/>
      </c>
      <c r="C1617" s="85"/>
      <c r="D1617" s="85"/>
      <c r="E1617" s="44"/>
    </row>
    <row r="1618" spans="1:5" ht="18.75" x14ac:dyDescent="0.3">
      <c r="A1618" s="44"/>
      <c r="B1618" s="44" t="str">
        <f>IFERROR(VLOOKUP(A1618,Insumos!A:B,2,FALSE),"")</f>
        <v/>
      </c>
      <c r="C1618" s="85"/>
      <c r="D1618" s="85"/>
      <c r="E1618" s="44"/>
    </row>
    <row r="1619" spans="1:5" ht="18.75" x14ac:dyDescent="0.3">
      <c r="A1619" s="44"/>
      <c r="B1619" s="44" t="str">
        <f>IFERROR(VLOOKUP(A1619,Insumos!A:B,2,FALSE),"")</f>
        <v/>
      </c>
      <c r="C1619" s="85"/>
      <c r="D1619" s="85"/>
      <c r="E1619" s="44"/>
    </row>
    <row r="1620" spans="1:5" ht="18.75" x14ac:dyDescent="0.3">
      <c r="A1620" s="44"/>
      <c r="B1620" s="44" t="str">
        <f>IFERROR(VLOOKUP(A1620,Insumos!A:B,2,FALSE),"")</f>
        <v/>
      </c>
      <c r="C1620" s="85"/>
      <c r="D1620" s="85"/>
      <c r="E1620" s="44"/>
    </row>
    <row r="1621" spans="1:5" ht="18.75" x14ac:dyDescent="0.3">
      <c r="A1621" s="44"/>
      <c r="B1621" s="44" t="str">
        <f>IFERROR(VLOOKUP(A1621,Insumos!A:B,2,FALSE),"")</f>
        <v/>
      </c>
      <c r="C1621" s="85"/>
      <c r="D1621" s="85"/>
      <c r="E1621" s="44"/>
    </row>
    <row r="1622" spans="1:5" ht="18.75" x14ac:dyDescent="0.3">
      <c r="A1622" s="44"/>
      <c r="B1622" s="44" t="str">
        <f>IFERROR(VLOOKUP(A1622,Insumos!A:B,2,FALSE),"")</f>
        <v/>
      </c>
      <c r="C1622" s="85"/>
      <c r="D1622" s="85"/>
      <c r="E1622" s="44"/>
    </row>
    <row r="1623" spans="1:5" ht="18.75" x14ac:dyDescent="0.3">
      <c r="A1623" s="44"/>
      <c r="B1623" s="44" t="str">
        <f>IFERROR(VLOOKUP(A1623,Insumos!A:B,2,FALSE),"")</f>
        <v/>
      </c>
      <c r="C1623" s="85"/>
      <c r="D1623" s="85"/>
      <c r="E1623" s="44"/>
    </row>
    <row r="1624" spans="1:5" ht="18.75" x14ac:dyDescent="0.3">
      <c r="A1624" s="44"/>
      <c r="B1624" s="44" t="str">
        <f>IFERROR(VLOOKUP(A1624,Insumos!A:B,2,FALSE),"")</f>
        <v/>
      </c>
      <c r="C1624" s="85"/>
      <c r="D1624" s="85"/>
      <c r="E1624" s="44"/>
    </row>
    <row r="1625" spans="1:5" ht="18.75" x14ac:dyDescent="0.3">
      <c r="A1625" s="44"/>
      <c r="B1625" s="44" t="str">
        <f>IFERROR(VLOOKUP(A1625,Insumos!A:B,2,FALSE),"")</f>
        <v/>
      </c>
      <c r="C1625" s="85"/>
      <c r="D1625" s="85"/>
      <c r="E1625" s="44"/>
    </row>
    <row r="1626" spans="1:5" ht="18.75" x14ac:dyDescent="0.3">
      <c r="A1626" s="44"/>
      <c r="B1626" s="44" t="str">
        <f>IFERROR(VLOOKUP(A1626,Insumos!A:B,2,FALSE),"")</f>
        <v/>
      </c>
      <c r="C1626" s="85"/>
      <c r="D1626" s="85"/>
      <c r="E1626" s="44"/>
    </row>
    <row r="1627" spans="1:5" ht="18.75" x14ac:dyDescent="0.3">
      <c r="A1627" s="44"/>
      <c r="B1627" s="44" t="str">
        <f>IFERROR(VLOOKUP(A1627,Insumos!A:B,2,FALSE),"")</f>
        <v/>
      </c>
      <c r="C1627" s="85"/>
      <c r="D1627" s="85"/>
      <c r="E1627" s="44"/>
    </row>
    <row r="1628" spans="1:5" ht="18.75" x14ac:dyDescent="0.3">
      <c r="A1628" s="44"/>
      <c r="B1628" s="44" t="str">
        <f>IFERROR(VLOOKUP(A1628,Insumos!A:B,2,FALSE),"")</f>
        <v/>
      </c>
      <c r="C1628" s="85"/>
      <c r="D1628" s="85"/>
      <c r="E1628" s="44"/>
    </row>
    <row r="1629" spans="1:5" ht="18.75" x14ac:dyDescent="0.3">
      <c r="A1629" s="44"/>
      <c r="B1629" s="44" t="str">
        <f>IFERROR(VLOOKUP(A1629,Insumos!A:B,2,FALSE),"")</f>
        <v/>
      </c>
      <c r="C1629" s="85"/>
      <c r="D1629" s="85"/>
      <c r="E1629" s="44"/>
    </row>
    <row r="1630" spans="1:5" ht="18.75" x14ac:dyDescent="0.3">
      <c r="A1630" s="44"/>
      <c r="B1630" s="44" t="str">
        <f>IFERROR(VLOOKUP(A1630,Insumos!A:B,2,FALSE),"")</f>
        <v/>
      </c>
      <c r="C1630" s="85"/>
      <c r="D1630" s="85"/>
      <c r="E1630" s="44"/>
    </row>
    <row r="1631" spans="1:5" ht="18.75" x14ac:dyDescent="0.3">
      <c r="A1631" s="44"/>
      <c r="B1631" s="44" t="str">
        <f>IFERROR(VLOOKUP(A1631,Insumos!A:B,2,FALSE),"")</f>
        <v/>
      </c>
      <c r="C1631" s="85"/>
      <c r="D1631" s="85"/>
      <c r="E1631" s="44"/>
    </row>
    <row r="1632" spans="1:5" ht="18.75" x14ac:dyDescent="0.3">
      <c r="A1632" s="44"/>
      <c r="B1632" s="44" t="str">
        <f>IFERROR(VLOOKUP(A1632,Insumos!A:B,2,FALSE),"")</f>
        <v/>
      </c>
      <c r="C1632" s="85"/>
      <c r="D1632" s="85"/>
      <c r="E1632" s="44"/>
    </row>
    <row r="1633" spans="1:5" ht="18.75" x14ac:dyDescent="0.3">
      <c r="A1633" s="44"/>
      <c r="B1633" s="44" t="str">
        <f>IFERROR(VLOOKUP(A1633,Insumos!A:B,2,FALSE),"")</f>
        <v/>
      </c>
      <c r="C1633" s="85"/>
      <c r="D1633" s="85"/>
      <c r="E1633" s="44"/>
    </row>
    <row r="1634" spans="1:5" ht="18.75" x14ac:dyDescent="0.3">
      <c r="A1634" s="44"/>
      <c r="B1634" s="44" t="str">
        <f>IFERROR(VLOOKUP(A1634,Insumos!A:B,2,FALSE),"")</f>
        <v/>
      </c>
      <c r="C1634" s="85"/>
      <c r="D1634" s="85"/>
      <c r="E1634" s="44"/>
    </row>
    <row r="1635" spans="1:5" ht="18.75" x14ac:dyDescent="0.3">
      <c r="A1635" s="44"/>
      <c r="B1635" s="44" t="str">
        <f>IFERROR(VLOOKUP(A1635,Insumos!A:B,2,FALSE),"")</f>
        <v/>
      </c>
      <c r="C1635" s="85"/>
      <c r="D1635" s="85"/>
      <c r="E1635" s="44"/>
    </row>
    <row r="1636" spans="1:5" ht="18.75" x14ac:dyDescent="0.3">
      <c r="A1636" s="44"/>
      <c r="B1636" s="44" t="str">
        <f>IFERROR(VLOOKUP(A1636,Insumos!A:B,2,FALSE),"")</f>
        <v/>
      </c>
      <c r="C1636" s="85"/>
      <c r="D1636" s="85"/>
      <c r="E1636" s="44"/>
    </row>
    <row r="1637" spans="1:5" ht="18.75" x14ac:dyDescent="0.3">
      <c r="A1637" s="44"/>
      <c r="B1637" s="44" t="str">
        <f>IFERROR(VLOOKUP(A1637,Insumos!A:B,2,FALSE),"")</f>
        <v/>
      </c>
      <c r="C1637" s="85"/>
      <c r="D1637" s="85"/>
      <c r="E1637" s="44"/>
    </row>
    <row r="1638" spans="1:5" ht="18.75" x14ac:dyDescent="0.3">
      <c r="A1638" s="44"/>
      <c r="B1638" s="44" t="str">
        <f>IFERROR(VLOOKUP(A1638,Insumos!A:B,2,FALSE),"")</f>
        <v/>
      </c>
      <c r="C1638" s="85"/>
      <c r="D1638" s="85"/>
      <c r="E1638" s="44"/>
    </row>
    <row r="1639" spans="1:5" ht="18.75" x14ac:dyDescent="0.3">
      <c r="A1639" s="44"/>
      <c r="B1639" s="44" t="str">
        <f>IFERROR(VLOOKUP(A1639,Insumos!A:B,2,FALSE),"")</f>
        <v/>
      </c>
      <c r="C1639" s="85"/>
      <c r="D1639" s="85"/>
      <c r="E1639" s="44"/>
    </row>
    <row r="1640" spans="1:5" ht="18.75" x14ac:dyDescent="0.3">
      <c r="A1640" s="44"/>
      <c r="B1640" s="44" t="str">
        <f>IFERROR(VLOOKUP(A1640,Insumos!A:B,2,FALSE),"")</f>
        <v/>
      </c>
      <c r="C1640" s="85"/>
      <c r="D1640" s="85"/>
      <c r="E1640" s="44"/>
    </row>
    <row r="1641" spans="1:5" ht="18.75" x14ac:dyDescent="0.3">
      <c r="A1641" s="44"/>
      <c r="B1641" s="44" t="str">
        <f>IFERROR(VLOOKUP(A1641,Insumos!A:B,2,FALSE),"")</f>
        <v/>
      </c>
      <c r="C1641" s="85"/>
      <c r="D1641" s="85"/>
      <c r="E1641" s="44"/>
    </row>
    <row r="1642" spans="1:5" ht="18.75" x14ac:dyDescent="0.3">
      <c r="A1642" s="44"/>
      <c r="B1642" s="44" t="str">
        <f>IFERROR(VLOOKUP(A1642,Insumos!A:B,2,FALSE),"")</f>
        <v/>
      </c>
      <c r="C1642" s="85"/>
      <c r="D1642" s="85"/>
      <c r="E1642" s="44"/>
    </row>
    <row r="1643" spans="1:5" ht="18.75" x14ac:dyDescent="0.3">
      <c r="A1643" s="44"/>
      <c r="B1643" s="44" t="str">
        <f>IFERROR(VLOOKUP(A1643,Insumos!A:B,2,FALSE),"")</f>
        <v/>
      </c>
      <c r="C1643" s="85"/>
      <c r="D1643" s="85"/>
      <c r="E1643" s="44"/>
    </row>
    <row r="1644" spans="1:5" ht="18.75" x14ac:dyDescent="0.3">
      <c r="A1644" s="44"/>
      <c r="B1644" s="44" t="str">
        <f>IFERROR(VLOOKUP(A1644,Insumos!A:B,2,FALSE),"")</f>
        <v/>
      </c>
      <c r="C1644" s="85"/>
      <c r="D1644" s="85"/>
      <c r="E1644" s="44"/>
    </row>
    <row r="1645" spans="1:5" ht="18.75" x14ac:dyDescent="0.3">
      <c r="A1645" s="44"/>
      <c r="B1645" s="44" t="str">
        <f>IFERROR(VLOOKUP(A1645,Insumos!A:B,2,FALSE),"")</f>
        <v/>
      </c>
      <c r="C1645" s="85"/>
      <c r="D1645" s="85"/>
      <c r="E1645" s="44"/>
    </row>
    <row r="1646" spans="1:5" ht="18.75" x14ac:dyDescent="0.3">
      <c r="A1646" s="44"/>
      <c r="B1646" s="44" t="str">
        <f>IFERROR(VLOOKUP(A1646,Insumos!A:B,2,FALSE),"")</f>
        <v/>
      </c>
      <c r="C1646" s="85"/>
      <c r="D1646" s="85"/>
      <c r="E1646" s="44"/>
    </row>
    <row r="1647" spans="1:5" ht="18.75" x14ac:dyDescent="0.3">
      <c r="A1647" s="44"/>
      <c r="B1647" s="44" t="str">
        <f>IFERROR(VLOOKUP(A1647,Insumos!A:B,2,FALSE),"")</f>
        <v/>
      </c>
      <c r="C1647" s="85"/>
      <c r="D1647" s="85"/>
      <c r="E1647" s="44"/>
    </row>
    <row r="1648" spans="1:5" ht="18.75" x14ac:dyDescent="0.3">
      <c r="A1648" s="44"/>
      <c r="B1648" s="44" t="str">
        <f>IFERROR(VLOOKUP(A1648,Insumos!A:B,2,FALSE),"")</f>
        <v/>
      </c>
      <c r="C1648" s="85"/>
      <c r="D1648" s="85"/>
      <c r="E1648" s="44"/>
    </row>
    <row r="1649" spans="1:5" ht="18.75" x14ac:dyDescent="0.3">
      <c r="A1649" s="44"/>
      <c r="B1649" s="44" t="str">
        <f>IFERROR(VLOOKUP(A1649,Insumos!A:B,2,FALSE),"")</f>
        <v/>
      </c>
      <c r="C1649" s="85"/>
      <c r="D1649" s="85"/>
      <c r="E1649" s="44"/>
    </row>
    <row r="1650" spans="1:5" ht="18.75" x14ac:dyDescent="0.3">
      <c r="A1650" s="44"/>
      <c r="B1650" s="44" t="str">
        <f>IFERROR(VLOOKUP(A1650,Insumos!A:B,2,FALSE),"")</f>
        <v/>
      </c>
      <c r="C1650" s="85"/>
      <c r="D1650" s="85"/>
      <c r="E1650" s="44"/>
    </row>
    <row r="1651" spans="1:5" ht="18.75" x14ac:dyDescent="0.3">
      <c r="A1651" s="44"/>
      <c r="B1651" s="44" t="str">
        <f>IFERROR(VLOOKUP(A1651,Insumos!A:B,2,FALSE),"")</f>
        <v/>
      </c>
      <c r="C1651" s="85"/>
      <c r="D1651" s="85"/>
      <c r="E1651" s="44"/>
    </row>
    <row r="1652" spans="1:5" ht="18.75" x14ac:dyDescent="0.3">
      <c r="A1652" s="44"/>
      <c r="B1652" s="44" t="str">
        <f>IFERROR(VLOOKUP(A1652,Insumos!A:B,2,FALSE),"")</f>
        <v/>
      </c>
      <c r="C1652" s="85"/>
      <c r="D1652" s="85"/>
      <c r="E1652" s="44"/>
    </row>
    <row r="1653" spans="1:5" ht="18.75" x14ac:dyDescent="0.3">
      <c r="A1653" s="44"/>
      <c r="B1653" s="44" t="str">
        <f>IFERROR(VLOOKUP(A1653,Insumos!A:B,2,FALSE),"")</f>
        <v/>
      </c>
      <c r="C1653" s="85"/>
      <c r="D1653" s="85"/>
      <c r="E1653" s="44"/>
    </row>
    <row r="1654" spans="1:5" ht="18.75" x14ac:dyDescent="0.3">
      <c r="A1654" s="44"/>
      <c r="B1654" s="44" t="str">
        <f>IFERROR(VLOOKUP(A1654,Insumos!A:B,2,FALSE),"")</f>
        <v/>
      </c>
      <c r="C1654" s="85"/>
      <c r="D1654" s="85"/>
      <c r="E1654" s="44"/>
    </row>
    <row r="1655" spans="1:5" ht="18.75" x14ac:dyDescent="0.3">
      <c r="A1655" s="44"/>
      <c r="B1655" s="44" t="str">
        <f>IFERROR(VLOOKUP(A1655,Insumos!A:B,2,FALSE),"")</f>
        <v/>
      </c>
      <c r="C1655" s="85"/>
      <c r="D1655" s="85"/>
      <c r="E1655" s="44"/>
    </row>
    <row r="1656" spans="1:5" ht="18.75" x14ac:dyDescent="0.3">
      <c r="A1656" s="44"/>
      <c r="B1656" s="44" t="str">
        <f>IFERROR(VLOOKUP(A1656,Insumos!A:B,2,FALSE),"")</f>
        <v/>
      </c>
      <c r="C1656" s="85"/>
      <c r="D1656" s="85"/>
      <c r="E1656" s="44"/>
    </row>
    <row r="1657" spans="1:5" ht="18.75" x14ac:dyDescent="0.3">
      <c r="A1657" s="44"/>
      <c r="B1657" s="44" t="str">
        <f>IFERROR(VLOOKUP(A1657,Insumos!A:B,2,FALSE),"")</f>
        <v/>
      </c>
      <c r="C1657" s="85"/>
      <c r="D1657" s="85"/>
      <c r="E1657" s="44"/>
    </row>
    <row r="1658" spans="1:5" ht="18.75" x14ac:dyDescent="0.3">
      <c r="A1658" s="44"/>
      <c r="B1658" s="44" t="str">
        <f>IFERROR(VLOOKUP(A1658,Insumos!A:B,2,FALSE),"")</f>
        <v/>
      </c>
      <c r="C1658" s="85"/>
      <c r="D1658" s="85"/>
      <c r="E1658" s="44"/>
    </row>
    <row r="1659" spans="1:5" ht="18.75" x14ac:dyDescent="0.3">
      <c r="A1659" s="44"/>
      <c r="B1659" s="44" t="str">
        <f>IFERROR(VLOOKUP(A1659,Insumos!A:B,2,FALSE),"")</f>
        <v/>
      </c>
      <c r="C1659" s="85"/>
      <c r="D1659" s="85"/>
      <c r="E1659" s="44"/>
    </row>
    <row r="1660" spans="1:5" ht="18.75" x14ac:dyDescent="0.3">
      <c r="A1660" s="44"/>
      <c r="B1660" s="44" t="str">
        <f>IFERROR(VLOOKUP(A1660,Insumos!A:B,2,FALSE),"")</f>
        <v/>
      </c>
      <c r="C1660" s="85"/>
      <c r="D1660" s="85"/>
      <c r="E1660" s="44"/>
    </row>
    <row r="1661" spans="1:5" ht="18.75" x14ac:dyDescent="0.3">
      <c r="A1661" s="44"/>
      <c r="B1661" s="44" t="str">
        <f>IFERROR(VLOOKUP(A1661,Insumos!A:B,2,FALSE),"")</f>
        <v/>
      </c>
      <c r="C1661" s="85"/>
      <c r="D1661" s="85"/>
      <c r="E1661" s="44"/>
    </row>
    <row r="1662" spans="1:5" ht="18.75" x14ac:dyDescent="0.3">
      <c r="A1662" s="44"/>
      <c r="B1662" s="44" t="str">
        <f>IFERROR(VLOOKUP(A1662,Insumos!A:B,2,FALSE),"")</f>
        <v/>
      </c>
      <c r="C1662" s="85"/>
      <c r="D1662" s="85"/>
      <c r="E1662" s="44"/>
    </row>
    <row r="1663" spans="1:5" ht="18.75" x14ac:dyDescent="0.3">
      <c r="A1663" s="44"/>
      <c r="B1663" s="44" t="str">
        <f>IFERROR(VLOOKUP(A1663,Insumos!A:B,2,FALSE),"")</f>
        <v/>
      </c>
      <c r="C1663" s="85"/>
      <c r="D1663" s="85"/>
      <c r="E1663" s="44"/>
    </row>
    <row r="1664" spans="1:5" ht="18.75" x14ac:dyDescent="0.3">
      <c r="A1664" s="44"/>
      <c r="B1664" s="44" t="str">
        <f>IFERROR(VLOOKUP(A1664,Insumos!A:B,2,FALSE),"")</f>
        <v/>
      </c>
      <c r="C1664" s="85"/>
      <c r="D1664" s="85"/>
      <c r="E1664" s="44"/>
    </row>
    <row r="1665" spans="1:5" ht="18.75" x14ac:dyDescent="0.3">
      <c r="A1665" s="44"/>
      <c r="B1665" s="44" t="str">
        <f>IFERROR(VLOOKUP(A1665,Insumos!A:B,2,FALSE),"")</f>
        <v/>
      </c>
      <c r="C1665" s="85"/>
      <c r="D1665" s="85"/>
      <c r="E1665" s="44"/>
    </row>
    <row r="1666" spans="1:5" ht="18.75" x14ac:dyDescent="0.3">
      <c r="A1666" s="44"/>
      <c r="B1666" s="44" t="str">
        <f>IFERROR(VLOOKUP(A1666,Insumos!A:B,2,FALSE),"")</f>
        <v/>
      </c>
      <c r="C1666" s="85"/>
      <c r="D1666" s="85"/>
      <c r="E1666" s="44"/>
    </row>
    <row r="1667" spans="1:5" ht="18.75" x14ac:dyDescent="0.3">
      <c r="A1667" s="44"/>
      <c r="B1667" s="44" t="str">
        <f>IFERROR(VLOOKUP(A1667,Insumos!A:B,2,FALSE),"")</f>
        <v/>
      </c>
      <c r="C1667" s="85"/>
      <c r="D1667" s="85"/>
      <c r="E1667" s="44"/>
    </row>
    <row r="1668" spans="1:5" ht="18.75" x14ac:dyDescent="0.3">
      <c r="A1668" s="44"/>
      <c r="B1668" s="44" t="str">
        <f>IFERROR(VLOOKUP(A1668,Insumos!A:B,2,FALSE),"")</f>
        <v/>
      </c>
      <c r="C1668" s="85"/>
      <c r="D1668" s="85"/>
      <c r="E1668" s="44"/>
    </row>
    <row r="1669" spans="1:5" ht="18.75" x14ac:dyDescent="0.3">
      <c r="A1669" s="44"/>
      <c r="B1669" s="44" t="str">
        <f>IFERROR(VLOOKUP(A1669,Insumos!A:B,2,FALSE),"")</f>
        <v/>
      </c>
      <c r="C1669" s="85"/>
      <c r="D1669" s="85"/>
      <c r="E1669" s="44"/>
    </row>
    <row r="1670" spans="1:5" ht="18.75" x14ac:dyDescent="0.3">
      <c r="A1670" s="44"/>
      <c r="B1670" s="44" t="str">
        <f>IFERROR(VLOOKUP(A1670,Insumos!A:B,2,FALSE),"")</f>
        <v/>
      </c>
      <c r="C1670" s="85"/>
      <c r="D1670" s="85"/>
      <c r="E1670" s="44"/>
    </row>
    <row r="1671" spans="1:5" ht="18.75" x14ac:dyDescent="0.3">
      <c r="A1671" s="44"/>
      <c r="B1671" s="44" t="str">
        <f>IFERROR(VLOOKUP(A1671,Insumos!A:B,2,FALSE),"")</f>
        <v/>
      </c>
      <c r="C1671" s="85"/>
      <c r="D1671" s="85"/>
      <c r="E1671" s="44"/>
    </row>
    <row r="1672" spans="1:5" ht="18.75" x14ac:dyDescent="0.3">
      <c r="A1672" s="44"/>
      <c r="B1672" s="44" t="str">
        <f>IFERROR(VLOOKUP(A1672,Insumos!A:B,2,FALSE),"")</f>
        <v/>
      </c>
      <c r="C1672" s="85"/>
      <c r="D1672" s="85"/>
      <c r="E1672" s="44"/>
    </row>
    <row r="1673" spans="1:5" ht="18.75" x14ac:dyDescent="0.3">
      <c r="A1673" s="44"/>
      <c r="B1673" s="44" t="str">
        <f>IFERROR(VLOOKUP(A1673,Insumos!A:B,2,FALSE),"")</f>
        <v/>
      </c>
      <c r="C1673" s="85"/>
      <c r="D1673" s="85"/>
      <c r="E1673" s="44"/>
    </row>
    <row r="1674" spans="1:5" ht="18.75" x14ac:dyDescent="0.3">
      <c r="A1674" s="44"/>
      <c r="B1674" s="44" t="str">
        <f>IFERROR(VLOOKUP(A1674,Insumos!A:B,2,FALSE),"")</f>
        <v/>
      </c>
      <c r="C1674" s="85"/>
      <c r="D1674" s="85"/>
      <c r="E1674" s="44"/>
    </row>
    <row r="1675" spans="1:5" ht="18.75" x14ac:dyDescent="0.3">
      <c r="A1675" s="44"/>
      <c r="B1675" s="44" t="str">
        <f>IFERROR(VLOOKUP(A1675,Insumos!A:B,2,FALSE),"")</f>
        <v/>
      </c>
      <c r="C1675" s="85"/>
      <c r="D1675" s="85"/>
      <c r="E1675" s="44"/>
    </row>
    <row r="1676" spans="1:5" ht="18.75" x14ac:dyDescent="0.3">
      <c r="A1676" s="44"/>
      <c r="B1676" s="44" t="str">
        <f>IFERROR(VLOOKUP(A1676,Insumos!A:B,2,FALSE),"")</f>
        <v/>
      </c>
      <c r="C1676" s="85"/>
      <c r="D1676" s="85"/>
      <c r="E1676" s="44"/>
    </row>
    <row r="1677" spans="1:5" ht="18.75" x14ac:dyDescent="0.3">
      <c r="A1677" s="44"/>
      <c r="B1677" s="44" t="str">
        <f>IFERROR(VLOOKUP(A1677,Insumos!A:B,2,FALSE),"")</f>
        <v/>
      </c>
      <c r="C1677" s="85"/>
      <c r="D1677" s="85"/>
      <c r="E1677" s="44"/>
    </row>
    <row r="1678" spans="1:5" ht="18.75" x14ac:dyDescent="0.3">
      <c r="A1678" s="44"/>
      <c r="B1678" s="44" t="str">
        <f>IFERROR(VLOOKUP(A1678,Insumos!A:B,2,FALSE),"")</f>
        <v/>
      </c>
      <c r="C1678" s="85"/>
      <c r="D1678" s="85"/>
      <c r="E1678" s="44"/>
    </row>
    <row r="1679" spans="1:5" ht="18.75" x14ac:dyDescent="0.3">
      <c r="A1679" s="44"/>
      <c r="B1679" s="44" t="str">
        <f>IFERROR(VLOOKUP(A1679,Insumos!A:B,2,FALSE),"")</f>
        <v/>
      </c>
      <c r="C1679" s="85"/>
      <c r="D1679" s="85"/>
      <c r="E1679" s="44"/>
    </row>
    <row r="1680" spans="1:5" ht="18.75" x14ac:dyDescent="0.3">
      <c r="A1680" s="44"/>
      <c r="B1680" s="44" t="str">
        <f>IFERROR(VLOOKUP(A1680,Insumos!A:B,2,FALSE),"")</f>
        <v/>
      </c>
      <c r="C1680" s="85"/>
      <c r="D1680" s="85"/>
      <c r="E1680" s="44"/>
    </row>
    <row r="1681" spans="1:5" ht="18.75" x14ac:dyDescent="0.3">
      <c r="A1681" s="44"/>
      <c r="B1681" s="44" t="str">
        <f>IFERROR(VLOOKUP(A1681,Insumos!A:B,2,FALSE),"")</f>
        <v/>
      </c>
      <c r="C1681" s="85"/>
      <c r="D1681" s="85"/>
      <c r="E1681" s="44"/>
    </row>
    <row r="1682" spans="1:5" ht="18.75" x14ac:dyDescent="0.3">
      <c r="A1682" s="44"/>
      <c r="B1682" s="44" t="str">
        <f>IFERROR(VLOOKUP(A1682,Insumos!A:B,2,FALSE),"")</f>
        <v/>
      </c>
      <c r="C1682" s="85"/>
      <c r="D1682" s="85"/>
      <c r="E1682" s="44"/>
    </row>
    <row r="1683" spans="1:5" ht="18.75" x14ac:dyDescent="0.3">
      <c r="A1683" s="44"/>
      <c r="B1683" s="44" t="str">
        <f>IFERROR(VLOOKUP(A1683,Insumos!A:B,2,FALSE),"")</f>
        <v/>
      </c>
      <c r="C1683" s="85"/>
      <c r="D1683" s="85"/>
      <c r="E1683" s="44"/>
    </row>
    <row r="1684" spans="1:5" ht="18.75" x14ac:dyDescent="0.3">
      <c r="A1684" s="44"/>
      <c r="B1684" s="44" t="str">
        <f>IFERROR(VLOOKUP(A1684,Insumos!A:B,2,FALSE),"")</f>
        <v/>
      </c>
      <c r="C1684" s="85"/>
      <c r="D1684" s="85"/>
      <c r="E1684" s="44"/>
    </row>
    <row r="1685" spans="1:5" ht="18.75" x14ac:dyDescent="0.3">
      <c r="A1685" s="44"/>
      <c r="B1685" s="44" t="str">
        <f>IFERROR(VLOOKUP(A1685,Insumos!A:B,2,FALSE),"")</f>
        <v/>
      </c>
      <c r="C1685" s="85"/>
      <c r="D1685" s="85"/>
      <c r="E1685" s="44"/>
    </row>
    <row r="1686" spans="1:5" ht="18.75" x14ac:dyDescent="0.3">
      <c r="A1686" s="44"/>
      <c r="B1686" s="44" t="str">
        <f>IFERROR(VLOOKUP(A1686,Insumos!A:B,2,FALSE),"")</f>
        <v/>
      </c>
      <c r="C1686" s="85"/>
      <c r="D1686" s="85"/>
      <c r="E1686" s="44"/>
    </row>
    <row r="1687" spans="1:5" ht="18.75" x14ac:dyDescent="0.3">
      <c r="A1687" s="44"/>
      <c r="B1687" s="44" t="str">
        <f>IFERROR(VLOOKUP(A1687,Insumos!A:B,2,FALSE),"")</f>
        <v/>
      </c>
      <c r="C1687" s="85"/>
      <c r="D1687" s="85"/>
      <c r="E1687" s="44"/>
    </row>
    <row r="1688" spans="1:5" ht="18.75" x14ac:dyDescent="0.3">
      <c r="A1688" s="44"/>
      <c r="B1688" s="44" t="str">
        <f>IFERROR(VLOOKUP(A1688,Insumos!A:B,2,FALSE),"")</f>
        <v/>
      </c>
      <c r="C1688" s="85"/>
      <c r="D1688" s="85"/>
      <c r="E1688" s="44"/>
    </row>
    <row r="1689" spans="1:5" ht="18.75" x14ac:dyDescent="0.3">
      <c r="A1689" s="44"/>
      <c r="B1689" s="44" t="str">
        <f>IFERROR(VLOOKUP(A1689,Insumos!A:B,2,FALSE),"")</f>
        <v/>
      </c>
      <c r="C1689" s="85"/>
      <c r="D1689" s="85"/>
      <c r="E1689" s="44"/>
    </row>
    <row r="1690" spans="1:5" ht="18.75" x14ac:dyDescent="0.3">
      <c r="A1690" s="44"/>
      <c r="B1690" s="44" t="str">
        <f>IFERROR(VLOOKUP(A1690,Insumos!A:B,2,FALSE),"")</f>
        <v/>
      </c>
      <c r="C1690" s="85"/>
      <c r="D1690" s="85"/>
      <c r="E1690" s="44"/>
    </row>
    <row r="1691" spans="1:5" ht="18.75" x14ac:dyDescent="0.3">
      <c r="A1691" s="44"/>
      <c r="B1691" s="44" t="str">
        <f>IFERROR(VLOOKUP(A1691,Insumos!A:B,2,FALSE),"")</f>
        <v/>
      </c>
      <c r="C1691" s="85"/>
      <c r="D1691" s="85"/>
      <c r="E1691" s="44"/>
    </row>
    <row r="1692" spans="1:5" ht="18.75" x14ac:dyDescent="0.3">
      <c r="A1692" s="44"/>
      <c r="B1692" s="44" t="str">
        <f>IFERROR(VLOOKUP(A1692,Insumos!A:B,2,FALSE),"")</f>
        <v/>
      </c>
      <c r="C1692" s="85"/>
      <c r="D1692" s="85"/>
      <c r="E1692" s="44"/>
    </row>
    <row r="1693" spans="1:5" ht="18.75" x14ac:dyDescent="0.3">
      <c r="A1693" s="44"/>
      <c r="B1693" s="44" t="str">
        <f>IFERROR(VLOOKUP(A1693,Insumos!A:B,2,FALSE),"")</f>
        <v/>
      </c>
      <c r="C1693" s="85"/>
      <c r="D1693" s="85"/>
      <c r="E1693" s="44"/>
    </row>
    <row r="1694" spans="1:5" ht="18.75" x14ac:dyDescent="0.3">
      <c r="A1694" s="44"/>
      <c r="B1694" s="44" t="str">
        <f>IFERROR(VLOOKUP(A1694,Insumos!A:B,2,FALSE),"")</f>
        <v/>
      </c>
      <c r="C1694" s="85"/>
      <c r="D1694" s="85"/>
      <c r="E1694" s="44"/>
    </row>
    <row r="1695" spans="1:5" ht="18.75" x14ac:dyDescent="0.3">
      <c r="A1695" s="44"/>
      <c r="B1695" s="44" t="str">
        <f>IFERROR(VLOOKUP(A1695,Insumos!A:B,2,FALSE),"")</f>
        <v/>
      </c>
      <c r="C1695" s="85"/>
      <c r="D1695" s="85"/>
      <c r="E1695" s="44"/>
    </row>
    <row r="1696" spans="1:5" ht="18.75" x14ac:dyDescent="0.3">
      <c r="A1696" s="44"/>
      <c r="B1696" s="44" t="str">
        <f>IFERROR(VLOOKUP(A1696,Insumos!A:B,2,FALSE),"")</f>
        <v/>
      </c>
      <c r="C1696" s="85"/>
      <c r="D1696" s="85"/>
      <c r="E1696" s="44"/>
    </row>
    <row r="1697" spans="1:5" ht="18.75" x14ac:dyDescent="0.3">
      <c r="A1697" s="44"/>
      <c r="B1697" s="44" t="str">
        <f>IFERROR(VLOOKUP(A1697,Insumos!A:B,2,FALSE),"")</f>
        <v/>
      </c>
      <c r="C1697" s="85"/>
      <c r="D1697" s="85"/>
      <c r="E1697" s="44"/>
    </row>
    <row r="1698" spans="1:5" ht="18.75" x14ac:dyDescent="0.3">
      <c r="A1698" s="44"/>
      <c r="B1698" s="44" t="str">
        <f>IFERROR(VLOOKUP(A1698,Insumos!A:B,2,FALSE),"")</f>
        <v/>
      </c>
      <c r="C1698" s="85"/>
      <c r="D1698" s="85"/>
      <c r="E1698" s="44"/>
    </row>
    <row r="1699" spans="1:5" ht="18.75" x14ac:dyDescent="0.3">
      <c r="A1699" s="44"/>
      <c r="B1699" s="44" t="str">
        <f>IFERROR(VLOOKUP(A1699,Insumos!A:B,2,FALSE),"")</f>
        <v/>
      </c>
      <c r="C1699" s="85"/>
      <c r="D1699" s="85"/>
      <c r="E1699" s="44"/>
    </row>
    <row r="1700" spans="1:5" ht="18.75" x14ac:dyDescent="0.3">
      <c r="A1700" s="44"/>
      <c r="B1700" s="44" t="str">
        <f>IFERROR(VLOOKUP(A1700,Insumos!A:B,2,FALSE),"")</f>
        <v/>
      </c>
      <c r="C1700" s="85"/>
      <c r="D1700" s="85"/>
      <c r="E1700" s="44"/>
    </row>
    <row r="1701" spans="1:5" ht="18.75" x14ac:dyDescent="0.3">
      <c r="A1701" s="44"/>
      <c r="B1701" s="44" t="str">
        <f>IFERROR(VLOOKUP(A1701,Insumos!A:B,2,FALSE),"")</f>
        <v/>
      </c>
      <c r="C1701" s="85"/>
      <c r="D1701" s="85"/>
      <c r="E1701" s="44"/>
    </row>
    <row r="1702" spans="1:5" ht="18.75" x14ac:dyDescent="0.3">
      <c r="A1702" s="44"/>
      <c r="B1702" s="44" t="str">
        <f>IFERROR(VLOOKUP(A1702,Insumos!A:B,2,FALSE),"")</f>
        <v/>
      </c>
      <c r="C1702" s="85"/>
      <c r="D1702" s="85"/>
      <c r="E1702" s="44"/>
    </row>
    <row r="1703" spans="1:5" ht="18.75" x14ac:dyDescent="0.3">
      <c r="A1703" s="44"/>
      <c r="B1703" s="44" t="str">
        <f>IFERROR(VLOOKUP(A1703,Insumos!A:B,2,FALSE),"")</f>
        <v/>
      </c>
      <c r="C1703" s="85"/>
      <c r="D1703" s="85"/>
      <c r="E1703" s="44"/>
    </row>
    <row r="1704" spans="1:5" ht="18.75" x14ac:dyDescent="0.3">
      <c r="A1704" s="44"/>
      <c r="B1704" s="44" t="str">
        <f>IFERROR(VLOOKUP(A1704,Insumos!A:B,2,FALSE),"")</f>
        <v/>
      </c>
      <c r="C1704" s="85"/>
      <c r="D1704" s="85"/>
      <c r="E1704" s="44"/>
    </row>
    <row r="1705" spans="1:5" ht="18.75" x14ac:dyDescent="0.3">
      <c r="A1705" s="44"/>
      <c r="B1705" s="44" t="str">
        <f>IFERROR(VLOOKUP(A1705,Insumos!A:B,2,FALSE),"")</f>
        <v/>
      </c>
      <c r="C1705" s="85"/>
      <c r="D1705" s="85"/>
      <c r="E1705" s="44"/>
    </row>
    <row r="1706" spans="1:5" ht="18.75" x14ac:dyDescent="0.3">
      <c r="A1706" s="44"/>
      <c r="B1706" s="44" t="str">
        <f>IFERROR(VLOOKUP(A1706,Insumos!A:B,2,FALSE),"")</f>
        <v/>
      </c>
      <c r="C1706" s="85"/>
      <c r="D1706" s="85"/>
      <c r="E1706" s="44"/>
    </row>
    <row r="1707" spans="1:5" ht="18.75" x14ac:dyDescent="0.3">
      <c r="A1707" s="44"/>
      <c r="B1707" s="44" t="str">
        <f>IFERROR(VLOOKUP(A1707,Insumos!A:B,2,FALSE),"")</f>
        <v/>
      </c>
      <c r="C1707" s="85"/>
      <c r="D1707" s="85"/>
      <c r="E1707" s="44"/>
    </row>
    <row r="1708" spans="1:5" ht="18.75" x14ac:dyDescent="0.3">
      <c r="A1708" s="44"/>
      <c r="B1708" s="44" t="str">
        <f>IFERROR(VLOOKUP(A1708,Insumos!A:B,2,FALSE),"")</f>
        <v/>
      </c>
      <c r="C1708" s="85"/>
      <c r="D1708" s="85"/>
      <c r="E1708" s="44"/>
    </row>
    <row r="1709" spans="1:5" ht="18.75" x14ac:dyDescent="0.3">
      <c r="A1709" s="44"/>
      <c r="B1709" s="44" t="str">
        <f>IFERROR(VLOOKUP(A1709,Insumos!A:B,2,FALSE),"")</f>
        <v/>
      </c>
      <c r="C1709" s="85"/>
      <c r="D1709" s="85"/>
      <c r="E1709" s="44"/>
    </row>
    <row r="1710" spans="1:5" ht="18.75" x14ac:dyDescent="0.3">
      <c r="A1710" s="44"/>
      <c r="B1710" s="44" t="str">
        <f>IFERROR(VLOOKUP(A1710,Insumos!A:B,2,FALSE),"")</f>
        <v/>
      </c>
      <c r="C1710" s="85"/>
      <c r="D1710" s="85"/>
      <c r="E1710" s="44"/>
    </row>
    <row r="1711" spans="1:5" ht="18.75" x14ac:dyDescent="0.3">
      <c r="A1711" s="44"/>
      <c r="B1711" s="44" t="str">
        <f>IFERROR(VLOOKUP(A1711,Insumos!A:B,2,FALSE),"")</f>
        <v/>
      </c>
      <c r="C1711" s="85"/>
      <c r="D1711" s="85"/>
      <c r="E1711" s="44"/>
    </row>
    <row r="1712" spans="1:5" ht="18.75" x14ac:dyDescent="0.3">
      <c r="A1712" s="44"/>
      <c r="B1712" s="44" t="str">
        <f>IFERROR(VLOOKUP(A1712,Insumos!A:B,2,FALSE),"")</f>
        <v/>
      </c>
      <c r="C1712" s="85"/>
      <c r="D1712" s="85"/>
      <c r="E1712" s="44"/>
    </row>
    <row r="1713" spans="1:5" ht="18.75" x14ac:dyDescent="0.3">
      <c r="A1713" s="44"/>
      <c r="B1713" s="44" t="str">
        <f>IFERROR(VLOOKUP(A1713,Insumos!A:B,2,FALSE),"")</f>
        <v/>
      </c>
      <c r="C1713" s="85"/>
      <c r="D1713" s="85"/>
      <c r="E1713" s="44"/>
    </row>
    <row r="1714" spans="1:5" ht="18.75" x14ac:dyDescent="0.3">
      <c r="A1714" s="44"/>
      <c r="B1714" s="44" t="str">
        <f>IFERROR(VLOOKUP(A1714,Insumos!A:B,2,FALSE),"")</f>
        <v/>
      </c>
      <c r="C1714" s="85"/>
      <c r="D1714" s="85"/>
      <c r="E1714" s="44"/>
    </row>
    <row r="1715" spans="1:5" ht="18.75" x14ac:dyDescent="0.3">
      <c r="A1715" s="44"/>
      <c r="B1715" s="44" t="str">
        <f>IFERROR(VLOOKUP(A1715,Insumos!A:B,2,FALSE),"")</f>
        <v/>
      </c>
      <c r="C1715" s="85"/>
      <c r="D1715" s="85"/>
      <c r="E1715" s="44"/>
    </row>
    <row r="1716" spans="1:5" ht="18.75" x14ac:dyDescent="0.3">
      <c r="A1716" s="44"/>
      <c r="B1716" s="44" t="str">
        <f>IFERROR(VLOOKUP(A1716,Insumos!A:B,2,FALSE),"")</f>
        <v/>
      </c>
      <c r="C1716" s="85"/>
      <c r="D1716" s="85"/>
      <c r="E1716" s="44"/>
    </row>
    <row r="1717" spans="1:5" ht="18.75" x14ac:dyDescent="0.3">
      <c r="A1717" s="44"/>
      <c r="B1717" s="44" t="str">
        <f>IFERROR(VLOOKUP(A1717,Insumos!A:B,2,FALSE),"")</f>
        <v/>
      </c>
      <c r="C1717" s="85"/>
      <c r="D1717" s="85"/>
      <c r="E1717" s="44"/>
    </row>
    <row r="1718" spans="1:5" ht="18.75" x14ac:dyDescent="0.3">
      <c r="A1718" s="44"/>
      <c r="B1718" s="44" t="str">
        <f>IFERROR(VLOOKUP(A1718,Insumos!A:B,2,FALSE),"")</f>
        <v/>
      </c>
      <c r="C1718" s="85"/>
      <c r="D1718" s="85"/>
      <c r="E1718" s="44"/>
    </row>
    <row r="1719" spans="1:5" ht="18.75" x14ac:dyDescent="0.3">
      <c r="A1719" s="44"/>
      <c r="B1719" s="44" t="str">
        <f>IFERROR(VLOOKUP(A1719,Insumos!A:B,2,FALSE),"")</f>
        <v/>
      </c>
      <c r="C1719" s="85"/>
      <c r="D1719" s="85"/>
      <c r="E1719" s="44"/>
    </row>
    <row r="1720" spans="1:5" ht="18.75" x14ac:dyDescent="0.3">
      <c r="A1720" s="44"/>
      <c r="B1720" s="44" t="str">
        <f>IFERROR(VLOOKUP(A1720,Insumos!A:B,2,FALSE),"")</f>
        <v/>
      </c>
      <c r="C1720" s="85"/>
      <c r="D1720" s="85"/>
      <c r="E1720" s="44"/>
    </row>
    <row r="1721" spans="1:5" ht="18.75" x14ac:dyDescent="0.3">
      <c r="A1721" s="44"/>
      <c r="B1721" s="44" t="str">
        <f>IFERROR(VLOOKUP(A1721,Insumos!A:B,2,FALSE),"")</f>
        <v/>
      </c>
      <c r="C1721" s="85"/>
      <c r="D1721" s="85"/>
      <c r="E1721" s="44"/>
    </row>
    <row r="1722" spans="1:5" ht="18.75" x14ac:dyDescent="0.3">
      <c r="A1722" s="44"/>
      <c r="B1722" s="44" t="str">
        <f>IFERROR(VLOOKUP(A1722,Insumos!A:B,2,FALSE),"")</f>
        <v/>
      </c>
      <c r="C1722" s="85"/>
      <c r="D1722" s="85"/>
      <c r="E1722" s="44"/>
    </row>
    <row r="1723" spans="1:5" ht="18.75" x14ac:dyDescent="0.3">
      <c r="A1723" s="44"/>
      <c r="B1723" s="44" t="str">
        <f>IFERROR(VLOOKUP(A1723,Insumos!A:B,2,FALSE),"")</f>
        <v/>
      </c>
      <c r="C1723" s="85"/>
      <c r="D1723" s="85"/>
      <c r="E1723" s="44"/>
    </row>
    <row r="1724" spans="1:5" ht="18.75" x14ac:dyDescent="0.3">
      <c r="A1724" s="44"/>
      <c r="B1724" s="44" t="str">
        <f>IFERROR(VLOOKUP(A1724,Insumos!A:B,2,FALSE),"")</f>
        <v/>
      </c>
      <c r="C1724" s="85"/>
      <c r="D1724" s="85"/>
      <c r="E1724" s="44"/>
    </row>
    <row r="1725" spans="1:5" ht="18.75" x14ac:dyDescent="0.3">
      <c r="A1725" s="44"/>
      <c r="B1725" s="44" t="str">
        <f>IFERROR(VLOOKUP(A1725,Insumos!A:B,2,FALSE),"")</f>
        <v/>
      </c>
      <c r="C1725" s="85"/>
      <c r="D1725" s="85"/>
      <c r="E1725" s="44"/>
    </row>
    <row r="1726" spans="1:5" ht="18.75" x14ac:dyDescent="0.3">
      <c r="A1726" s="44"/>
      <c r="B1726" s="44" t="str">
        <f>IFERROR(VLOOKUP(A1726,Insumos!A:B,2,FALSE),"")</f>
        <v/>
      </c>
      <c r="C1726" s="85"/>
      <c r="D1726" s="85"/>
      <c r="E1726" s="44"/>
    </row>
    <row r="1727" spans="1:5" ht="18.75" x14ac:dyDescent="0.3">
      <c r="A1727" s="44"/>
      <c r="B1727" s="44" t="str">
        <f>IFERROR(VLOOKUP(A1727,Insumos!A:B,2,FALSE),"")</f>
        <v/>
      </c>
      <c r="C1727" s="85"/>
      <c r="D1727" s="85"/>
      <c r="E1727" s="44"/>
    </row>
    <row r="1728" spans="1:5" ht="18.75" x14ac:dyDescent="0.3">
      <c r="A1728" s="44"/>
      <c r="B1728" s="44" t="str">
        <f>IFERROR(VLOOKUP(A1728,Insumos!A:B,2,FALSE),"")</f>
        <v/>
      </c>
      <c r="C1728" s="85"/>
      <c r="D1728" s="85"/>
      <c r="E1728" s="44"/>
    </row>
    <row r="1729" spans="1:5" ht="18.75" x14ac:dyDescent="0.3">
      <c r="A1729" s="44"/>
      <c r="B1729" s="44" t="str">
        <f>IFERROR(VLOOKUP(A1729,Insumos!A:B,2,FALSE),"")</f>
        <v/>
      </c>
      <c r="C1729" s="85"/>
      <c r="D1729" s="85"/>
      <c r="E1729" s="44"/>
    </row>
    <row r="1730" spans="1:5" ht="18.75" x14ac:dyDescent="0.3">
      <c r="A1730" s="44"/>
      <c r="B1730" s="44" t="str">
        <f>IFERROR(VLOOKUP(A1730,Insumos!A:B,2,FALSE),"")</f>
        <v/>
      </c>
      <c r="C1730" s="85"/>
      <c r="D1730" s="85"/>
      <c r="E1730" s="44"/>
    </row>
    <row r="1731" spans="1:5" ht="18.75" x14ac:dyDescent="0.3">
      <c r="A1731" s="44"/>
      <c r="B1731" s="44" t="str">
        <f>IFERROR(VLOOKUP(A1731,Insumos!A:B,2,FALSE),"")</f>
        <v/>
      </c>
      <c r="C1731" s="85"/>
      <c r="D1731" s="85"/>
      <c r="E1731" s="44"/>
    </row>
    <row r="1732" spans="1:5" ht="18.75" x14ac:dyDescent="0.3">
      <c r="A1732" s="44"/>
      <c r="B1732" s="44" t="str">
        <f>IFERROR(VLOOKUP(A1732,Insumos!A:B,2,FALSE),"")</f>
        <v/>
      </c>
      <c r="C1732" s="85"/>
      <c r="D1732" s="85"/>
      <c r="E1732" s="44"/>
    </row>
    <row r="1733" spans="1:5" ht="18.75" x14ac:dyDescent="0.3">
      <c r="A1733" s="44"/>
      <c r="B1733" s="44" t="str">
        <f>IFERROR(VLOOKUP(A1733,Insumos!A:B,2,FALSE),"")</f>
        <v/>
      </c>
      <c r="C1733" s="85"/>
      <c r="D1733" s="85"/>
      <c r="E1733" s="44"/>
    </row>
    <row r="1734" spans="1:5" ht="18.75" x14ac:dyDescent="0.3">
      <c r="A1734" s="44"/>
      <c r="B1734" s="44" t="str">
        <f>IFERROR(VLOOKUP(A1734,Insumos!A:B,2,FALSE),"")</f>
        <v/>
      </c>
      <c r="C1734" s="85"/>
      <c r="D1734" s="85"/>
      <c r="E1734" s="44"/>
    </row>
    <row r="1735" spans="1:5" ht="18.75" x14ac:dyDescent="0.3">
      <c r="A1735" s="44"/>
      <c r="B1735" s="44" t="str">
        <f>IFERROR(VLOOKUP(A1735,Insumos!A:B,2,FALSE),"")</f>
        <v/>
      </c>
      <c r="C1735" s="85"/>
      <c r="D1735" s="85"/>
      <c r="E1735" s="44"/>
    </row>
    <row r="1736" spans="1:5" ht="18.75" x14ac:dyDescent="0.3">
      <c r="A1736" s="44"/>
      <c r="B1736" s="44" t="str">
        <f>IFERROR(VLOOKUP(A1736,Insumos!A:B,2,FALSE),"")</f>
        <v/>
      </c>
      <c r="C1736" s="85"/>
      <c r="D1736" s="85"/>
      <c r="E1736" s="44"/>
    </row>
    <row r="1737" spans="1:5" ht="18.75" x14ac:dyDescent="0.3">
      <c r="A1737" s="44"/>
      <c r="B1737" s="44" t="str">
        <f>IFERROR(VLOOKUP(A1737,Insumos!A:B,2,FALSE),"")</f>
        <v/>
      </c>
      <c r="C1737" s="85"/>
      <c r="D1737" s="85"/>
      <c r="E1737" s="44"/>
    </row>
    <row r="1738" spans="1:5" ht="18.75" x14ac:dyDescent="0.3">
      <c r="A1738" s="44"/>
      <c r="B1738" s="44" t="str">
        <f>IFERROR(VLOOKUP(A1738,Insumos!A:B,2,FALSE),"")</f>
        <v/>
      </c>
      <c r="C1738" s="85"/>
      <c r="D1738" s="85"/>
      <c r="E1738" s="44"/>
    </row>
    <row r="1739" spans="1:5" ht="18.75" x14ac:dyDescent="0.3">
      <c r="A1739" s="44"/>
      <c r="B1739" s="44" t="str">
        <f>IFERROR(VLOOKUP(A1739,Insumos!A:B,2,FALSE),"")</f>
        <v/>
      </c>
      <c r="C1739" s="85"/>
      <c r="D1739" s="85"/>
      <c r="E1739" s="44"/>
    </row>
    <row r="1740" spans="1:5" ht="18.75" x14ac:dyDescent="0.3">
      <c r="A1740" s="44"/>
      <c r="B1740" s="44" t="str">
        <f>IFERROR(VLOOKUP(A1740,Insumos!A:B,2,FALSE),"")</f>
        <v/>
      </c>
      <c r="C1740" s="85"/>
      <c r="D1740" s="85"/>
      <c r="E1740" s="44"/>
    </row>
    <row r="1741" spans="1:5" ht="18.75" x14ac:dyDescent="0.3">
      <c r="A1741" s="44"/>
      <c r="B1741" s="44" t="str">
        <f>IFERROR(VLOOKUP(A1741,Insumos!A:B,2,FALSE),"")</f>
        <v/>
      </c>
      <c r="C1741" s="85"/>
      <c r="D1741" s="85"/>
      <c r="E1741" s="44"/>
    </row>
    <row r="1742" spans="1:5" ht="18.75" x14ac:dyDescent="0.3">
      <c r="A1742" s="44"/>
      <c r="B1742" s="44" t="str">
        <f>IFERROR(VLOOKUP(A1742,Insumos!A:B,2,FALSE),"")</f>
        <v/>
      </c>
      <c r="C1742" s="85"/>
      <c r="D1742" s="85"/>
      <c r="E1742" s="44"/>
    </row>
    <row r="1743" spans="1:5" ht="18.75" x14ac:dyDescent="0.3">
      <c r="A1743" s="44"/>
      <c r="B1743" s="44" t="str">
        <f>IFERROR(VLOOKUP(A1743,Insumos!A:B,2,FALSE),"")</f>
        <v/>
      </c>
      <c r="C1743" s="85"/>
      <c r="D1743" s="85"/>
      <c r="E1743" s="44"/>
    </row>
    <row r="1744" spans="1:5" ht="18.75" x14ac:dyDescent="0.3">
      <c r="A1744" s="44"/>
      <c r="B1744" s="44" t="str">
        <f>IFERROR(VLOOKUP(A1744,Insumos!A:B,2,FALSE),"")</f>
        <v/>
      </c>
      <c r="C1744" s="85"/>
      <c r="D1744" s="85"/>
      <c r="E1744" s="44"/>
    </row>
    <row r="1745" spans="1:5" ht="18.75" x14ac:dyDescent="0.3">
      <c r="A1745" s="44"/>
      <c r="B1745" s="44" t="str">
        <f>IFERROR(VLOOKUP(A1745,Insumos!A:B,2,FALSE),"")</f>
        <v/>
      </c>
      <c r="C1745" s="85"/>
      <c r="D1745" s="85"/>
      <c r="E1745" s="44"/>
    </row>
    <row r="1746" spans="1:5" ht="18.75" x14ac:dyDescent="0.3">
      <c r="A1746" s="44"/>
      <c r="B1746" s="44" t="str">
        <f>IFERROR(VLOOKUP(A1746,Insumos!A:B,2,FALSE),"")</f>
        <v/>
      </c>
      <c r="C1746" s="85"/>
      <c r="D1746" s="85"/>
      <c r="E1746" s="44"/>
    </row>
    <row r="1747" spans="1:5" ht="18.75" x14ac:dyDescent="0.3">
      <c r="A1747" s="44"/>
      <c r="B1747" s="44" t="str">
        <f>IFERROR(VLOOKUP(A1747,Insumos!A:B,2,FALSE),"")</f>
        <v/>
      </c>
      <c r="C1747" s="85"/>
      <c r="D1747" s="85"/>
      <c r="E1747" s="44"/>
    </row>
    <row r="1748" spans="1:5" ht="18.75" x14ac:dyDescent="0.3">
      <c r="A1748" s="44"/>
      <c r="B1748" s="44" t="str">
        <f>IFERROR(VLOOKUP(A1748,Insumos!A:B,2,FALSE),"")</f>
        <v/>
      </c>
      <c r="C1748" s="85"/>
      <c r="D1748" s="85"/>
      <c r="E1748" s="44"/>
    </row>
    <row r="1749" spans="1:5" ht="18.75" x14ac:dyDescent="0.3">
      <c r="A1749" s="44"/>
      <c r="B1749" s="44" t="str">
        <f>IFERROR(VLOOKUP(A1749,Insumos!A:B,2,FALSE),"")</f>
        <v/>
      </c>
      <c r="C1749" s="85"/>
      <c r="D1749" s="85"/>
      <c r="E1749" s="44"/>
    </row>
    <row r="1750" spans="1:5" ht="18.75" x14ac:dyDescent="0.3">
      <c r="A1750" s="44"/>
      <c r="B1750" s="44" t="str">
        <f>IFERROR(VLOOKUP(A1750,Insumos!A:B,2,FALSE),"")</f>
        <v/>
      </c>
      <c r="C1750" s="85"/>
      <c r="D1750" s="85"/>
      <c r="E1750" s="44"/>
    </row>
    <row r="1751" spans="1:5" ht="18.75" x14ac:dyDescent="0.3">
      <c r="A1751" s="44"/>
      <c r="B1751" s="44" t="str">
        <f>IFERROR(VLOOKUP(A1751,Insumos!A:B,2,FALSE),"")</f>
        <v/>
      </c>
      <c r="C1751" s="85"/>
      <c r="D1751" s="85"/>
      <c r="E1751" s="44"/>
    </row>
    <row r="1752" spans="1:5" ht="18.75" x14ac:dyDescent="0.3">
      <c r="A1752" s="44"/>
      <c r="B1752" s="44" t="str">
        <f>IFERROR(VLOOKUP(A1752,Insumos!A:B,2,FALSE),"")</f>
        <v/>
      </c>
      <c r="C1752" s="85"/>
      <c r="D1752" s="85"/>
      <c r="E1752" s="44"/>
    </row>
    <row r="1753" spans="1:5" ht="18.75" x14ac:dyDescent="0.3">
      <c r="A1753" s="44"/>
      <c r="B1753" s="44" t="str">
        <f>IFERROR(VLOOKUP(A1753,Insumos!A:B,2,FALSE),"")</f>
        <v/>
      </c>
      <c r="C1753" s="85"/>
      <c r="D1753" s="85"/>
      <c r="E1753" s="44"/>
    </row>
    <row r="1754" spans="1:5" ht="18.75" x14ac:dyDescent="0.3">
      <c r="A1754" s="44"/>
      <c r="B1754" s="44" t="str">
        <f>IFERROR(VLOOKUP(A1754,Insumos!A:B,2,FALSE),"")</f>
        <v/>
      </c>
      <c r="C1754" s="85"/>
      <c r="D1754" s="85"/>
      <c r="E1754" s="44"/>
    </row>
    <row r="1755" spans="1:5" ht="18.75" x14ac:dyDescent="0.3">
      <c r="A1755" s="44"/>
      <c r="B1755" s="44" t="str">
        <f>IFERROR(VLOOKUP(A1755,Insumos!A:B,2,FALSE),"")</f>
        <v/>
      </c>
      <c r="C1755" s="85"/>
      <c r="D1755" s="85"/>
      <c r="E1755" s="44"/>
    </row>
    <row r="1756" spans="1:5" ht="18.75" x14ac:dyDescent="0.3">
      <c r="A1756" s="44"/>
      <c r="B1756" s="44" t="str">
        <f>IFERROR(VLOOKUP(A1756,Insumos!A:B,2,FALSE),"")</f>
        <v/>
      </c>
      <c r="C1756" s="85"/>
      <c r="D1756" s="85"/>
      <c r="E1756" s="44"/>
    </row>
    <row r="1757" spans="1:5" ht="18.75" x14ac:dyDescent="0.3">
      <c r="A1757" s="44"/>
      <c r="B1757" s="44" t="str">
        <f>IFERROR(VLOOKUP(A1757,Insumos!A:B,2,FALSE),"")</f>
        <v/>
      </c>
      <c r="C1757" s="85"/>
      <c r="D1757" s="85"/>
      <c r="E1757" s="44"/>
    </row>
    <row r="1758" spans="1:5" ht="18.75" x14ac:dyDescent="0.3">
      <c r="A1758" s="44"/>
      <c r="B1758" s="44" t="str">
        <f>IFERROR(VLOOKUP(A1758,Insumos!A:B,2,FALSE),"")</f>
        <v/>
      </c>
      <c r="C1758" s="85"/>
      <c r="D1758" s="85"/>
      <c r="E1758" s="44"/>
    </row>
    <row r="1759" spans="1:5" ht="18.75" x14ac:dyDescent="0.3">
      <c r="A1759" s="44"/>
      <c r="B1759" s="44" t="str">
        <f>IFERROR(VLOOKUP(A1759,Insumos!A:B,2,FALSE),"")</f>
        <v/>
      </c>
      <c r="C1759" s="85"/>
      <c r="D1759" s="85"/>
      <c r="E1759" s="44"/>
    </row>
    <row r="1760" spans="1:5" ht="18.75" x14ac:dyDescent="0.3">
      <c r="A1760" s="44"/>
      <c r="B1760" s="44" t="str">
        <f>IFERROR(VLOOKUP(A1760,Insumos!A:B,2,FALSE),"")</f>
        <v/>
      </c>
      <c r="C1760" s="85"/>
      <c r="D1760" s="85"/>
      <c r="E1760" s="44"/>
    </row>
    <row r="1761" spans="1:5" ht="18.75" x14ac:dyDescent="0.3">
      <c r="A1761" s="44"/>
      <c r="B1761" s="44" t="str">
        <f>IFERROR(VLOOKUP(A1761,Insumos!A:B,2,FALSE),"")</f>
        <v/>
      </c>
      <c r="C1761" s="85"/>
      <c r="D1761" s="85"/>
      <c r="E1761" s="44"/>
    </row>
    <row r="1762" spans="1:5" ht="18.75" x14ac:dyDescent="0.3">
      <c r="A1762" s="44"/>
      <c r="B1762" s="44" t="str">
        <f>IFERROR(VLOOKUP(A1762,Insumos!A:B,2,FALSE),"")</f>
        <v/>
      </c>
      <c r="C1762" s="85"/>
      <c r="D1762" s="85"/>
      <c r="E1762" s="44"/>
    </row>
    <row r="1763" spans="1:5" ht="18.75" x14ac:dyDescent="0.3">
      <c r="A1763" s="44"/>
      <c r="B1763" s="44" t="str">
        <f>IFERROR(VLOOKUP(A1763,Insumos!A:B,2,FALSE),"")</f>
        <v/>
      </c>
      <c r="C1763" s="85"/>
      <c r="D1763" s="85"/>
      <c r="E1763" s="44"/>
    </row>
    <row r="1764" spans="1:5" ht="18.75" x14ac:dyDescent="0.3">
      <c r="A1764" s="44"/>
      <c r="B1764" s="44" t="str">
        <f>IFERROR(VLOOKUP(A1764,Insumos!A:B,2,FALSE),"")</f>
        <v/>
      </c>
      <c r="C1764" s="85"/>
      <c r="D1764" s="85"/>
      <c r="E1764" s="44"/>
    </row>
    <row r="1765" spans="1:5" ht="18.75" x14ac:dyDescent="0.3">
      <c r="A1765" s="44"/>
      <c r="B1765" s="44" t="str">
        <f>IFERROR(VLOOKUP(A1765,Insumos!A:B,2,FALSE),"")</f>
        <v/>
      </c>
      <c r="C1765" s="85"/>
      <c r="D1765" s="85"/>
      <c r="E1765" s="44"/>
    </row>
    <row r="1766" spans="1:5" ht="18.75" x14ac:dyDescent="0.3">
      <c r="A1766" s="44"/>
      <c r="B1766" s="44" t="str">
        <f>IFERROR(VLOOKUP(A1766,Insumos!A:B,2,FALSE),"")</f>
        <v/>
      </c>
      <c r="C1766" s="85"/>
      <c r="D1766" s="85"/>
      <c r="E1766" s="44"/>
    </row>
    <row r="1767" spans="1:5" ht="18.75" x14ac:dyDescent="0.3">
      <c r="A1767" s="44"/>
      <c r="B1767" s="44" t="str">
        <f>IFERROR(VLOOKUP(A1767,Insumos!A:B,2,FALSE),"")</f>
        <v/>
      </c>
      <c r="C1767" s="85"/>
      <c r="D1767" s="85"/>
      <c r="E1767" s="44"/>
    </row>
    <row r="1768" spans="1:5" ht="18.75" x14ac:dyDescent="0.3">
      <c r="A1768" s="44"/>
      <c r="B1768" s="44" t="str">
        <f>IFERROR(VLOOKUP(A1768,Insumos!A:B,2,FALSE),"")</f>
        <v/>
      </c>
      <c r="C1768" s="85"/>
      <c r="D1768" s="85"/>
      <c r="E1768" s="44"/>
    </row>
    <row r="1769" spans="1:5" ht="18.75" x14ac:dyDescent="0.3">
      <c r="A1769" s="44"/>
      <c r="B1769" s="44" t="str">
        <f>IFERROR(VLOOKUP(A1769,Insumos!A:B,2,FALSE),"")</f>
        <v/>
      </c>
      <c r="C1769" s="85"/>
      <c r="D1769" s="85"/>
      <c r="E1769" s="44"/>
    </row>
    <row r="1770" spans="1:5" ht="18.75" x14ac:dyDescent="0.3">
      <c r="A1770" s="44"/>
      <c r="B1770" s="44" t="str">
        <f>IFERROR(VLOOKUP(A1770,Insumos!A:B,2,FALSE),"")</f>
        <v/>
      </c>
      <c r="C1770" s="85"/>
      <c r="D1770" s="85"/>
      <c r="E1770" s="44"/>
    </row>
    <row r="1771" spans="1:5" ht="18.75" x14ac:dyDescent="0.3">
      <c r="A1771" s="44"/>
      <c r="B1771" s="44" t="str">
        <f>IFERROR(VLOOKUP(A1771,Insumos!A:B,2,FALSE),"")</f>
        <v/>
      </c>
      <c r="C1771" s="85"/>
      <c r="D1771" s="85"/>
      <c r="E1771" s="44"/>
    </row>
    <row r="1772" spans="1:5" ht="18.75" x14ac:dyDescent="0.3">
      <c r="A1772" s="44"/>
      <c r="B1772" s="44" t="str">
        <f>IFERROR(VLOOKUP(A1772,Insumos!A:B,2,FALSE),"")</f>
        <v/>
      </c>
      <c r="C1772" s="85"/>
      <c r="D1772" s="85"/>
      <c r="E1772" s="44"/>
    </row>
    <row r="1773" spans="1:5" ht="18.75" x14ac:dyDescent="0.3">
      <c r="A1773" s="44"/>
      <c r="B1773" s="44" t="str">
        <f>IFERROR(VLOOKUP(A1773,Insumos!A:B,2,FALSE),"")</f>
        <v/>
      </c>
      <c r="C1773" s="85"/>
      <c r="D1773" s="85"/>
      <c r="E1773" s="44"/>
    </row>
    <row r="1774" spans="1:5" ht="18.75" x14ac:dyDescent="0.3">
      <c r="A1774" s="44"/>
      <c r="B1774" s="44" t="str">
        <f>IFERROR(VLOOKUP(A1774,Insumos!A:B,2,FALSE),"")</f>
        <v/>
      </c>
      <c r="C1774" s="85"/>
      <c r="D1774" s="85"/>
      <c r="E1774" s="44"/>
    </row>
    <row r="1775" spans="1:5" ht="18.75" x14ac:dyDescent="0.3">
      <c r="A1775" s="44"/>
      <c r="B1775" s="44" t="str">
        <f>IFERROR(VLOOKUP(A1775,Insumos!A:B,2,FALSE),"")</f>
        <v/>
      </c>
      <c r="C1775" s="85"/>
      <c r="D1775" s="85"/>
      <c r="E1775" s="44"/>
    </row>
    <row r="1776" spans="1:5" ht="18.75" x14ac:dyDescent="0.3">
      <c r="A1776" s="44"/>
      <c r="B1776" s="44" t="str">
        <f>IFERROR(VLOOKUP(A1776,Insumos!A:B,2,FALSE),"")</f>
        <v/>
      </c>
      <c r="C1776" s="85"/>
      <c r="D1776" s="85"/>
      <c r="E1776" s="44"/>
    </row>
    <row r="1777" spans="1:5" ht="18.75" x14ac:dyDescent="0.3">
      <c r="A1777" s="44"/>
      <c r="B1777" s="44" t="str">
        <f>IFERROR(VLOOKUP(A1777,Insumos!A:B,2,FALSE),"")</f>
        <v/>
      </c>
      <c r="C1777" s="85"/>
      <c r="D1777" s="85"/>
      <c r="E1777" s="44"/>
    </row>
    <row r="1778" spans="1:5" ht="18.75" x14ac:dyDescent="0.3">
      <c r="A1778" s="44"/>
      <c r="B1778" s="44" t="str">
        <f>IFERROR(VLOOKUP(A1778,Insumos!A:B,2,FALSE),"")</f>
        <v/>
      </c>
      <c r="C1778" s="85"/>
      <c r="D1778" s="85"/>
      <c r="E1778" s="44"/>
    </row>
    <row r="1779" spans="1:5" ht="18.75" x14ac:dyDescent="0.3">
      <c r="A1779" s="44"/>
      <c r="B1779" s="44" t="str">
        <f>IFERROR(VLOOKUP(A1779,Insumos!A:B,2,FALSE),"")</f>
        <v/>
      </c>
      <c r="C1779" s="85"/>
      <c r="D1779" s="85"/>
      <c r="E1779" s="44"/>
    </row>
    <row r="1780" spans="1:5" ht="18.75" x14ac:dyDescent="0.3">
      <c r="A1780" s="44"/>
      <c r="B1780" s="44" t="str">
        <f>IFERROR(VLOOKUP(A1780,Insumos!A:B,2,FALSE),"")</f>
        <v/>
      </c>
      <c r="C1780" s="85"/>
      <c r="D1780" s="85"/>
      <c r="E1780" s="44"/>
    </row>
    <row r="1781" spans="1:5" ht="18.75" x14ac:dyDescent="0.3">
      <c r="A1781" s="44"/>
      <c r="B1781" s="44" t="str">
        <f>IFERROR(VLOOKUP(A1781,Insumos!A:B,2,FALSE),"")</f>
        <v/>
      </c>
      <c r="C1781" s="85"/>
      <c r="D1781" s="85"/>
      <c r="E1781" s="44"/>
    </row>
    <row r="1782" spans="1:5" ht="18.75" x14ac:dyDescent="0.3">
      <c r="A1782" s="44"/>
      <c r="B1782" s="44" t="str">
        <f>IFERROR(VLOOKUP(A1782,Insumos!A:B,2,FALSE),"")</f>
        <v/>
      </c>
      <c r="C1782" s="85"/>
      <c r="D1782" s="85"/>
      <c r="E1782" s="44"/>
    </row>
    <row r="1783" spans="1:5" ht="18.75" x14ac:dyDescent="0.3">
      <c r="A1783" s="44"/>
      <c r="B1783" s="44" t="str">
        <f>IFERROR(VLOOKUP(A1783,Insumos!A:B,2,FALSE),"")</f>
        <v/>
      </c>
      <c r="C1783" s="85"/>
      <c r="D1783" s="85"/>
      <c r="E1783" s="44"/>
    </row>
    <row r="1784" spans="1:5" ht="18.75" x14ac:dyDescent="0.3">
      <c r="A1784" s="44"/>
      <c r="B1784" s="44" t="str">
        <f>IFERROR(VLOOKUP(A1784,Insumos!A:B,2,FALSE),"")</f>
        <v/>
      </c>
      <c r="C1784" s="85"/>
      <c r="D1784" s="85"/>
      <c r="E1784" s="44"/>
    </row>
    <row r="1785" spans="1:5" ht="18.75" x14ac:dyDescent="0.3">
      <c r="A1785" s="44"/>
      <c r="B1785" s="44" t="str">
        <f>IFERROR(VLOOKUP(A1785,Insumos!A:B,2,FALSE),"")</f>
        <v/>
      </c>
      <c r="C1785" s="85"/>
      <c r="D1785" s="85"/>
      <c r="E1785" s="44"/>
    </row>
    <row r="1786" spans="1:5" ht="18.75" x14ac:dyDescent="0.3">
      <c r="A1786" s="44"/>
      <c r="B1786" s="44" t="str">
        <f>IFERROR(VLOOKUP(A1786,Insumos!A:B,2,FALSE),"")</f>
        <v/>
      </c>
      <c r="C1786" s="85"/>
      <c r="D1786" s="85"/>
      <c r="E1786" s="44"/>
    </row>
    <row r="1787" spans="1:5" ht="18.75" x14ac:dyDescent="0.3">
      <c r="A1787" s="44"/>
      <c r="B1787" s="44" t="str">
        <f>IFERROR(VLOOKUP(A1787,Insumos!A:B,2,FALSE),"")</f>
        <v/>
      </c>
      <c r="C1787" s="85"/>
      <c r="D1787" s="85"/>
      <c r="E1787" s="44"/>
    </row>
    <row r="1788" spans="1:5" ht="18.75" x14ac:dyDescent="0.3">
      <c r="A1788" s="44"/>
      <c r="B1788" s="44" t="str">
        <f>IFERROR(VLOOKUP(A1788,Insumos!A:B,2,FALSE),"")</f>
        <v/>
      </c>
      <c r="C1788" s="85"/>
      <c r="D1788" s="85"/>
      <c r="E1788" s="44"/>
    </row>
    <row r="1789" spans="1:5" ht="18.75" x14ac:dyDescent="0.3">
      <c r="A1789" s="44"/>
      <c r="B1789" s="44" t="str">
        <f>IFERROR(VLOOKUP(A1789,Insumos!A:B,2,FALSE),"")</f>
        <v/>
      </c>
      <c r="C1789" s="85"/>
      <c r="D1789" s="85"/>
      <c r="E1789" s="44"/>
    </row>
    <row r="1790" spans="1:5" ht="18.75" x14ac:dyDescent="0.3">
      <c r="A1790" s="44"/>
      <c r="B1790" s="44" t="str">
        <f>IFERROR(VLOOKUP(A1790,Insumos!A:B,2,FALSE),"")</f>
        <v/>
      </c>
      <c r="C1790" s="85"/>
      <c r="D1790" s="85"/>
      <c r="E1790" s="44"/>
    </row>
    <row r="1791" spans="1:5" ht="18.75" x14ac:dyDescent="0.3">
      <c r="A1791" s="44"/>
      <c r="B1791" s="44" t="str">
        <f>IFERROR(VLOOKUP(A1791,Insumos!A:B,2,FALSE),"")</f>
        <v/>
      </c>
      <c r="C1791" s="85"/>
      <c r="D1791" s="85"/>
      <c r="E1791" s="44"/>
    </row>
    <row r="1792" spans="1:5" ht="18.75" x14ac:dyDescent="0.3">
      <c r="A1792" s="44"/>
      <c r="B1792" s="44" t="str">
        <f>IFERROR(VLOOKUP(A1792,Insumos!A:B,2,FALSE),"")</f>
        <v/>
      </c>
      <c r="C1792" s="85"/>
      <c r="D1792" s="85"/>
      <c r="E1792" s="44"/>
    </row>
    <row r="1793" spans="1:5" ht="18.75" x14ac:dyDescent="0.3">
      <c r="A1793" s="44"/>
      <c r="B1793" s="44" t="str">
        <f>IFERROR(VLOOKUP(A1793,Insumos!A:B,2,FALSE),"")</f>
        <v/>
      </c>
      <c r="C1793" s="85"/>
      <c r="D1793" s="85"/>
      <c r="E1793" s="44"/>
    </row>
    <row r="1794" spans="1:5" ht="18.75" x14ac:dyDescent="0.3">
      <c r="A1794" s="44"/>
      <c r="B1794" s="44" t="str">
        <f>IFERROR(VLOOKUP(A1794,Insumos!A:B,2,FALSE),"")</f>
        <v/>
      </c>
      <c r="C1794" s="85"/>
      <c r="D1794" s="85"/>
      <c r="E1794" s="44"/>
    </row>
    <row r="1795" spans="1:5" ht="18.75" x14ac:dyDescent="0.3">
      <c r="A1795" s="44"/>
      <c r="B1795" s="44" t="str">
        <f>IFERROR(VLOOKUP(A1795,Insumos!A:B,2,FALSE),"")</f>
        <v/>
      </c>
      <c r="C1795" s="85"/>
      <c r="D1795" s="85"/>
      <c r="E1795" s="44"/>
    </row>
    <row r="1796" spans="1:5" ht="18.75" x14ac:dyDescent="0.3">
      <c r="A1796" s="44"/>
      <c r="B1796" s="44" t="str">
        <f>IFERROR(VLOOKUP(A1796,Insumos!A:B,2,FALSE),"")</f>
        <v/>
      </c>
      <c r="C1796" s="85"/>
      <c r="D1796" s="85"/>
      <c r="E1796" s="44"/>
    </row>
    <row r="1797" spans="1:5" ht="18.75" x14ac:dyDescent="0.3">
      <c r="A1797" s="44"/>
      <c r="B1797" s="44" t="str">
        <f>IFERROR(VLOOKUP(A1797,Insumos!A:B,2,FALSE),"")</f>
        <v/>
      </c>
      <c r="C1797" s="85"/>
      <c r="D1797" s="85"/>
      <c r="E1797" s="44"/>
    </row>
    <row r="1798" spans="1:5" ht="18.75" x14ac:dyDescent="0.3">
      <c r="A1798" s="44"/>
      <c r="B1798" s="44" t="str">
        <f>IFERROR(VLOOKUP(A1798,Insumos!A:B,2,FALSE),"")</f>
        <v/>
      </c>
      <c r="C1798" s="85"/>
      <c r="D1798" s="85"/>
      <c r="E1798" s="44"/>
    </row>
    <row r="1799" spans="1:5" ht="18.75" x14ac:dyDescent="0.3">
      <c r="A1799" s="44"/>
      <c r="B1799" s="44" t="str">
        <f>IFERROR(VLOOKUP(A1799,Insumos!A:B,2,FALSE),"")</f>
        <v/>
      </c>
      <c r="C1799" s="85"/>
      <c r="D1799" s="85"/>
      <c r="E1799" s="44"/>
    </row>
    <row r="1800" spans="1:5" ht="18.75" x14ac:dyDescent="0.3">
      <c r="A1800" s="44"/>
      <c r="B1800" s="44" t="str">
        <f>IFERROR(VLOOKUP(A1800,Insumos!A:B,2,FALSE),"")</f>
        <v/>
      </c>
      <c r="C1800" s="85"/>
      <c r="D1800" s="85"/>
      <c r="E1800" s="44"/>
    </row>
    <row r="1801" spans="1:5" ht="18.75" x14ac:dyDescent="0.3">
      <c r="A1801" s="44"/>
      <c r="B1801" s="44" t="str">
        <f>IFERROR(VLOOKUP(A1801,Insumos!A:B,2,FALSE),"")</f>
        <v/>
      </c>
      <c r="C1801" s="85"/>
      <c r="D1801" s="85"/>
      <c r="E1801" s="44"/>
    </row>
    <row r="1802" spans="1:5" ht="18.75" x14ac:dyDescent="0.3">
      <c r="A1802" s="44"/>
      <c r="B1802" s="44" t="str">
        <f>IFERROR(VLOOKUP(A1802,Insumos!A:B,2,FALSE),"")</f>
        <v/>
      </c>
      <c r="C1802" s="85"/>
      <c r="D1802" s="85"/>
      <c r="E1802" s="44"/>
    </row>
    <row r="1803" spans="1:5" ht="18.75" x14ac:dyDescent="0.3">
      <c r="A1803" s="44"/>
      <c r="B1803" s="44" t="str">
        <f>IFERROR(VLOOKUP(A1803,Insumos!A:B,2,FALSE),"")</f>
        <v/>
      </c>
      <c r="C1803" s="85"/>
      <c r="D1803" s="85"/>
      <c r="E1803" s="44"/>
    </row>
    <row r="1804" spans="1:5" ht="18.75" x14ac:dyDescent="0.3">
      <c r="A1804" s="44"/>
      <c r="B1804" s="44" t="str">
        <f>IFERROR(VLOOKUP(A1804,Insumos!A:B,2,FALSE),"")</f>
        <v/>
      </c>
      <c r="C1804" s="85"/>
      <c r="D1804" s="85"/>
      <c r="E1804" s="44"/>
    </row>
    <row r="1805" spans="1:5" ht="18.75" x14ac:dyDescent="0.3">
      <c r="A1805" s="44"/>
      <c r="B1805" s="44" t="str">
        <f>IFERROR(VLOOKUP(A1805,Insumos!A:B,2,FALSE),"")</f>
        <v/>
      </c>
      <c r="C1805" s="85"/>
      <c r="D1805" s="85"/>
      <c r="E1805" s="44"/>
    </row>
    <row r="1806" spans="1:5" ht="18.75" x14ac:dyDescent="0.3">
      <c r="A1806" s="44"/>
      <c r="B1806" s="44" t="str">
        <f>IFERROR(VLOOKUP(A1806,Insumos!A:B,2,FALSE),"")</f>
        <v/>
      </c>
      <c r="C1806" s="85"/>
      <c r="D1806" s="85"/>
      <c r="E1806" s="44"/>
    </row>
    <row r="1807" spans="1:5" ht="18.75" x14ac:dyDescent="0.3">
      <c r="A1807" s="44"/>
      <c r="B1807" s="44" t="str">
        <f>IFERROR(VLOOKUP(A1807,Insumos!A:B,2,FALSE),"")</f>
        <v/>
      </c>
      <c r="C1807" s="85"/>
      <c r="D1807" s="85"/>
      <c r="E1807" s="44"/>
    </row>
    <row r="1808" spans="1:5" ht="18.75" x14ac:dyDescent="0.3">
      <c r="A1808" s="44"/>
      <c r="B1808" s="44" t="str">
        <f>IFERROR(VLOOKUP(A1808,Insumos!A:B,2,FALSE),"")</f>
        <v/>
      </c>
      <c r="C1808" s="85"/>
      <c r="D1808" s="85"/>
      <c r="E1808" s="44"/>
    </row>
    <row r="1809" spans="1:5" ht="18.75" x14ac:dyDescent="0.3">
      <c r="A1809" s="44"/>
      <c r="B1809" s="44" t="str">
        <f>IFERROR(VLOOKUP(A1809,Insumos!A:B,2,FALSE),"")</f>
        <v/>
      </c>
      <c r="C1809" s="85"/>
      <c r="D1809" s="85"/>
      <c r="E1809" s="44"/>
    </row>
    <row r="1810" spans="1:5" ht="18.75" x14ac:dyDescent="0.3">
      <c r="A1810" s="44"/>
      <c r="B1810" s="44" t="str">
        <f>IFERROR(VLOOKUP(A1810,Insumos!A:B,2,FALSE),"")</f>
        <v/>
      </c>
      <c r="C1810" s="85"/>
      <c r="D1810" s="85"/>
      <c r="E1810" s="44"/>
    </row>
    <row r="1811" spans="1:5" ht="18.75" x14ac:dyDescent="0.3">
      <c r="A1811" s="44"/>
      <c r="B1811" s="44" t="str">
        <f>IFERROR(VLOOKUP(A1811,Insumos!A:B,2,FALSE),"")</f>
        <v/>
      </c>
      <c r="C1811" s="85"/>
      <c r="D1811" s="85"/>
      <c r="E1811" s="44"/>
    </row>
    <row r="1812" spans="1:5" ht="18.75" x14ac:dyDescent="0.3">
      <c r="A1812" s="44"/>
      <c r="B1812" s="44" t="str">
        <f>IFERROR(VLOOKUP(A1812,Insumos!A:B,2,FALSE),"")</f>
        <v/>
      </c>
      <c r="C1812" s="85"/>
      <c r="D1812" s="85"/>
      <c r="E1812" s="44"/>
    </row>
    <row r="1813" spans="1:5" ht="18.75" x14ac:dyDescent="0.3">
      <c r="A1813" s="44"/>
      <c r="B1813" s="44" t="str">
        <f>IFERROR(VLOOKUP(A1813,Insumos!A:B,2,FALSE),"")</f>
        <v/>
      </c>
      <c r="C1813" s="85"/>
      <c r="D1813" s="85"/>
      <c r="E1813" s="44"/>
    </row>
    <row r="1814" spans="1:5" ht="18.75" x14ac:dyDescent="0.3">
      <c r="A1814" s="44"/>
      <c r="B1814" s="44" t="str">
        <f>IFERROR(VLOOKUP(A1814,Insumos!A:B,2,FALSE),"")</f>
        <v/>
      </c>
      <c r="C1814" s="85"/>
      <c r="D1814" s="85"/>
      <c r="E1814" s="44"/>
    </row>
    <row r="1815" spans="1:5" ht="18.75" x14ac:dyDescent="0.3">
      <c r="A1815" s="44"/>
      <c r="B1815" s="44" t="str">
        <f>IFERROR(VLOOKUP(A1815,Insumos!A:B,2,FALSE),"")</f>
        <v/>
      </c>
      <c r="C1815" s="85"/>
      <c r="D1815" s="85"/>
      <c r="E1815" s="44"/>
    </row>
    <row r="1816" spans="1:5" ht="18.75" x14ac:dyDescent="0.3">
      <c r="A1816" s="44"/>
      <c r="B1816" s="44" t="str">
        <f>IFERROR(VLOOKUP(A1816,Insumos!A:B,2,FALSE),"")</f>
        <v/>
      </c>
      <c r="C1816" s="85"/>
      <c r="D1816" s="85"/>
      <c r="E1816" s="44"/>
    </row>
    <row r="1817" spans="1:5" ht="18.75" x14ac:dyDescent="0.3">
      <c r="A1817" s="44"/>
      <c r="B1817" s="44" t="str">
        <f>IFERROR(VLOOKUP(A1817,Insumos!A:B,2,FALSE),"")</f>
        <v/>
      </c>
      <c r="C1817" s="85"/>
      <c r="D1817" s="85"/>
      <c r="E1817" s="44"/>
    </row>
    <row r="1818" spans="1:5" ht="18.75" x14ac:dyDescent="0.3">
      <c r="A1818" s="44"/>
      <c r="B1818" s="44" t="str">
        <f>IFERROR(VLOOKUP(A1818,Insumos!A:B,2,FALSE),"")</f>
        <v/>
      </c>
      <c r="C1818" s="85"/>
      <c r="D1818" s="85"/>
      <c r="E1818" s="44"/>
    </row>
    <row r="1819" spans="1:5" ht="18.75" x14ac:dyDescent="0.3">
      <c r="A1819" s="44"/>
      <c r="B1819" s="44" t="str">
        <f>IFERROR(VLOOKUP(A1819,Insumos!A:B,2,FALSE),"")</f>
        <v/>
      </c>
      <c r="C1819" s="85"/>
      <c r="D1819" s="85"/>
      <c r="E1819" s="44"/>
    </row>
    <row r="1820" spans="1:5" ht="18.75" x14ac:dyDescent="0.3">
      <c r="A1820" s="44"/>
      <c r="B1820" s="44" t="str">
        <f>IFERROR(VLOOKUP(A1820,Insumos!A:B,2,FALSE),"")</f>
        <v/>
      </c>
      <c r="C1820" s="85"/>
      <c r="D1820" s="85"/>
      <c r="E1820" s="44"/>
    </row>
    <row r="1821" spans="1:5" ht="18.75" x14ac:dyDescent="0.3">
      <c r="A1821" s="44"/>
      <c r="B1821" s="44" t="str">
        <f>IFERROR(VLOOKUP(A1821,Insumos!A:B,2,FALSE),"")</f>
        <v/>
      </c>
      <c r="C1821" s="85"/>
      <c r="D1821" s="85"/>
      <c r="E1821" s="44"/>
    </row>
    <row r="1822" spans="1:5" ht="18.75" x14ac:dyDescent="0.3">
      <c r="A1822" s="44"/>
      <c r="B1822" s="44" t="str">
        <f>IFERROR(VLOOKUP(A1822,Insumos!A:B,2,FALSE),"")</f>
        <v/>
      </c>
      <c r="C1822" s="85"/>
      <c r="D1822" s="85"/>
      <c r="E1822" s="44"/>
    </row>
    <row r="1823" spans="1:5" ht="18.75" x14ac:dyDescent="0.3">
      <c r="A1823" s="44"/>
      <c r="B1823" s="44" t="str">
        <f>IFERROR(VLOOKUP(A1823,Insumos!A:B,2,FALSE),"")</f>
        <v/>
      </c>
      <c r="C1823" s="85"/>
      <c r="D1823" s="85"/>
      <c r="E1823" s="44"/>
    </row>
    <row r="1824" spans="1:5" ht="18.75" x14ac:dyDescent="0.3">
      <c r="A1824" s="44"/>
      <c r="B1824" s="44" t="str">
        <f>IFERROR(VLOOKUP(A1824,Insumos!A:B,2,FALSE),"")</f>
        <v/>
      </c>
      <c r="C1824" s="85"/>
      <c r="D1824" s="85"/>
      <c r="E1824" s="44"/>
    </row>
    <row r="1825" spans="1:5" ht="18.75" x14ac:dyDescent="0.3">
      <c r="A1825" s="44"/>
      <c r="B1825" s="44" t="str">
        <f>IFERROR(VLOOKUP(A1825,Insumos!A:B,2,FALSE),"")</f>
        <v/>
      </c>
      <c r="C1825" s="85"/>
      <c r="D1825" s="85"/>
      <c r="E1825" s="44"/>
    </row>
    <row r="1826" spans="1:5" ht="18.75" x14ac:dyDescent="0.3">
      <c r="A1826" s="44"/>
      <c r="B1826" s="44" t="str">
        <f>IFERROR(VLOOKUP(A1826,Insumos!A:B,2,FALSE),"")</f>
        <v/>
      </c>
      <c r="C1826" s="85"/>
      <c r="D1826" s="85"/>
      <c r="E1826" s="44"/>
    </row>
    <row r="1827" spans="1:5" ht="18.75" x14ac:dyDescent="0.3">
      <c r="A1827" s="44"/>
      <c r="B1827" s="44" t="str">
        <f>IFERROR(VLOOKUP(A1827,Insumos!A:B,2,FALSE),"")</f>
        <v/>
      </c>
      <c r="C1827" s="85"/>
      <c r="D1827" s="85"/>
      <c r="E1827" s="44"/>
    </row>
    <row r="1828" spans="1:5" ht="18.75" x14ac:dyDescent="0.3">
      <c r="A1828" s="44"/>
      <c r="B1828" s="44" t="str">
        <f>IFERROR(VLOOKUP(A1828,Insumos!A:B,2,FALSE),"")</f>
        <v/>
      </c>
      <c r="C1828" s="85"/>
      <c r="D1828" s="85"/>
      <c r="E1828" s="44"/>
    </row>
    <row r="1829" spans="1:5" ht="18.75" x14ac:dyDescent="0.3">
      <c r="A1829" s="44"/>
      <c r="B1829" s="44" t="str">
        <f>IFERROR(VLOOKUP(A1829,Insumos!A:B,2,FALSE),"")</f>
        <v/>
      </c>
      <c r="C1829" s="85"/>
      <c r="D1829" s="85"/>
      <c r="E1829" s="44"/>
    </row>
    <row r="1830" spans="1:5" ht="18.75" x14ac:dyDescent="0.3">
      <c r="A1830" s="44"/>
      <c r="B1830" s="44" t="str">
        <f>IFERROR(VLOOKUP(A1830,Insumos!A:B,2,FALSE),"")</f>
        <v/>
      </c>
      <c r="C1830" s="85"/>
      <c r="D1830" s="85"/>
      <c r="E1830" s="44"/>
    </row>
    <row r="1831" spans="1:5" ht="18.75" x14ac:dyDescent="0.3">
      <c r="A1831" s="44"/>
      <c r="B1831" s="44" t="str">
        <f>IFERROR(VLOOKUP(A1831,Insumos!A:B,2,FALSE),"")</f>
        <v/>
      </c>
      <c r="C1831" s="85"/>
      <c r="D1831" s="85"/>
      <c r="E1831" s="44"/>
    </row>
    <row r="1832" spans="1:5" ht="18.75" x14ac:dyDescent="0.3">
      <c r="A1832" s="44"/>
      <c r="B1832" s="44" t="str">
        <f>IFERROR(VLOOKUP(A1832,Insumos!A:B,2,FALSE),"")</f>
        <v/>
      </c>
      <c r="C1832" s="85"/>
      <c r="D1832" s="85"/>
      <c r="E1832" s="44"/>
    </row>
    <row r="1833" spans="1:5" ht="18.75" x14ac:dyDescent="0.3">
      <c r="A1833" s="44"/>
      <c r="B1833" s="44" t="str">
        <f>IFERROR(VLOOKUP(A1833,Insumos!A:B,2,FALSE),"")</f>
        <v/>
      </c>
      <c r="C1833" s="85"/>
      <c r="D1833" s="85"/>
      <c r="E1833" s="44"/>
    </row>
    <row r="1834" spans="1:5" ht="18.75" x14ac:dyDescent="0.3">
      <c r="A1834" s="44"/>
      <c r="B1834" s="44" t="str">
        <f>IFERROR(VLOOKUP(A1834,Insumos!A:B,2,FALSE),"")</f>
        <v/>
      </c>
      <c r="C1834" s="85"/>
      <c r="D1834" s="85"/>
      <c r="E1834" s="44"/>
    </row>
    <row r="1835" spans="1:5" ht="18.75" x14ac:dyDescent="0.3">
      <c r="A1835" s="44"/>
      <c r="B1835" s="44" t="str">
        <f>IFERROR(VLOOKUP(A1835,Insumos!A:B,2,FALSE),"")</f>
        <v/>
      </c>
      <c r="C1835" s="85"/>
      <c r="D1835" s="85"/>
      <c r="E1835" s="44"/>
    </row>
    <row r="1836" spans="1:5" ht="18.75" x14ac:dyDescent="0.3">
      <c r="A1836" s="44"/>
      <c r="B1836" s="44" t="str">
        <f>IFERROR(VLOOKUP(A1836,Insumos!A:B,2,FALSE),"")</f>
        <v/>
      </c>
      <c r="C1836" s="85"/>
      <c r="D1836" s="85"/>
      <c r="E1836" s="44"/>
    </row>
    <row r="1837" spans="1:5" ht="18.75" x14ac:dyDescent="0.3">
      <c r="A1837" s="44"/>
      <c r="B1837" s="44" t="str">
        <f>IFERROR(VLOOKUP(A1837,Insumos!A:B,2,FALSE),"")</f>
        <v/>
      </c>
      <c r="C1837" s="85"/>
      <c r="D1837" s="85"/>
      <c r="E1837" s="44"/>
    </row>
    <row r="1838" spans="1:5" ht="18.75" x14ac:dyDescent="0.3">
      <c r="A1838" s="44"/>
      <c r="B1838" s="44" t="str">
        <f>IFERROR(VLOOKUP(A1838,Insumos!A:B,2,FALSE),"")</f>
        <v/>
      </c>
      <c r="C1838" s="85"/>
      <c r="D1838" s="85"/>
      <c r="E1838" s="44"/>
    </row>
    <row r="1839" spans="1:5" ht="18.75" x14ac:dyDescent="0.3">
      <c r="A1839" s="44"/>
      <c r="B1839" s="44" t="str">
        <f>IFERROR(VLOOKUP(A1839,Insumos!A:B,2,FALSE),"")</f>
        <v/>
      </c>
      <c r="C1839" s="85"/>
      <c r="D1839" s="85"/>
      <c r="E1839" s="44"/>
    </row>
    <row r="1840" spans="1:5" ht="18.75" x14ac:dyDescent="0.3">
      <c r="A1840" s="44"/>
      <c r="B1840" s="44" t="str">
        <f>IFERROR(VLOOKUP(A1840,Insumos!A:B,2,FALSE),"")</f>
        <v/>
      </c>
      <c r="C1840" s="85"/>
      <c r="D1840" s="85"/>
      <c r="E1840" s="44"/>
    </row>
    <row r="1841" spans="1:5" ht="18.75" x14ac:dyDescent="0.3">
      <c r="A1841" s="44"/>
      <c r="B1841" s="44" t="str">
        <f>IFERROR(VLOOKUP(A1841,Insumos!A:B,2,FALSE),"")</f>
        <v/>
      </c>
      <c r="C1841" s="85"/>
      <c r="D1841" s="85"/>
      <c r="E1841" s="44"/>
    </row>
    <row r="1842" spans="1:5" ht="18.75" x14ac:dyDescent="0.3">
      <c r="A1842" s="44"/>
      <c r="B1842" s="44" t="str">
        <f>IFERROR(VLOOKUP(A1842,Insumos!A:B,2,FALSE),"")</f>
        <v/>
      </c>
      <c r="C1842" s="85"/>
      <c r="D1842" s="85"/>
      <c r="E1842" s="44"/>
    </row>
    <row r="1843" spans="1:5" ht="18.75" x14ac:dyDescent="0.3">
      <c r="A1843" s="44"/>
      <c r="B1843" s="44" t="str">
        <f>IFERROR(VLOOKUP(A1843,Insumos!A:B,2,FALSE),"")</f>
        <v/>
      </c>
      <c r="C1843" s="85"/>
      <c r="D1843" s="85"/>
      <c r="E1843" s="44"/>
    </row>
    <row r="1844" spans="1:5" ht="18.75" x14ac:dyDescent="0.3">
      <c r="A1844" s="44"/>
      <c r="B1844" s="44" t="str">
        <f>IFERROR(VLOOKUP(A1844,Insumos!A:B,2,FALSE),"")</f>
        <v/>
      </c>
      <c r="C1844" s="85"/>
      <c r="D1844" s="85"/>
      <c r="E1844" s="44"/>
    </row>
    <row r="1845" spans="1:5" ht="18.75" x14ac:dyDescent="0.3">
      <c r="A1845" s="44"/>
      <c r="B1845" s="44" t="str">
        <f>IFERROR(VLOOKUP(A1845,Insumos!A:B,2,FALSE),"")</f>
        <v/>
      </c>
      <c r="C1845" s="85"/>
      <c r="D1845" s="85"/>
      <c r="E1845" s="44"/>
    </row>
    <row r="1846" spans="1:5" ht="18.75" x14ac:dyDescent="0.3">
      <c r="A1846" s="44"/>
      <c r="B1846" s="44" t="str">
        <f>IFERROR(VLOOKUP(A1846,Insumos!A:B,2,FALSE),"")</f>
        <v/>
      </c>
      <c r="C1846" s="85"/>
      <c r="D1846" s="85"/>
      <c r="E1846" s="44"/>
    </row>
    <row r="1847" spans="1:5" ht="18.75" x14ac:dyDescent="0.3">
      <c r="A1847" s="44"/>
      <c r="B1847" s="44" t="str">
        <f>IFERROR(VLOOKUP(A1847,Insumos!A:B,2,FALSE),"")</f>
        <v/>
      </c>
      <c r="C1847" s="85"/>
      <c r="D1847" s="85"/>
      <c r="E1847" s="44"/>
    </row>
    <row r="1848" spans="1:5" ht="18.75" x14ac:dyDescent="0.3">
      <c r="A1848" s="44"/>
      <c r="B1848" s="44" t="str">
        <f>IFERROR(VLOOKUP(A1848,Insumos!A:B,2,FALSE),"")</f>
        <v/>
      </c>
      <c r="C1848" s="85"/>
      <c r="D1848" s="85"/>
      <c r="E1848" s="44"/>
    </row>
    <row r="1849" spans="1:5" ht="18.75" x14ac:dyDescent="0.3">
      <c r="A1849" s="44"/>
      <c r="B1849" s="44" t="str">
        <f>IFERROR(VLOOKUP(A1849,Insumos!A:B,2,FALSE),"")</f>
        <v/>
      </c>
      <c r="C1849" s="85"/>
      <c r="D1849" s="85"/>
      <c r="E1849" s="44"/>
    </row>
    <row r="1850" spans="1:5" ht="18.75" x14ac:dyDescent="0.3">
      <c r="A1850" s="44"/>
      <c r="B1850" s="44" t="str">
        <f>IFERROR(VLOOKUP(A1850,Insumos!A:B,2,FALSE),"")</f>
        <v/>
      </c>
      <c r="C1850" s="85"/>
      <c r="D1850" s="85"/>
      <c r="E1850" s="44"/>
    </row>
    <row r="1851" spans="1:5" ht="18.75" x14ac:dyDescent="0.3">
      <c r="A1851" s="44"/>
      <c r="B1851" s="44" t="str">
        <f>IFERROR(VLOOKUP(A1851,Insumos!A:B,2,FALSE),"")</f>
        <v/>
      </c>
      <c r="C1851" s="85"/>
      <c r="D1851" s="85"/>
      <c r="E1851" s="44"/>
    </row>
    <row r="1852" spans="1:5" ht="18.75" x14ac:dyDescent="0.3">
      <c r="A1852" s="44"/>
      <c r="B1852" s="44" t="str">
        <f>IFERROR(VLOOKUP(A1852,Insumos!A:B,2,FALSE),"")</f>
        <v/>
      </c>
      <c r="C1852" s="85"/>
      <c r="D1852" s="85"/>
      <c r="E1852" s="44"/>
    </row>
    <row r="1853" spans="1:5" ht="18.75" x14ac:dyDescent="0.3">
      <c r="A1853" s="44"/>
      <c r="B1853" s="44" t="str">
        <f>IFERROR(VLOOKUP(A1853,Insumos!A:B,2,FALSE),"")</f>
        <v/>
      </c>
      <c r="C1853" s="85"/>
      <c r="D1853" s="85"/>
      <c r="E1853" s="44"/>
    </row>
    <row r="1854" spans="1:5" ht="18.75" x14ac:dyDescent="0.3">
      <c r="A1854" s="44"/>
      <c r="B1854" s="44" t="str">
        <f>IFERROR(VLOOKUP(A1854,Insumos!A:B,2,FALSE),"")</f>
        <v/>
      </c>
      <c r="C1854" s="85"/>
      <c r="D1854" s="85"/>
      <c r="E1854" s="44"/>
    </row>
    <row r="1855" spans="1:5" ht="18.75" x14ac:dyDescent="0.3">
      <c r="A1855" s="44"/>
      <c r="B1855" s="44" t="str">
        <f>IFERROR(VLOOKUP(A1855,Insumos!A:B,2,FALSE),"")</f>
        <v/>
      </c>
      <c r="C1855" s="85"/>
      <c r="D1855" s="85"/>
      <c r="E1855" s="44"/>
    </row>
    <row r="1856" spans="1:5" ht="18.75" x14ac:dyDescent="0.3">
      <c r="A1856" s="44"/>
      <c r="B1856" s="44" t="str">
        <f>IFERROR(VLOOKUP(A1856,Insumos!A:B,2,FALSE),"")</f>
        <v/>
      </c>
      <c r="C1856" s="85"/>
      <c r="D1856" s="85"/>
      <c r="E1856" s="44"/>
    </row>
    <row r="1857" spans="1:5" ht="18.75" x14ac:dyDescent="0.3">
      <c r="A1857" s="44"/>
      <c r="B1857" s="44" t="str">
        <f>IFERROR(VLOOKUP(A1857,Insumos!A:B,2,FALSE),"")</f>
        <v/>
      </c>
      <c r="C1857" s="85"/>
      <c r="D1857" s="85"/>
      <c r="E1857" s="44"/>
    </row>
    <row r="1858" spans="1:5" ht="18.75" x14ac:dyDescent="0.3">
      <c r="A1858" s="44"/>
      <c r="B1858" s="44" t="str">
        <f>IFERROR(VLOOKUP(A1858,Insumos!A:B,2,FALSE),"")</f>
        <v/>
      </c>
      <c r="C1858" s="85"/>
      <c r="D1858" s="85"/>
      <c r="E1858" s="44"/>
    </row>
    <row r="1859" spans="1:5" ht="18.75" x14ac:dyDescent="0.3">
      <c r="A1859" s="44"/>
      <c r="B1859" s="44" t="str">
        <f>IFERROR(VLOOKUP(A1859,Insumos!A:B,2,FALSE),"")</f>
        <v/>
      </c>
      <c r="C1859" s="85"/>
      <c r="D1859" s="85"/>
      <c r="E1859" s="44"/>
    </row>
    <row r="1860" spans="1:5" ht="18.75" x14ac:dyDescent="0.3">
      <c r="A1860" s="44"/>
      <c r="B1860" s="44" t="str">
        <f>IFERROR(VLOOKUP(A1860,Insumos!A:B,2,FALSE),"")</f>
        <v/>
      </c>
      <c r="C1860" s="85"/>
      <c r="D1860" s="85"/>
      <c r="E1860" s="44"/>
    </row>
    <row r="1861" spans="1:5" ht="18.75" x14ac:dyDescent="0.3">
      <c r="A1861" s="44"/>
      <c r="B1861" s="44" t="str">
        <f>IFERROR(VLOOKUP(A1861,Insumos!A:B,2,FALSE),"")</f>
        <v/>
      </c>
      <c r="C1861" s="85"/>
      <c r="D1861" s="85"/>
      <c r="E1861" s="44"/>
    </row>
    <row r="1862" spans="1:5" ht="18.75" x14ac:dyDescent="0.3">
      <c r="A1862" s="44"/>
      <c r="B1862" s="44" t="str">
        <f>IFERROR(VLOOKUP(A1862,Insumos!A:B,2,FALSE),"")</f>
        <v/>
      </c>
      <c r="C1862" s="85"/>
      <c r="D1862" s="85"/>
      <c r="E1862" s="44"/>
    </row>
    <row r="1863" spans="1:5" ht="18.75" x14ac:dyDescent="0.3">
      <c r="A1863" s="44"/>
      <c r="B1863" s="44" t="str">
        <f>IFERROR(VLOOKUP(A1863,Insumos!A:B,2,FALSE),"")</f>
        <v/>
      </c>
      <c r="C1863" s="85"/>
      <c r="D1863" s="85"/>
      <c r="E1863" s="44"/>
    </row>
    <row r="1864" spans="1:5" ht="18.75" x14ac:dyDescent="0.3">
      <c r="A1864" s="44"/>
      <c r="B1864" s="44" t="str">
        <f>IFERROR(VLOOKUP(A1864,Insumos!A:B,2,FALSE),"")</f>
        <v/>
      </c>
      <c r="C1864" s="85"/>
      <c r="D1864" s="85"/>
      <c r="E1864" s="44"/>
    </row>
    <row r="1865" spans="1:5" ht="18.75" x14ac:dyDescent="0.3">
      <c r="A1865" s="44"/>
      <c r="B1865" s="44" t="str">
        <f>IFERROR(VLOOKUP(A1865,Insumos!A:B,2,FALSE),"")</f>
        <v/>
      </c>
      <c r="C1865" s="85"/>
      <c r="D1865" s="85"/>
      <c r="E1865" s="44"/>
    </row>
    <row r="1866" spans="1:5" ht="18.75" x14ac:dyDescent="0.3">
      <c r="A1866" s="44"/>
      <c r="B1866" s="44" t="str">
        <f>IFERROR(VLOOKUP(A1866,Insumos!A:B,2,FALSE),"")</f>
        <v/>
      </c>
      <c r="C1866" s="85"/>
      <c r="D1866" s="85"/>
      <c r="E1866" s="44"/>
    </row>
    <row r="1867" spans="1:5" ht="18.75" x14ac:dyDescent="0.3">
      <c r="A1867" s="44"/>
      <c r="B1867" s="44" t="str">
        <f>IFERROR(VLOOKUP(A1867,Insumos!A:B,2,FALSE),"")</f>
        <v/>
      </c>
      <c r="C1867" s="85"/>
      <c r="D1867" s="85"/>
      <c r="E1867" s="44"/>
    </row>
    <row r="1868" spans="1:5" ht="18.75" x14ac:dyDescent="0.3">
      <c r="A1868" s="44"/>
      <c r="B1868" s="44" t="str">
        <f>IFERROR(VLOOKUP(A1868,Insumos!A:B,2,FALSE),"")</f>
        <v/>
      </c>
      <c r="C1868" s="85"/>
      <c r="D1868" s="85"/>
      <c r="E1868" s="44"/>
    </row>
    <row r="1869" spans="1:5" ht="18.75" x14ac:dyDescent="0.3">
      <c r="A1869" s="44"/>
      <c r="B1869" s="44" t="str">
        <f>IFERROR(VLOOKUP(A1869,Insumos!A:B,2,FALSE),"")</f>
        <v/>
      </c>
      <c r="C1869" s="85"/>
      <c r="D1869" s="85"/>
      <c r="E1869" s="44"/>
    </row>
    <row r="1870" spans="1:5" ht="18.75" x14ac:dyDescent="0.3">
      <c r="A1870" s="44"/>
      <c r="B1870" s="44" t="str">
        <f>IFERROR(VLOOKUP(A1870,Insumos!A:B,2,FALSE),"")</f>
        <v/>
      </c>
      <c r="C1870" s="85"/>
      <c r="D1870" s="85"/>
      <c r="E1870" s="44"/>
    </row>
    <row r="1871" spans="1:5" ht="18.75" x14ac:dyDescent="0.3">
      <c r="A1871" s="44"/>
      <c r="B1871" s="44" t="str">
        <f>IFERROR(VLOOKUP(A1871,Insumos!A:B,2,FALSE),"")</f>
        <v/>
      </c>
      <c r="C1871" s="85"/>
      <c r="D1871" s="85"/>
      <c r="E1871" s="44"/>
    </row>
    <row r="1872" spans="1:5" ht="18.75" x14ac:dyDescent="0.3">
      <c r="A1872" s="44"/>
      <c r="B1872" s="44" t="str">
        <f>IFERROR(VLOOKUP(A1872,Insumos!A:B,2,FALSE),"")</f>
        <v/>
      </c>
      <c r="C1872" s="85"/>
      <c r="D1872" s="85"/>
      <c r="E1872" s="44"/>
    </row>
    <row r="1873" spans="1:5" ht="18.75" x14ac:dyDescent="0.3">
      <c r="A1873" s="44"/>
      <c r="B1873" s="44" t="str">
        <f>IFERROR(VLOOKUP(A1873,Insumos!A:B,2,FALSE),"")</f>
        <v/>
      </c>
      <c r="C1873" s="85"/>
      <c r="D1873" s="85"/>
      <c r="E1873" s="44"/>
    </row>
    <row r="1874" spans="1:5" ht="18.75" x14ac:dyDescent="0.3">
      <c r="A1874" s="44"/>
      <c r="B1874" s="44" t="str">
        <f>IFERROR(VLOOKUP(A1874,Insumos!A:B,2,FALSE),"")</f>
        <v/>
      </c>
      <c r="C1874" s="85"/>
      <c r="D1874" s="85"/>
      <c r="E1874" s="44"/>
    </row>
    <row r="1875" spans="1:5" ht="18.75" x14ac:dyDescent="0.3">
      <c r="A1875" s="44"/>
      <c r="B1875" s="44" t="str">
        <f>IFERROR(VLOOKUP(A1875,Insumos!A:B,2,FALSE),"")</f>
        <v/>
      </c>
      <c r="C1875" s="85"/>
      <c r="D1875" s="85"/>
      <c r="E1875" s="44"/>
    </row>
    <row r="1876" spans="1:5" ht="18.75" x14ac:dyDescent="0.3">
      <c r="A1876" s="44"/>
      <c r="B1876" s="44" t="str">
        <f>IFERROR(VLOOKUP(A1876,Insumos!A:B,2,FALSE),"")</f>
        <v/>
      </c>
      <c r="C1876" s="85"/>
      <c r="D1876" s="85"/>
      <c r="E1876" s="44"/>
    </row>
    <row r="1877" spans="1:5" ht="18.75" x14ac:dyDescent="0.3">
      <c r="A1877" s="44"/>
      <c r="B1877" s="44" t="str">
        <f>IFERROR(VLOOKUP(A1877,Insumos!A:B,2,FALSE),"")</f>
        <v/>
      </c>
      <c r="C1877" s="85"/>
      <c r="D1877" s="85"/>
      <c r="E1877" s="44"/>
    </row>
    <row r="1878" spans="1:5" ht="18.75" x14ac:dyDescent="0.3">
      <c r="A1878" s="44"/>
      <c r="B1878" s="44" t="str">
        <f>IFERROR(VLOOKUP(A1878,Insumos!A:B,2,FALSE),"")</f>
        <v/>
      </c>
      <c r="C1878" s="85"/>
      <c r="D1878" s="85"/>
      <c r="E1878" s="44"/>
    </row>
    <row r="1879" spans="1:5" ht="18.75" x14ac:dyDescent="0.3">
      <c r="A1879" s="44"/>
      <c r="B1879" s="44" t="str">
        <f>IFERROR(VLOOKUP(A1879,Insumos!A:B,2,FALSE),"")</f>
        <v/>
      </c>
      <c r="C1879" s="85"/>
      <c r="D1879" s="85"/>
      <c r="E1879" s="44"/>
    </row>
    <row r="1880" spans="1:5" ht="18.75" x14ac:dyDescent="0.3">
      <c r="A1880" s="44"/>
      <c r="B1880" s="44" t="str">
        <f>IFERROR(VLOOKUP(A1880,Insumos!A:B,2,FALSE),"")</f>
        <v/>
      </c>
      <c r="C1880" s="85"/>
      <c r="D1880" s="85"/>
      <c r="E1880" s="44"/>
    </row>
    <row r="1881" spans="1:5" ht="18.75" x14ac:dyDescent="0.3">
      <c r="A1881" s="44"/>
      <c r="B1881" s="44" t="str">
        <f>IFERROR(VLOOKUP(A1881,Insumos!A:B,2,FALSE),"")</f>
        <v/>
      </c>
      <c r="C1881" s="85"/>
      <c r="D1881" s="85"/>
      <c r="E1881" s="44"/>
    </row>
    <row r="1882" spans="1:5" ht="18.75" x14ac:dyDescent="0.3">
      <c r="A1882" s="44"/>
      <c r="B1882" s="44" t="str">
        <f>IFERROR(VLOOKUP(A1882,Insumos!A:B,2,FALSE),"")</f>
        <v/>
      </c>
      <c r="C1882" s="85"/>
      <c r="D1882" s="85"/>
      <c r="E1882" s="44"/>
    </row>
    <row r="1883" spans="1:5" ht="18.75" x14ac:dyDescent="0.3">
      <c r="A1883" s="44"/>
      <c r="B1883" s="44" t="str">
        <f>IFERROR(VLOOKUP(A1883,Insumos!A:B,2,FALSE),"")</f>
        <v/>
      </c>
      <c r="C1883" s="85"/>
      <c r="D1883" s="85"/>
      <c r="E1883" s="44"/>
    </row>
    <row r="1884" spans="1:5" ht="18.75" x14ac:dyDescent="0.3">
      <c r="A1884" s="44"/>
      <c r="B1884" s="44" t="str">
        <f>IFERROR(VLOOKUP(A1884,Insumos!A:B,2,FALSE),"")</f>
        <v/>
      </c>
      <c r="C1884" s="85"/>
      <c r="D1884" s="85"/>
      <c r="E1884" s="44"/>
    </row>
    <row r="1885" spans="1:5" ht="18.75" x14ac:dyDescent="0.3">
      <c r="A1885" s="44"/>
      <c r="B1885" s="44" t="str">
        <f>IFERROR(VLOOKUP(A1885,Insumos!A:B,2,FALSE),"")</f>
        <v/>
      </c>
      <c r="C1885" s="85"/>
      <c r="D1885" s="85"/>
      <c r="E1885" s="44"/>
    </row>
    <row r="1886" spans="1:5" ht="18.75" x14ac:dyDescent="0.3">
      <c r="A1886" s="44"/>
      <c r="B1886" s="44" t="str">
        <f>IFERROR(VLOOKUP(A1886,Insumos!A:B,2,FALSE),"")</f>
        <v/>
      </c>
      <c r="C1886" s="85"/>
      <c r="D1886" s="85"/>
      <c r="E1886" s="44"/>
    </row>
    <row r="1887" spans="1:5" ht="18.75" x14ac:dyDescent="0.3">
      <c r="A1887" s="44"/>
      <c r="B1887" s="44" t="str">
        <f>IFERROR(VLOOKUP(A1887,Insumos!A:B,2,FALSE),"")</f>
        <v/>
      </c>
      <c r="C1887" s="85"/>
      <c r="D1887" s="85"/>
      <c r="E1887" s="44"/>
    </row>
    <row r="1888" spans="1:5" ht="18.75" x14ac:dyDescent="0.3">
      <c r="A1888" s="44"/>
      <c r="B1888" s="44" t="str">
        <f>IFERROR(VLOOKUP(A1888,Insumos!A:B,2,FALSE),"")</f>
        <v/>
      </c>
      <c r="C1888" s="85"/>
      <c r="D1888" s="85"/>
      <c r="E1888" s="44"/>
    </row>
    <row r="1889" spans="1:5" ht="18.75" x14ac:dyDescent="0.3">
      <c r="A1889" s="44"/>
      <c r="B1889" s="44" t="str">
        <f>IFERROR(VLOOKUP(A1889,Insumos!A:B,2,FALSE),"")</f>
        <v/>
      </c>
      <c r="C1889" s="85"/>
      <c r="D1889" s="85"/>
      <c r="E1889" s="44"/>
    </row>
    <row r="1890" spans="1:5" ht="18.75" x14ac:dyDescent="0.3">
      <c r="A1890" s="44"/>
      <c r="B1890" s="44" t="str">
        <f>IFERROR(VLOOKUP(A1890,Insumos!A:B,2,FALSE),"")</f>
        <v/>
      </c>
      <c r="C1890" s="85"/>
      <c r="D1890" s="85"/>
      <c r="E1890" s="44"/>
    </row>
    <row r="1891" spans="1:5" ht="18.75" x14ac:dyDescent="0.3">
      <c r="A1891" s="44"/>
      <c r="B1891" s="44" t="str">
        <f>IFERROR(VLOOKUP(A1891,Insumos!A:B,2,FALSE),"")</f>
        <v/>
      </c>
      <c r="C1891" s="85"/>
      <c r="D1891" s="85"/>
      <c r="E1891" s="44"/>
    </row>
    <row r="1892" spans="1:5" ht="18.75" x14ac:dyDescent="0.3">
      <c r="A1892" s="44"/>
      <c r="B1892" s="44" t="str">
        <f>IFERROR(VLOOKUP(A1892,Insumos!A:B,2,FALSE),"")</f>
        <v/>
      </c>
      <c r="C1892" s="85"/>
      <c r="D1892" s="85"/>
      <c r="E1892" s="44"/>
    </row>
    <row r="1893" spans="1:5" ht="18.75" x14ac:dyDescent="0.3">
      <c r="A1893" s="44"/>
      <c r="B1893" s="44" t="str">
        <f>IFERROR(VLOOKUP(A1893,Insumos!A:B,2,FALSE),"")</f>
        <v/>
      </c>
      <c r="C1893" s="85"/>
      <c r="D1893" s="85"/>
      <c r="E1893" s="44"/>
    </row>
    <row r="1894" spans="1:5" ht="18.75" x14ac:dyDescent="0.3">
      <c r="A1894" s="44"/>
      <c r="B1894" s="44" t="str">
        <f>IFERROR(VLOOKUP(A1894,Insumos!A:B,2,FALSE),"")</f>
        <v/>
      </c>
      <c r="C1894" s="85"/>
      <c r="D1894" s="85"/>
      <c r="E1894" s="44"/>
    </row>
    <row r="1895" spans="1:5" ht="18.75" x14ac:dyDescent="0.3">
      <c r="A1895" s="44"/>
      <c r="B1895" s="44" t="str">
        <f>IFERROR(VLOOKUP(A1895,Insumos!A:B,2,FALSE),"")</f>
        <v/>
      </c>
      <c r="C1895" s="85"/>
      <c r="D1895" s="85"/>
      <c r="E1895" s="44"/>
    </row>
    <row r="1896" spans="1:5" ht="18.75" x14ac:dyDescent="0.3">
      <c r="A1896" s="44"/>
      <c r="B1896" s="44" t="str">
        <f>IFERROR(VLOOKUP(A1896,Insumos!A:B,2,FALSE),"")</f>
        <v/>
      </c>
      <c r="C1896" s="85"/>
      <c r="D1896" s="85"/>
      <c r="E1896" s="44"/>
    </row>
    <row r="1897" spans="1:5" ht="18.75" x14ac:dyDescent="0.3">
      <c r="A1897" s="44"/>
      <c r="B1897" s="44" t="str">
        <f>IFERROR(VLOOKUP(A1897,Insumos!A:B,2,FALSE),"")</f>
        <v/>
      </c>
      <c r="C1897" s="85"/>
      <c r="D1897" s="85"/>
      <c r="E1897" s="44"/>
    </row>
    <row r="1898" spans="1:5" ht="18.75" x14ac:dyDescent="0.3">
      <c r="A1898" s="44"/>
      <c r="B1898" s="44" t="str">
        <f>IFERROR(VLOOKUP(A1898,Insumos!A:B,2,FALSE),"")</f>
        <v/>
      </c>
      <c r="C1898" s="85"/>
      <c r="D1898" s="85"/>
      <c r="E1898" s="44"/>
    </row>
    <row r="1899" spans="1:5" ht="18.75" x14ac:dyDescent="0.3">
      <c r="A1899" s="44"/>
      <c r="B1899" s="44" t="str">
        <f>IFERROR(VLOOKUP(A1899,Insumos!A:B,2,FALSE),"")</f>
        <v/>
      </c>
      <c r="C1899" s="85"/>
      <c r="D1899" s="85"/>
      <c r="E1899" s="44"/>
    </row>
    <row r="1900" spans="1:5" ht="18.75" x14ac:dyDescent="0.3">
      <c r="A1900" s="44"/>
      <c r="B1900" s="44" t="str">
        <f>IFERROR(VLOOKUP(A1900,Insumos!A:B,2,FALSE),"")</f>
        <v/>
      </c>
      <c r="C1900" s="85"/>
      <c r="D1900" s="85"/>
      <c r="E1900" s="44"/>
    </row>
    <row r="1901" spans="1:5" ht="18.75" x14ac:dyDescent="0.3">
      <c r="A1901" s="44"/>
      <c r="B1901" s="44" t="str">
        <f>IFERROR(VLOOKUP(A1901,Insumos!A:B,2,FALSE),"")</f>
        <v/>
      </c>
      <c r="C1901" s="85"/>
      <c r="D1901" s="85"/>
      <c r="E1901" s="44"/>
    </row>
    <row r="1902" spans="1:5" ht="18.75" x14ac:dyDescent="0.3">
      <c r="A1902" s="44"/>
      <c r="B1902" s="44" t="str">
        <f>IFERROR(VLOOKUP(A1902,Insumos!A:B,2,FALSE),"")</f>
        <v/>
      </c>
      <c r="C1902" s="85"/>
      <c r="D1902" s="85"/>
      <c r="E1902" s="44"/>
    </row>
    <row r="1903" spans="1:5" ht="18.75" x14ac:dyDescent="0.3">
      <c r="A1903" s="44"/>
      <c r="B1903" s="44" t="str">
        <f>IFERROR(VLOOKUP(A1903,Insumos!A:B,2,FALSE),"")</f>
        <v/>
      </c>
      <c r="C1903" s="85"/>
      <c r="D1903" s="85"/>
      <c r="E1903" s="44"/>
    </row>
    <row r="1904" spans="1:5" ht="18.75" x14ac:dyDescent="0.3">
      <c r="A1904" s="44"/>
      <c r="B1904" s="44" t="str">
        <f>IFERROR(VLOOKUP(A1904,Insumos!A:B,2,FALSE),"")</f>
        <v/>
      </c>
      <c r="C1904" s="85"/>
      <c r="D1904" s="85"/>
      <c r="E1904" s="44"/>
    </row>
    <row r="1905" spans="1:5" ht="18.75" x14ac:dyDescent="0.3">
      <c r="A1905" s="44"/>
      <c r="B1905" s="44" t="str">
        <f>IFERROR(VLOOKUP(A1905,Insumos!A:B,2,FALSE),"")</f>
        <v/>
      </c>
      <c r="C1905" s="85"/>
      <c r="D1905" s="85"/>
      <c r="E1905" s="44"/>
    </row>
    <row r="1906" spans="1:5" ht="18.75" x14ac:dyDescent="0.3">
      <c r="A1906" s="44"/>
      <c r="B1906" s="44" t="str">
        <f>IFERROR(VLOOKUP(A1906,Insumos!A:B,2,FALSE),"")</f>
        <v/>
      </c>
      <c r="C1906" s="85"/>
      <c r="D1906" s="85"/>
      <c r="E1906" s="44"/>
    </row>
    <row r="1907" spans="1:5" ht="18.75" x14ac:dyDescent="0.3">
      <c r="A1907" s="44"/>
      <c r="B1907" s="44" t="str">
        <f>IFERROR(VLOOKUP(A1907,Insumos!A:B,2,FALSE),"")</f>
        <v/>
      </c>
      <c r="C1907" s="85"/>
      <c r="D1907" s="85"/>
      <c r="E1907" s="44"/>
    </row>
    <row r="1908" spans="1:5" ht="18.75" x14ac:dyDescent="0.3">
      <c r="A1908" s="44"/>
      <c r="B1908" s="44" t="str">
        <f>IFERROR(VLOOKUP(A1908,Insumos!A:B,2,FALSE),"")</f>
        <v/>
      </c>
      <c r="C1908" s="85"/>
      <c r="D1908" s="85"/>
      <c r="E1908" s="44"/>
    </row>
    <row r="1909" spans="1:5" ht="18.75" x14ac:dyDescent="0.3">
      <c r="A1909" s="44"/>
      <c r="B1909" s="44" t="str">
        <f>IFERROR(VLOOKUP(A1909,Insumos!A:B,2,FALSE),"")</f>
        <v/>
      </c>
      <c r="C1909" s="85"/>
      <c r="D1909" s="85"/>
      <c r="E1909" s="44"/>
    </row>
    <row r="1910" spans="1:5" ht="18.75" x14ac:dyDescent="0.3">
      <c r="A1910" s="44"/>
      <c r="B1910" s="44" t="str">
        <f>IFERROR(VLOOKUP(A1910,Insumos!A:B,2,FALSE),"")</f>
        <v/>
      </c>
      <c r="C1910" s="85"/>
      <c r="D1910" s="85"/>
      <c r="E1910" s="44"/>
    </row>
    <row r="1911" spans="1:5" ht="18.75" x14ac:dyDescent="0.3">
      <c r="A1911" s="44"/>
      <c r="B1911" s="44" t="str">
        <f>IFERROR(VLOOKUP(A1911,Insumos!A:B,2,FALSE),"")</f>
        <v/>
      </c>
      <c r="C1911" s="85"/>
      <c r="D1911" s="85"/>
      <c r="E1911" s="44"/>
    </row>
    <row r="1912" spans="1:5" ht="18.75" x14ac:dyDescent="0.3">
      <c r="A1912" s="44"/>
      <c r="B1912" s="44" t="str">
        <f>IFERROR(VLOOKUP(A1912,Insumos!A:B,2,FALSE),"")</f>
        <v/>
      </c>
      <c r="C1912" s="85"/>
      <c r="D1912" s="85"/>
      <c r="E1912" s="44"/>
    </row>
    <row r="1913" spans="1:5" ht="18.75" x14ac:dyDescent="0.3">
      <c r="A1913" s="44"/>
      <c r="B1913" s="44" t="str">
        <f>IFERROR(VLOOKUP(A1913,Insumos!A:B,2,FALSE),"")</f>
        <v/>
      </c>
      <c r="C1913" s="85"/>
      <c r="D1913" s="85"/>
      <c r="E1913" s="44"/>
    </row>
    <row r="1914" spans="1:5" ht="18.75" x14ac:dyDescent="0.3">
      <c r="A1914" s="44"/>
      <c r="B1914" s="44" t="str">
        <f>IFERROR(VLOOKUP(A1914,Insumos!A:B,2,FALSE),"")</f>
        <v/>
      </c>
      <c r="C1914" s="85"/>
      <c r="D1914" s="85"/>
      <c r="E1914" s="44"/>
    </row>
    <row r="1915" spans="1:5" ht="18.75" x14ac:dyDescent="0.3">
      <c r="A1915" s="44"/>
      <c r="B1915" s="44" t="str">
        <f>IFERROR(VLOOKUP(A1915,Insumos!A:B,2,FALSE),"")</f>
        <v/>
      </c>
      <c r="C1915" s="85"/>
      <c r="D1915" s="85"/>
      <c r="E1915" s="44"/>
    </row>
    <row r="1916" spans="1:5" ht="18.75" x14ac:dyDescent="0.3">
      <c r="A1916" s="44"/>
      <c r="B1916" s="44" t="str">
        <f>IFERROR(VLOOKUP(A1916,Insumos!A:B,2,FALSE),"")</f>
        <v/>
      </c>
      <c r="C1916" s="85"/>
      <c r="D1916" s="85"/>
      <c r="E1916" s="44"/>
    </row>
    <row r="1917" spans="1:5" ht="18.75" x14ac:dyDescent="0.3">
      <c r="A1917" s="44"/>
      <c r="B1917" s="44" t="str">
        <f>IFERROR(VLOOKUP(A1917,Insumos!A:B,2,FALSE),"")</f>
        <v/>
      </c>
      <c r="C1917" s="85"/>
      <c r="D1917" s="85"/>
      <c r="E1917" s="44"/>
    </row>
    <row r="1918" spans="1:5" ht="18.75" x14ac:dyDescent="0.3">
      <c r="A1918" s="44"/>
      <c r="B1918" s="44" t="str">
        <f>IFERROR(VLOOKUP(A1918,Insumos!A:B,2,FALSE),"")</f>
        <v/>
      </c>
      <c r="C1918" s="85"/>
      <c r="D1918" s="85"/>
      <c r="E1918" s="44"/>
    </row>
    <row r="1919" spans="1:5" ht="18.75" x14ac:dyDescent="0.3">
      <c r="A1919" s="44"/>
      <c r="B1919" s="44" t="str">
        <f>IFERROR(VLOOKUP(A1919,Insumos!A:B,2,FALSE),"")</f>
        <v/>
      </c>
      <c r="C1919" s="85"/>
      <c r="D1919" s="85"/>
      <c r="E1919" s="44"/>
    </row>
    <row r="1920" spans="1:5" ht="18.75" x14ac:dyDescent="0.3">
      <c r="A1920" s="44"/>
      <c r="B1920" s="44" t="str">
        <f>IFERROR(VLOOKUP(A1920,Insumos!A:B,2,FALSE),"")</f>
        <v/>
      </c>
      <c r="C1920" s="85"/>
      <c r="D1920" s="85"/>
      <c r="E1920" s="44"/>
    </row>
    <row r="1921" spans="1:5" ht="18.75" x14ac:dyDescent="0.3">
      <c r="A1921" s="44"/>
      <c r="B1921" s="44" t="str">
        <f>IFERROR(VLOOKUP(A1921,Insumos!A:B,2,FALSE),"")</f>
        <v/>
      </c>
      <c r="C1921" s="85"/>
      <c r="D1921" s="85"/>
      <c r="E1921" s="44"/>
    </row>
    <row r="1922" spans="1:5" ht="18.75" x14ac:dyDescent="0.3">
      <c r="A1922" s="44"/>
      <c r="B1922" s="44" t="str">
        <f>IFERROR(VLOOKUP(A1922,Insumos!A:B,2,FALSE),"")</f>
        <v/>
      </c>
      <c r="C1922" s="85"/>
      <c r="D1922" s="85"/>
      <c r="E1922" s="44"/>
    </row>
    <row r="1923" spans="1:5" ht="18.75" x14ac:dyDescent="0.3">
      <c r="A1923" s="44"/>
      <c r="B1923" s="44" t="str">
        <f>IFERROR(VLOOKUP(A1923,Insumos!A:B,2,FALSE),"")</f>
        <v/>
      </c>
      <c r="C1923" s="85"/>
      <c r="D1923" s="85"/>
      <c r="E1923" s="44"/>
    </row>
    <row r="1924" spans="1:5" ht="18.75" x14ac:dyDescent="0.3">
      <c r="A1924" s="44"/>
      <c r="B1924" s="44" t="str">
        <f>IFERROR(VLOOKUP(A1924,Insumos!A:B,2,FALSE),"")</f>
        <v/>
      </c>
      <c r="C1924" s="85"/>
      <c r="D1924" s="85"/>
      <c r="E1924" s="44"/>
    </row>
    <row r="1925" spans="1:5" ht="18.75" x14ac:dyDescent="0.3">
      <c r="A1925" s="44"/>
      <c r="B1925" s="44" t="str">
        <f>IFERROR(VLOOKUP(A1925,Insumos!A:B,2,FALSE),"")</f>
        <v/>
      </c>
      <c r="C1925" s="85"/>
      <c r="D1925" s="85"/>
      <c r="E1925" s="44"/>
    </row>
    <row r="1926" spans="1:5" ht="18.75" x14ac:dyDescent="0.3">
      <c r="A1926" s="44"/>
      <c r="B1926" s="44" t="str">
        <f>IFERROR(VLOOKUP(A1926,Insumos!A:B,2,FALSE),"")</f>
        <v/>
      </c>
      <c r="C1926" s="85"/>
      <c r="D1926" s="85"/>
      <c r="E1926" s="44"/>
    </row>
    <row r="1927" spans="1:5" ht="18.75" x14ac:dyDescent="0.3">
      <c r="A1927" s="44"/>
      <c r="B1927" s="44" t="str">
        <f>IFERROR(VLOOKUP(A1927,Insumos!A:B,2,FALSE),"")</f>
        <v/>
      </c>
      <c r="C1927" s="85"/>
      <c r="D1927" s="85"/>
      <c r="E1927" s="44"/>
    </row>
    <row r="1928" spans="1:5" ht="18.75" x14ac:dyDescent="0.3">
      <c r="A1928" s="44"/>
      <c r="B1928" s="44" t="str">
        <f>IFERROR(VLOOKUP(A1928,Insumos!A:B,2,FALSE),"")</f>
        <v/>
      </c>
      <c r="C1928" s="85"/>
      <c r="D1928" s="85"/>
      <c r="E1928" s="44"/>
    </row>
    <row r="1929" spans="1:5" ht="18.75" x14ac:dyDescent="0.3">
      <c r="A1929" s="44"/>
      <c r="B1929" s="44" t="str">
        <f>IFERROR(VLOOKUP(A1929,Insumos!A:B,2,FALSE),"")</f>
        <v/>
      </c>
      <c r="C1929" s="85"/>
      <c r="D1929" s="85"/>
      <c r="E1929" s="44"/>
    </row>
    <row r="1930" spans="1:5" ht="18.75" x14ac:dyDescent="0.3">
      <c r="A1930" s="44"/>
      <c r="B1930" s="44" t="str">
        <f>IFERROR(VLOOKUP(A1930,Insumos!A:B,2,FALSE),"")</f>
        <v/>
      </c>
      <c r="C1930" s="85"/>
      <c r="D1930" s="85"/>
      <c r="E1930" s="44"/>
    </row>
    <row r="1931" spans="1:5" ht="18.75" x14ac:dyDescent="0.3">
      <c r="A1931" s="44"/>
      <c r="B1931" s="44" t="str">
        <f>IFERROR(VLOOKUP(A1931,Insumos!A:B,2,FALSE),"")</f>
        <v/>
      </c>
      <c r="C1931" s="85"/>
      <c r="D1931" s="85"/>
      <c r="E1931" s="44"/>
    </row>
    <row r="1932" spans="1:5" ht="18.75" x14ac:dyDescent="0.3">
      <c r="A1932" s="44"/>
      <c r="B1932" s="44" t="str">
        <f>IFERROR(VLOOKUP(A1932,Insumos!A:B,2,FALSE),"")</f>
        <v/>
      </c>
      <c r="C1932" s="85"/>
      <c r="D1932" s="85"/>
      <c r="E1932" s="44"/>
    </row>
    <row r="1933" spans="1:5" ht="18.75" x14ac:dyDescent="0.3">
      <c r="A1933" s="44"/>
      <c r="B1933" s="44" t="str">
        <f>IFERROR(VLOOKUP(A1933,Insumos!A:B,2,FALSE),"")</f>
        <v/>
      </c>
      <c r="C1933" s="85"/>
      <c r="D1933" s="85"/>
      <c r="E1933" s="44"/>
    </row>
    <row r="1934" spans="1:5" ht="18.75" x14ac:dyDescent="0.3">
      <c r="A1934" s="44"/>
      <c r="B1934" s="44" t="str">
        <f>IFERROR(VLOOKUP(A1934,Insumos!A:B,2,FALSE),"")</f>
        <v/>
      </c>
      <c r="C1934" s="85"/>
      <c r="D1934" s="85"/>
      <c r="E1934" s="44"/>
    </row>
    <row r="1935" spans="1:5" ht="18.75" x14ac:dyDescent="0.3">
      <c r="A1935" s="44"/>
      <c r="B1935" s="44" t="str">
        <f>IFERROR(VLOOKUP(A1935,Insumos!A:B,2,FALSE),"")</f>
        <v/>
      </c>
      <c r="C1935" s="85"/>
      <c r="D1935" s="85"/>
      <c r="E1935" s="44"/>
    </row>
    <row r="1936" spans="1:5" ht="18.75" x14ac:dyDescent="0.3">
      <c r="A1936" s="44"/>
      <c r="B1936" s="44" t="str">
        <f>IFERROR(VLOOKUP(A1936,Insumos!A:B,2,FALSE),"")</f>
        <v/>
      </c>
      <c r="C1936" s="85"/>
      <c r="D1936" s="85"/>
      <c r="E1936" s="44"/>
    </row>
    <row r="1937" spans="1:5" ht="18.75" x14ac:dyDescent="0.3">
      <c r="A1937" s="44"/>
      <c r="B1937" s="44" t="str">
        <f>IFERROR(VLOOKUP(A1937,Insumos!A:B,2,FALSE),"")</f>
        <v/>
      </c>
      <c r="C1937" s="85"/>
      <c r="D1937" s="85"/>
      <c r="E1937" s="44"/>
    </row>
    <row r="1938" spans="1:5" ht="18.75" x14ac:dyDescent="0.3">
      <c r="A1938" s="44"/>
      <c r="B1938" s="44" t="str">
        <f>IFERROR(VLOOKUP(A1938,Insumos!A:B,2,FALSE),"")</f>
        <v/>
      </c>
      <c r="C1938" s="85"/>
      <c r="D1938" s="85"/>
      <c r="E1938" s="44"/>
    </row>
    <row r="1939" spans="1:5" ht="18.75" x14ac:dyDescent="0.3">
      <c r="A1939" s="44"/>
      <c r="B1939" s="44" t="str">
        <f>IFERROR(VLOOKUP(A1939,Insumos!A:B,2,FALSE),"")</f>
        <v/>
      </c>
      <c r="C1939" s="85"/>
      <c r="D1939" s="85"/>
      <c r="E1939" s="44"/>
    </row>
    <row r="1940" spans="1:5" ht="18.75" x14ac:dyDescent="0.3">
      <c r="A1940" s="44"/>
      <c r="B1940" s="44" t="str">
        <f>IFERROR(VLOOKUP(A1940,Insumos!A:B,2,FALSE),"")</f>
        <v/>
      </c>
      <c r="C1940" s="85"/>
      <c r="D1940" s="85"/>
      <c r="E1940" s="44"/>
    </row>
    <row r="1941" spans="1:5" ht="18.75" x14ac:dyDescent="0.3">
      <c r="A1941" s="44"/>
      <c r="B1941" s="44" t="str">
        <f>IFERROR(VLOOKUP(A1941,Insumos!A:B,2,FALSE),"")</f>
        <v/>
      </c>
      <c r="C1941" s="85"/>
      <c r="D1941" s="85"/>
      <c r="E1941" s="44"/>
    </row>
    <row r="1942" spans="1:5" ht="18.75" x14ac:dyDescent="0.3">
      <c r="A1942" s="44"/>
      <c r="B1942" s="44" t="str">
        <f>IFERROR(VLOOKUP(A1942,Insumos!A:B,2,FALSE),"")</f>
        <v/>
      </c>
      <c r="C1942" s="85"/>
      <c r="D1942" s="85"/>
      <c r="E1942" s="44"/>
    </row>
    <row r="1943" spans="1:5" ht="18.75" x14ac:dyDescent="0.3">
      <c r="A1943" s="44"/>
      <c r="B1943" s="44" t="str">
        <f>IFERROR(VLOOKUP(A1943,Insumos!A:B,2,FALSE),"")</f>
        <v/>
      </c>
      <c r="C1943" s="85"/>
      <c r="D1943" s="85"/>
      <c r="E1943" s="44"/>
    </row>
    <row r="1944" spans="1:5" ht="18.75" x14ac:dyDescent="0.3">
      <c r="A1944" s="44"/>
      <c r="B1944" s="44" t="str">
        <f>IFERROR(VLOOKUP(A1944,Insumos!A:B,2,FALSE),"")</f>
        <v/>
      </c>
      <c r="C1944" s="85"/>
      <c r="D1944" s="85"/>
      <c r="E1944" s="44"/>
    </row>
    <row r="1945" spans="1:5" ht="18.75" x14ac:dyDescent="0.3">
      <c r="A1945" s="44"/>
      <c r="B1945" s="44" t="str">
        <f>IFERROR(VLOOKUP(A1945,Insumos!A:B,2,FALSE),"")</f>
        <v/>
      </c>
      <c r="C1945" s="85"/>
      <c r="D1945" s="85"/>
      <c r="E1945" s="44"/>
    </row>
    <row r="1946" spans="1:5" ht="18.75" x14ac:dyDescent="0.3">
      <c r="A1946" s="44"/>
      <c r="B1946" s="44" t="str">
        <f>IFERROR(VLOOKUP(A1946,Insumos!A:B,2,FALSE),"")</f>
        <v/>
      </c>
      <c r="C1946" s="85"/>
      <c r="D1946" s="85"/>
      <c r="E1946" s="44"/>
    </row>
    <row r="1947" spans="1:5" ht="18.75" x14ac:dyDescent="0.3">
      <c r="A1947" s="44"/>
      <c r="B1947" s="44" t="str">
        <f>IFERROR(VLOOKUP(A1947,Insumos!A:B,2,FALSE),"")</f>
        <v/>
      </c>
      <c r="C1947" s="85"/>
      <c r="D1947" s="85"/>
      <c r="E1947" s="44"/>
    </row>
    <row r="1948" spans="1:5" ht="18.75" x14ac:dyDescent="0.3">
      <c r="A1948" s="44"/>
      <c r="B1948" s="44" t="str">
        <f>IFERROR(VLOOKUP(A1948,Insumos!A:B,2,FALSE),"")</f>
        <v/>
      </c>
      <c r="C1948" s="85"/>
      <c r="D1948" s="85"/>
      <c r="E1948" s="44"/>
    </row>
    <row r="1949" spans="1:5" ht="18.75" x14ac:dyDescent="0.3">
      <c r="A1949" s="44"/>
      <c r="B1949" s="44" t="str">
        <f>IFERROR(VLOOKUP(A1949,Insumos!A:B,2,FALSE),"")</f>
        <v/>
      </c>
      <c r="C1949" s="85"/>
      <c r="D1949" s="85"/>
      <c r="E1949" s="44"/>
    </row>
    <row r="1950" spans="1:5" ht="18.75" x14ac:dyDescent="0.3">
      <c r="A1950" s="44"/>
      <c r="B1950" s="44" t="str">
        <f>IFERROR(VLOOKUP(A1950,Insumos!A:B,2,FALSE),"")</f>
        <v/>
      </c>
      <c r="C1950" s="85"/>
      <c r="D1950" s="85"/>
      <c r="E1950" s="44"/>
    </row>
    <row r="1951" spans="1:5" ht="18.75" x14ac:dyDescent="0.3">
      <c r="A1951" s="44"/>
      <c r="B1951" s="44" t="str">
        <f>IFERROR(VLOOKUP(A1951,Insumos!A:B,2,FALSE),"")</f>
        <v/>
      </c>
      <c r="C1951" s="85"/>
      <c r="D1951" s="85"/>
      <c r="E1951" s="44"/>
    </row>
    <row r="1952" spans="1:5" ht="18.75" x14ac:dyDescent="0.3">
      <c r="A1952" s="44"/>
      <c r="B1952" s="44" t="str">
        <f>IFERROR(VLOOKUP(A1952,Insumos!A:B,2,FALSE),"")</f>
        <v/>
      </c>
      <c r="C1952" s="85"/>
      <c r="D1952" s="85"/>
      <c r="E1952" s="44"/>
    </row>
    <row r="1953" spans="1:5" ht="18.75" x14ac:dyDescent="0.3">
      <c r="A1953" s="44"/>
      <c r="B1953" s="44" t="str">
        <f>IFERROR(VLOOKUP(A1953,Insumos!A:B,2,FALSE),"")</f>
        <v/>
      </c>
      <c r="C1953" s="85"/>
      <c r="D1953" s="85"/>
      <c r="E1953" s="44"/>
    </row>
    <row r="1954" spans="1:5" ht="18.75" x14ac:dyDescent="0.3">
      <c r="A1954" s="44"/>
      <c r="B1954" s="44" t="str">
        <f>IFERROR(VLOOKUP(A1954,Insumos!A:B,2,FALSE),"")</f>
        <v/>
      </c>
      <c r="C1954" s="85"/>
      <c r="D1954" s="85"/>
      <c r="E1954" s="44"/>
    </row>
    <row r="1955" spans="1:5" ht="18.75" x14ac:dyDescent="0.3">
      <c r="A1955" s="44"/>
      <c r="B1955" s="44" t="str">
        <f>IFERROR(VLOOKUP(A1955,Insumos!A:B,2,FALSE),"")</f>
        <v/>
      </c>
      <c r="C1955" s="85"/>
      <c r="D1955" s="85"/>
      <c r="E1955" s="44"/>
    </row>
    <row r="1956" spans="1:5" ht="18.75" x14ac:dyDescent="0.3">
      <c r="A1956" s="44"/>
      <c r="B1956" s="44" t="str">
        <f>IFERROR(VLOOKUP(A1956,Insumos!A:B,2,FALSE),"")</f>
        <v/>
      </c>
      <c r="C1956" s="85"/>
      <c r="D1956" s="85"/>
      <c r="E1956" s="44"/>
    </row>
    <row r="1957" spans="1:5" ht="18.75" x14ac:dyDescent="0.3">
      <c r="A1957" s="44"/>
      <c r="B1957" s="44" t="str">
        <f>IFERROR(VLOOKUP(A1957,Insumos!A:B,2,FALSE),"")</f>
        <v/>
      </c>
      <c r="C1957" s="85"/>
      <c r="D1957" s="85"/>
      <c r="E1957" s="44"/>
    </row>
    <row r="1958" spans="1:5" ht="18.75" x14ac:dyDescent="0.3">
      <c r="A1958" s="44"/>
      <c r="B1958" s="44" t="str">
        <f>IFERROR(VLOOKUP(A1958,Insumos!A:B,2,FALSE),"")</f>
        <v/>
      </c>
      <c r="C1958" s="85"/>
      <c r="D1958" s="85"/>
      <c r="E1958" s="44"/>
    </row>
    <row r="1959" spans="1:5" ht="18.75" x14ac:dyDescent="0.3">
      <c r="A1959" s="44"/>
      <c r="B1959" s="44" t="str">
        <f>IFERROR(VLOOKUP(A1959,Insumos!A:B,2,FALSE),"")</f>
        <v/>
      </c>
      <c r="C1959" s="85"/>
      <c r="D1959" s="85"/>
      <c r="E1959" s="44"/>
    </row>
    <row r="1960" spans="1:5" ht="18.75" x14ac:dyDescent="0.3">
      <c r="A1960" s="44"/>
      <c r="B1960" s="44" t="str">
        <f>IFERROR(VLOOKUP(A1960,Insumos!A:B,2,FALSE),"")</f>
        <v/>
      </c>
      <c r="C1960" s="85"/>
      <c r="D1960" s="85"/>
      <c r="E1960" s="44"/>
    </row>
    <row r="1961" spans="1:5" ht="18.75" x14ac:dyDescent="0.3">
      <c r="A1961" s="44"/>
      <c r="B1961" s="44" t="str">
        <f>IFERROR(VLOOKUP(A1961,Insumos!A:B,2,FALSE),"")</f>
        <v/>
      </c>
      <c r="C1961" s="85"/>
      <c r="D1961" s="85"/>
      <c r="E1961" s="44"/>
    </row>
    <row r="1962" spans="1:5" ht="18.75" x14ac:dyDescent="0.3">
      <c r="A1962" s="44"/>
      <c r="B1962" s="44" t="str">
        <f>IFERROR(VLOOKUP(A1962,Insumos!A:B,2,FALSE),"")</f>
        <v/>
      </c>
      <c r="C1962" s="85"/>
      <c r="D1962" s="85"/>
      <c r="E1962" s="44"/>
    </row>
    <row r="1963" spans="1:5" ht="18.75" x14ac:dyDescent="0.3">
      <c r="A1963" s="44"/>
      <c r="B1963" s="44" t="str">
        <f>IFERROR(VLOOKUP(A1963,Insumos!A:B,2,FALSE),"")</f>
        <v/>
      </c>
      <c r="C1963" s="85"/>
      <c r="D1963" s="85"/>
      <c r="E1963" s="44"/>
    </row>
    <row r="1964" spans="1:5" ht="18.75" x14ac:dyDescent="0.3">
      <c r="A1964" s="44"/>
      <c r="B1964" s="44" t="str">
        <f>IFERROR(VLOOKUP(A1964,Insumos!A:B,2,FALSE),"")</f>
        <v/>
      </c>
      <c r="C1964" s="85"/>
      <c r="D1964" s="85"/>
      <c r="E1964" s="44"/>
    </row>
    <row r="1965" spans="1:5" ht="18.75" x14ac:dyDescent="0.3">
      <c r="A1965" s="44"/>
      <c r="B1965" s="44" t="str">
        <f>IFERROR(VLOOKUP(A1965,Insumos!A:B,2,FALSE),"")</f>
        <v/>
      </c>
      <c r="C1965" s="85"/>
      <c r="D1965" s="85"/>
      <c r="E1965" s="44"/>
    </row>
    <row r="1966" spans="1:5" ht="18.75" x14ac:dyDescent="0.3">
      <c r="A1966" s="44"/>
      <c r="B1966" s="44" t="str">
        <f>IFERROR(VLOOKUP(A1966,Insumos!A:B,2,FALSE),"")</f>
        <v/>
      </c>
      <c r="C1966" s="85"/>
      <c r="D1966" s="85"/>
      <c r="E1966" s="44"/>
    </row>
    <row r="1967" spans="1:5" ht="18.75" x14ac:dyDescent="0.3">
      <c r="A1967" s="44"/>
      <c r="B1967" s="44" t="str">
        <f>IFERROR(VLOOKUP(A1967,Insumos!A:B,2,FALSE),"")</f>
        <v/>
      </c>
      <c r="C1967" s="85"/>
      <c r="D1967" s="85"/>
      <c r="E1967" s="44"/>
    </row>
    <row r="1968" spans="1:5" ht="18.75" x14ac:dyDescent="0.3">
      <c r="A1968" s="44"/>
      <c r="B1968" s="44" t="str">
        <f>IFERROR(VLOOKUP(A1968,Insumos!A:B,2,FALSE),"")</f>
        <v/>
      </c>
      <c r="C1968" s="85"/>
      <c r="D1968" s="85"/>
      <c r="E1968" s="44"/>
    </row>
    <row r="1969" spans="1:5" ht="18.75" x14ac:dyDescent="0.3">
      <c r="A1969" s="44"/>
      <c r="B1969" s="44" t="str">
        <f>IFERROR(VLOOKUP(A1969,Insumos!A:B,2,FALSE),"")</f>
        <v/>
      </c>
      <c r="C1969" s="85"/>
      <c r="D1969" s="85"/>
      <c r="E1969" s="44"/>
    </row>
    <row r="1970" spans="1:5" ht="18.75" x14ac:dyDescent="0.3">
      <c r="A1970" s="44"/>
      <c r="B1970" s="44" t="str">
        <f>IFERROR(VLOOKUP(A1970,Insumos!A:B,2,FALSE),"")</f>
        <v/>
      </c>
      <c r="C1970" s="85"/>
      <c r="D1970" s="85"/>
      <c r="E1970" s="44"/>
    </row>
    <row r="1971" spans="1:5" ht="18.75" x14ac:dyDescent="0.3">
      <c r="A1971" s="44"/>
      <c r="B1971" s="44" t="str">
        <f>IFERROR(VLOOKUP(A1971,Insumos!A:B,2,FALSE),"")</f>
        <v/>
      </c>
      <c r="C1971" s="85"/>
      <c r="D1971" s="85"/>
      <c r="E1971" s="44"/>
    </row>
    <row r="1972" spans="1:5" ht="18.75" x14ac:dyDescent="0.3">
      <c r="A1972" s="44"/>
      <c r="B1972" s="44" t="str">
        <f>IFERROR(VLOOKUP(A1972,Insumos!A:B,2,FALSE),"")</f>
        <v/>
      </c>
      <c r="C1972" s="85"/>
      <c r="D1972" s="85"/>
      <c r="E1972" s="44"/>
    </row>
    <row r="1973" spans="1:5" ht="18.75" x14ac:dyDescent="0.3">
      <c r="A1973" s="44"/>
      <c r="B1973" s="44" t="str">
        <f>IFERROR(VLOOKUP(A1973,Insumos!A:B,2,FALSE),"")</f>
        <v/>
      </c>
      <c r="C1973" s="85"/>
      <c r="D1973" s="85"/>
      <c r="E1973" s="44"/>
    </row>
    <row r="1974" spans="1:5" ht="18.75" x14ac:dyDescent="0.3">
      <c r="A1974" s="44"/>
      <c r="B1974" s="44" t="str">
        <f>IFERROR(VLOOKUP(A1974,Insumos!A:B,2,FALSE),"")</f>
        <v/>
      </c>
      <c r="C1974" s="85"/>
      <c r="D1974" s="85"/>
      <c r="E1974" s="44"/>
    </row>
    <row r="1975" spans="1:5" ht="18.75" x14ac:dyDescent="0.3">
      <c r="A1975" s="44"/>
      <c r="B1975" s="44" t="str">
        <f>IFERROR(VLOOKUP(A1975,Insumos!A:B,2,FALSE),"")</f>
        <v/>
      </c>
      <c r="C1975" s="85"/>
      <c r="D1975" s="85"/>
      <c r="E1975" s="44"/>
    </row>
    <row r="1976" spans="1:5" ht="18.75" x14ac:dyDescent="0.3">
      <c r="A1976" s="44"/>
      <c r="B1976" s="44" t="str">
        <f>IFERROR(VLOOKUP(A1976,Insumos!A:B,2,FALSE),"")</f>
        <v/>
      </c>
      <c r="C1976" s="85"/>
      <c r="D1976" s="85"/>
      <c r="E1976" s="44"/>
    </row>
    <row r="1977" spans="1:5" ht="18.75" x14ac:dyDescent="0.3">
      <c r="A1977" s="44"/>
      <c r="B1977" s="44" t="str">
        <f>IFERROR(VLOOKUP(A1977,Insumos!A:B,2,FALSE),"")</f>
        <v/>
      </c>
      <c r="C1977" s="85"/>
      <c r="D1977" s="85"/>
      <c r="E1977" s="44"/>
    </row>
    <row r="1978" spans="1:5" ht="18.75" x14ac:dyDescent="0.3">
      <c r="A1978" s="44"/>
      <c r="B1978" s="44" t="str">
        <f>IFERROR(VLOOKUP(A1978,Insumos!A:B,2,FALSE),"")</f>
        <v/>
      </c>
      <c r="C1978" s="85"/>
      <c r="D1978" s="85"/>
      <c r="E1978" s="44"/>
    </row>
    <row r="1979" spans="1:5" ht="18.75" x14ac:dyDescent="0.3">
      <c r="A1979" s="44"/>
      <c r="B1979" s="44" t="str">
        <f>IFERROR(VLOOKUP(A1979,Insumos!A:B,2,FALSE),"")</f>
        <v/>
      </c>
      <c r="C1979" s="85"/>
      <c r="D1979" s="85"/>
      <c r="E1979" s="44"/>
    </row>
    <row r="1980" spans="1:5" ht="18.75" x14ac:dyDescent="0.3">
      <c r="A1980" s="44"/>
      <c r="B1980" s="44" t="str">
        <f>IFERROR(VLOOKUP(A1980,Insumos!A:B,2,FALSE),"")</f>
        <v/>
      </c>
      <c r="C1980" s="85"/>
      <c r="D1980" s="85"/>
      <c r="E1980" s="44"/>
    </row>
    <row r="1981" spans="1:5" ht="18.75" x14ac:dyDescent="0.3">
      <c r="A1981" s="44"/>
      <c r="B1981" s="44" t="str">
        <f>IFERROR(VLOOKUP(A1981,Insumos!A:B,2,FALSE),"")</f>
        <v/>
      </c>
      <c r="C1981" s="85"/>
      <c r="D1981" s="85"/>
      <c r="E1981" s="44"/>
    </row>
    <row r="1982" spans="1:5" ht="18.75" x14ac:dyDescent="0.3">
      <c r="A1982" s="44"/>
      <c r="B1982" s="44" t="str">
        <f>IFERROR(VLOOKUP(A1982,Insumos!A:B,2,FALSE),"")</f>
        <v/>
      </c>
      <c r="C1982" s="85"/>
      <c r="D1982" s="85"/>
      <c r="E1982" s="44"/>
    </row>
    <row r="1983" spans="1:5" ht="18.75" x14ac:dyDescent="0.3">
      <c r="A1983" s="44"/>
      <c r="B1983" s="44" t="str">
        <f>IFERROR(VLOOKUP(A1983,Insumos!A:B,2,FALSE),"")</f>
        <v/>
      </c>
      <c r="C1983" s="85"/>
      <c r="D1983" s="85"/>
      <c r="E1983" s="44"/>
    </row>
    <row r="1984" spans="1:5" ht="18.75" x14ac:dyDescent="0.3">
      <c r="A1984" s="44"/>
      <c r="B1984" s="44" t="str">
        <f>IFERROR(VLOOKUP(A1984,Insumos!A:B,2,FALSE),"")</f>
        <v/>
      </c>
      <c r="C1984" s="85"/>
      <c r="D1984" s="85"/>
      <c r="E1984" s="44"/>
    </row>
    <row r="1985" spans="1:5" ht="18.75" x14ac:dyDescent="0.3">
      <c r="A1985" s="44"/>
      <c r="B1985" s="44" t="str">
        <f>IFERROR(VLOOKUP(A1985,Insumos!A:B,2,FALSE),"")</f>
        <v/>
      </c>
      <c r="C1985" s="85"/>
      <c r="D1985" s="85"/>
      <c r="E1985" s="44"/>
    </row>
    <row r="1986" spans="1:5" ht="18.75" x14ac:dyDescent="0.3">
      <c r="A1986" s="44"/>
      <c r="B1986" s="44" t="str">
        <f>IFERROR(VLOOKUP(A1986,Insumos!A:B,2,FALSE),"")</f>
        <v/>
      </c>
      <c r="C1986" s="85"/>
      <c r="D1986" s="85"/>
      <c r="E1986" s="44"/>
    </row>
    <row r="1987" spans="1:5" ht="18.75" x14ac:dyDescent="0.3">
      <c r="A1987" s="44"/>
      <c r="B1987" s="44" t="str">
        <f>IFERROR(VLOOKUP(A1987,Insumos!A:B,2,FALSE),"")</f>
        <v/>
      </c>
      <c r="C1987" s="85"/>
      <c r="D1987" s="85"/>
      <c r="E1987" s="44"/>
    </row>
    <row r="1988" spans="1:5" ht="18.75" x14ac:dyDescent="0.3">
      <c r="A1988" s="44"/>
      <c r="B1988" s="44" t="str">
        <f>IFERROR(VLOOKUP(A1988,Insumos!A:B,2,FALSE),"")</f>
        <v/>
      </c>
      <c r="C1988" s="85"/>
      <c r="D1988" s="85"/>
      <c r="E1988" s="44"/>
    </row>
    <row r="1989" spans="1:5" ht="18.75" x14ac:dyDescent="0.3">
      <c r="A1989" s="44"/>
      <c r="B1989" s="44" t="str">
        <f>IFERROR(VLOOKUP(A1989,Insumos!A:B,2,FALSE),"")</f>
        <v/>
      </c>
      <c r="C1989" s="85"/>
      <c r="D1989" s="85"/>
      <c r="E1989" s="44"/>
    </row>
    <row r="1990" spans="1:5" ht="18.75" x14ac:dyDescent="0.3">
      <c r="A1990" s="44"/>
      <c r="B1990" s="44" t="str">
        <f>IFERROR(VLOOKUP(A1990,Insumos!A:B,2,FALSE),"")</f>
        <v/>
      </c>
      <c r="C1990" s="85"/>
      <c r="D1990" s="85"/>
      <c r="E1990" s="44"/>
    </row>
    <row r="1991" spans="1:5" ht="18.75" x14ac:dyDescent="0.3">
      <c r="A1991" s="44"/>
      <c r="B1991" s="44" t="str">
        <f>IFERROR(VLOOKUP(A1991,Insumos!A:B,2,FALSE),"")</f>
        <v/>
      </c>
      <c r="C1991" s="85"/>
      <c r="D1991" s="85"/>
      <c r="E1991" s="44"/>
    </row>
    <row r="1992" spans="1:5" ht="18.75" x14ac:dyDescent="0.3">
      <c r="A1992" s="44"/>
      <c r="B1992" s="44" t="str">
        <f>IFERROR(VLOOKUP(A1992,Insumos!A:B,2,FALSE),"")</f>
        <v/>
      </c>
      <c r="C1992" s="85"/>
      <c r="D1992" s="85"/>
      <c r="E1992" s="44"/>
    </row>
    <row r="1993" spans="1:5" ht="18.75" x14ac:dyDescent="0.3">
      <c r="A1993" s="44"/>
      <c r="B1993" s="44" t="str">
        <f>IFERROR(VLOOKUP(A1993,Insumos!A:B,2,FALSE),"")</f>
        <v/>
      </c>
      <c r="C1993" s="85"/>
      <c r="D1993" s="85"/>
      <c r="E1993" s="44"/>
    </row>
    <row r="1994" spans="1:5" ht="18.75" x14ac:dyDescent="0.3">
      <c r="A1994" s="44"/>
      <c r="B1994" s="44" t="str">
        <f>IFERROR(VLOOKUP(A1994,Insumos!A:B,2,FALSE),"")</f>
        <v/>
      </c>
      <c r="C1994" s="85"/>
      <c r="D1994" s="85"/>
      <c r="E1994" s="44"/>
    </row>
    <row r="1995" spans="1:5" ht="18.75" x14ac:dyDescent="0.3">
      <c r="A1995" s="44"/>
      <c r="B1995" s="44" t="str">
        <f>IFERROR(VLOOKUP(A1995,Insumos!A:B,2,FALSE),"")</f>
        <v/>
      </c>
      <c r="C1995" s="85"/>
      <c r="D1995" s="85"/>
      <c r="E1995" s="44"/>
    </row>
    <row r="1996" spans="1:5" ht="18.75" x14ac:dyDescent="0.3">
      <c r="A1996" s="44"/>
      <c r="B1996" s="44" t="str">
        <f>IFERROR(VLOOKUP(A1996,Insumos!A:B,2,FALSE),"")</f>
        <v/>
      </c>
      <c r="C1996" s="85"/>
      <c r="D1996" s="85"/>
      <c r="E1996" s="44"/>
    </row>
    <row r="1997" spans="1:5" ht="18.75" x14ac:dyDescent="0.3">
      <c r="A1997" s="44"/>
      <c r="B1997" s="44" t="str">
        <f>IFERROR(VLOOKUP(A1997,Insumos!A:B,2,FALSE),"")</f>
        <v/>
      </c>
      <c r="C1997" s="85"/>
      <c r="D1997" s="85"/>
      <c r="E1997" s="44"/>
    </row>
    <row r="1998" spans="1:5" ht="18.75" x14ac:dyDescent="0.3">
      <c r="A1998" s="44"/>
      <c r="B1998" s="44" t="str">
        <f>IFERROR(VLOOKUP(A1998,Insumos!A:B,2,FALSE),"")</f>
        <v/>
      </c>
      <c r="C1998" s="85"/>
      <c r="D1998" s="85"/>
      <c r="E1998" s="44"/>
    </row>
    <row r="1999" spans="1:5" ht="18.75" x14ac:dyDescent="0.3">
      <c r="A1999" s="44"/>
      <c r="B1999" s="44" t="str">
        <f>IFERROR(VLOOKUP(A1999,Insumos!A:B,2,FALSE),"")</f>
        <v/>
      </c>
      <c r="C1999" s="85"/>
      <c r="D1999" s="85"/>
      <c r="E1999" s="44"/>
    </row>
    <row r="2000" spans="1:5" ht="18.75" x14ac:dyDescent="0.3">
      <c r="A2000" s="44"/>
      <c r="B2000" s="44" t="str">
        <f>IFERROR(VLOOKUP(A2000,Insumos!A:B,2,FALSE),"")</f>
        <v/>
      </c>
      <c r="C2000" s="85"/>
      <c r="D2000" s="85"/>
      <c r="E2000" s="44"/>
    </row>
    <row r="2001" spans="1:5" ht="18.75" x14ac:dyDescent="0.3">
      <c r="A2001" s="44"/>
      <c r="B2001" s="44" t="str">
        <f>IFERROR(VLOOKUP(A2001,Insumos!A:B,2,FALSE),"")</f>
        <v/>
      </c>
      <c r="C2001" s="85"/>
      <c r="D2001" s="85"/>
      <c r="E2001" s="44"/>
    </row>
    <row r="2002" spans="1:5" ht="18.75" x14ac:dyDescent="0.3">
      <c r="A2002" s="44"/>
      <c r="B2002" s="44" t="str">
        <f>IFERROR(VLOOKUP(A2002,Insumos!A:B,2,FALSE),"")</f>
        <v/>
      </c>
      <c r="C2002" s="85"/>
      <c r="D2002" s="85"/>
      <c r="E2002" s="44"/>
    </row>
    <row r="2003" spans="1:5" ht="18.75" x14ac:dyDescent="0.3">
      <c r="A2003" s="44"/>
      <c r="B2003" s="44" t="str">
        <f>IFERROR(VLOOKUP(A2003,Insumos!A:B,2,FALSE),"")</f>
        <v/>
      </c>
      <c r="C2003" s="85"/>
      <c r="D2003" s="85"/>
      <c r="E2003" s="44"/>
    </row>
    <row r="2004" spans="1:5" ht="18.75" x14ac:dyDescent="0.3">
      <c r="A2004" s="44"/>
      <c r="B2004" s="44" t="str">
        <f>IFERROR(VLOOKUP(A2004,Insumos!A:B,2,FALSE),"")</f>
        <v/>
      </c>
      <c r="C2004" s="85"/>
      <c r="D2004" s="85"/>
      <c r="E2004" s="44"/>
    </row>
    <row r="2005" spans="1:5" ht="18.75" x14ac:dyDescent="0.3">
      <c r="A2005" s="44"/>
      <c r="B2005" s="44" t="str">
        <f>IFERROR(VLOOKUP(A2005,Insumos!A:B,2,FALSE),"")</f>
        <v/>
      </c>
      <c r="C2005" s="85"/>
      <c r="D2005" s="85"/>
      <c r="E2005" s="44"/>
    </row>
    <row r="2006" spans="1:5" ht="18.75" x14ac:dyDescent="0.3">
      <c r="A2006" s="44"/>
      <c r="B2006" s="44" t="str">
        <f>IFERROR(VLOOKUP(A2006,Insumos!A:B,2,FALSE),"")</f>
        <v/>
      </c>
      <c r="C2006" s="85"/>
      <c r="D2006" s="85"/>
      <c r="E2006" s="44"/>
    </row>
    <row r="2007" spans="1:5" ht="18.75" x14ac:dyDescent="0.3">
      <c r="A2007" s="44"/>
      <c r="B2007" s="44" t="str">
        <f>IFERROR(VLOOKUP(A2007,Insumos!A:B,2,FALSE),"")</f>
        <v/>
      </c>
      <c r="C2007" s="85"/>
      <c r="D2007" s="85"/>
      <c r="E2007" s="44"/>
    </row>
    <row r="2008" spans="1:5" ht="18.75" x14ac:dyDescent="0.3">
      <c r="A2008" s="44"/>
      <c r="B2008" s="44" t="str">
        <f>IFERROR(VLOOKUP(A2008,Insumos!A:B,2,FALSE),"")</f>
        <v/>
      </c>
      <c r="C2008" s="85"/>
      <c r="D2008" s="85"/>
      <c r="E2008" s="44"/>
    </row>
    <row r="2009" spans="1:5" ht="18.75" x14ac:dyDescent="0.3">
      <c r="A2009" s="44"/>
      <c r="B2009" s="44" t="str">
        <f>IFERROR(VLOOKUP(A2009,Insumos!A:B,2,FALSE),"")</f>
        <v/>
      </c>
      <c r="C2009" s="85"/>
      <c r="D2009" s="85"/>
      <c r="E2009" s="44"/>
    </row>
    <row r="2010" spans="1:5" ht="18.75" x14ac:dyDescent="0.3">
      <c r="A2010" s="44"/>
      <c r="B2010" s="44" t="str">
        <f>IFERROR(VLOOKUP(A2010,Insumos!A:B,2,FALSE),"")</f>
        <v/>
      </c>
      <c r="C2010" s="85"/>
      <c r="D2010" s="85"/>
      <c r="E2010" s="44"/>
    </row>
    <row r="2011" spans="1:5" ht="18.75" x14ac:dyDescent="0.3">
      <c r="A2011" s="44"/>
      <c r="B2011" s="44" t="str">
        <f>IFERROR(VLOOKUP(A2011,Insumos!A:B,2,FALSE),"")</f>
        <v/>
      </c>
      <c r="C2011" s="85"/>
      <c r="D2011" s="85"/>
      <c r="E2011" s="44"/>
    </row>
    <row r="2012" spans="1:5" ht="18.75" x14ac:dyDescent="0.3">
      <c r="A2012" s="44"/>
      <c r="B2012" s="44" t="str">
        <f>IFERROR(VLOOKUP(A2012,Insumos!A:B,2,FALSE),"")</f>
        <v/>
      </c>
      <c r="C2012" s="85"/>
      <c r="D2012" s="85"/>
      <c r="E2012" s="44"/>
    </row>
    <row r="2013" spans="1:5" ht="18.75" x14ac:dyDescent="0.3">
      <c r="A2013" s="44"/>
      <c r="B2013" s="44" t="str">
        <f>IFERROR(VLOOKUP(A2013,Insumos!A:B,2,FALSE),"")</f>
        <v/>
      </c>
      <c r="C2013" s="85"/>
      <c r="D2013" s="85"/>
      <c r="E2013" s="44"/>
    </row>
    <row r="2014" spans="1:5" ht="18.75" x14ac:dyDescent="0.3">
      <c r="A2014" s="44"/>
      <c r="B2014" s="44" t="str">
        <f>IFERROR(VLOOKUP(A2014,Insumos!A:B,2,FALSE),"")</f>
        <v/>
      </c>
      <c r="C2014" s="85"/>
      <c r="D2014" s="85"/>
      <c r="E2014" s="44"/>
    </row>
    <row r="2015" spans="1:5" ht="18.75" x14ac:dyDescent="0.3">
      <c r="A2015" s="44"/>
      <c r="B2015" s="44" t="str">
        <f>IFERROR(VLOOKUP(A2015,Insumos!A:B,2,FALSE),"")</f>
        <v/>
      </c>
      <c r="C2015" s="85"/>
      <c r="D2015" s="85"/>
      <c r="E2015" s="44"/>
    </row>
    <row r="2016" spans="1:5" ht="18.75" x14ac:dyDescent="0.3">
      <c r="A2016" s="44"/>
      <c r="B2016" s="44" t="str">
        <f>IFERROR(VLOOKUP(A2016,Insumos!A:B,2,FALSE),"")</f>
        <v/>
      </c>
      <c r="C2016" s="85"/>
      <c r="D2016" s="85"/>
      <c r="E2016" s="44"/>
    </row>
    <row r="2017" spans="1:5" ht="18.75" x14ac:dyDescent="0.3">
      <c r="A2017" s="44"/>
      <c r="B2017" s="44" t="str">
        <f>IFERROR(VLOOKUP(A2017,Insumos!A:B,2,FALSE),"")</f>
        <v/>
      </c>
      <c r="C2017" s="85"/>
      <c r="D2017" s="85"/>
      <c r="E2017" s="44"/>
    </row>
    <row r="2018" spans="1:5" ht="18.75" x14ac:dyDescent="0.3">
      <c r="A2018" s="44"/>
      <c r="B2018" s="44" t="str">
        <f>IFERROR(VLOOKUP(A2018,Insumos!A:B,2,FALSE),"")</f>
        <v/>
      </c>
      <c r="C2018" s="85"/>
      <c r="D2018" s="85"/>
      <c r="E2018" s="44"/>
    </row>
    <row r="2019" spans="1:5" ht="18.75" x14ac:dyDescent="0.3">
      <c r="A2019" s="44"/>
      <c r="B2019" s="44" t="str">
        <f>IFERROR(VLOOKUP(A2019,Insumos!A:B,2,FALSE),"")</f>
        <v/>
      </c>
      <c r="C2019" s="85"/>
      <c r="D2019" s="85"/>
      <c r="E2019" s="44"/>
    </row>
    <row r="2020" spans="1:5" ht="18.75" x14ac:dyDescent="0.3">
      <c r="A2020" s="44"/>
      <c r="B2020" s="44" t="str">
        <f>IFERROR(VLOOKUP(A2020,Insumos!A:B,2,FALSE),"")</f>
        <v/>
      </c>
      <c r="C2020" s="85"/>
      <c r="D2020" s="85"/>
      <c r="E2020" s="44"/>
    </row>
    <row r="2021" spans="1:5" ht="18.75" x14ac:dyDescent="0.3">
      <c r="A2021" s="44"/>
      <c r="B2021" s="44" t="str">
        <f>IFERROR(VLOOKUP(A2021,Insumos!A:B,2,FALSE),"")</f>
        <v/>
      </c>
      <c r="C2021" s="85"/>
      <c r="D2021" s="85"/>
      <c r="E2021" s="44"/>
    </row>
    <row r="2022" spans="1:5" ht="18.75" x14ac:dyDescent="0.3">
      <c r="A2022" s="44"/>
      <c r="B2022" s="44" t="str">
        <f>IFERROR(VLOOKUP(A2022,Insumos!A:B,2,FALSE),"")</f>
        <v/>
      </c>
      <c r="C2022" s="85"/>
      <c r="D2022" s="85"/>
      <c r="E2022" s="44"/>
    </row>
    <row r="2023" spans="1:5" ht="18.75" x14ac:dyDescent="0.3">
      <c r="A2023" s="44"/>
      <c r="B2023" s="44" t="str">
        <f>IFERROR(VLOOKUP(A2023,Insumos!A:B,2,FALSE),"")</f>
        <v/>
      </c>
      <c r="C2023" s="85"/>
      <c r="D2023" s="85"/>
      <c r="E2023" s="44"/>
    </row>
    <row r="2024" spans="1:5" ht="18.75" x14ac:dyDescent="0.3">
      <c r="A2024" s="44"/>
      <c r="B2024" s="44" t="str">
        <f>IFERROR(VLOOKUP(A2024,Insumos!A:B,2,FALSE),"")</f>
        <v/>
      </c>
      <c r="C2024" s="85"/>
      <c r="D2024" s="85"/>
      <c r="E2024" s="44"/>
    </row>
    <row r="2025" spans="1:5" ht="18.75" x14ac:dyDescent="0.3">
      <c r="A2025" s="44"/>
      <c r="B2025" s="44" t="str">
        <f>IFERROR(VLOOKUP(A2025,Insumos!A:B,2,FALSE),"")</f>
        <v/>
      </c>
      <c r="C2025" s="85"/>
      <c r="D2025" s="85"/>
      <c r="E2025" s="44"/>
    </row>
    <row r="2026" spans="1:5" ht="18.75" x14ac:dyDescent="0.3">
      <c r="A2026" s="44"/>
      <c r="B2026" s="44" t="str">
        <f>IFERROR(VLOOKUP(A2026,Insumos!A:B,2,FALSE),"")</f>
        <v/>
      </c>
      <c r="C2026" s="85"/>
      <c r="D2026" s="85"/>
      <c r="E2026" s="44"/>
    </row>
    <row r="2027" spans="1:5" ht="18.75" x14ac:dyDescent="0.3">
      <c r="A2027" s="44"/>
      <c r="B2027" s="44" t="str">
        <f>IFERROR(VLOOKUP(A2027,Insumos!A:B,2,FALSE),"")</f>
        <v/>
      </c>
      <c r="C2027" s="85"/>
      <c r="D2027" s="85"/>
      <c r="E2027" s="44"/>
    </row>
    <row r="2028" spans="1:5" ht="18.75" x14ac:dyDescent="0.3">
      <c r="A2028" s="44"/>
      <c r="B2028" s="44" t="str">
        <f>IFERROR(VLOOKUP(A2028,Insumos!A:B,2,FALSE),"")</f>
        <v/>
      </c>
      <c r="C2028" s="85"/>
      <c r="D2028" s="85"/>
      <c r="E2028" s="44"/>
    </row>
    <row r="2029" spans="1:5" ht="18.75" x14ac:dyDescent="0.3">
      <c r="A2029" s="44"/>
      <c r="B2029" s="44" t="str">
        <f>IFERROR(VLOOKUP(A2029,Insumos!A:B,2,FALSE),"")</f>
        <v/>
      </c>
      <c r="C2029" s="85"/>
      <c r="D2029" s="85"/>
      <c r="E2029" s="44"/>
    </row>
    <row r="2030" spans="1:5" ht="18.75" x14ac:dyDescent="0.3">
      <c r="A2030" s="44"/>
      <c r="B2030" s="44" t="str">
        <f>IFERROR(VLOOKUP(A2030,Insumos!A:B,2,FALSE),"")</f>
        <v/>
      </c>
      <c r="C2030" s="85"/>
      <c r="D2030" s="85"/>
      <c r="E2030" s="44"/>
    </row>
    <row r="2031" spans="1:5" ht="18.75" x14ac:dyDescent="0.3">
      <c r="A2031" s="44"/>
      <c r="B2031" s="44" t="str">
        <f>IFERROR(VLOOKUP(A2031,Insumos!A:B,2,FALSE),"")</f>
        <v/>
      </c>
      <c r="C2031" s="85"/>
      <c r="D2031" s="85"/>
      <c r="E2031" s="44"/>
    </row>
    <row r="2032" spans="1:5" ht="18.75" x14ac:dyDescent="0.3">
      <c r="A2032" s="44"/>
      <c r="B2032" s="44" t="str">
        <f>IFERROR(VLOOKUP(A2032,Insumos!A:B,2,FALSE),"")</f>
        <v/>
      </c>
      <c r="C2032" s="85"/>
      <c r="D2032" s="85"/>
      <c r="E2032" s="44"/>
    </row>
    <row r="2033" spans="1:5" ht="18.75" x14ac:dyDescent="0.3">
      <c r="A2033" s="44"/>
      <c r="B2033" s="44" t="str">
        <f>IFERROR(VLOOKUP(A2033,Insumos!A:B,2,FALSE),"")</f>
        <v/>
      </c>
      <c r="C2033" s="85"/>
      <c r="D2033" s="85"/>
      <c r="E2033" s="44"/>
    </row>
    <row r="2034" spans="1:5" ht="18.75" x14ac:dyDescent="0.3">
      <c r="A2034" s="44"/>
      <c r="B2034" s="44" t="str">
        <f>IFERROR(VLOOKUP(A2034,Insumos!A:B,2,FALSE),"")</f>
        <v/>
      </c>
      <c r="C2034" s="85"/>
      <c r="D2034" s="85"/>
      <c r="E2034" s="44"/>
    </row>
    <row r="2035" spans="1:5" ht="18.75" x14ac:dyDescent="0.3">
      <c r="A2035" s="44"/>
      <c r="B2035" s="44" t="str">
        <f>IFERROR(VLOOKUP(A2035,Insumos!A:B,2,FALSE),"")</f>
        <v/>
      </c>
      <c r="C2035" s="85"/>
      <c r="D2035" s="85"/>
      <c r="E2035" s="44"/>
    </row>
    <row r="2036" spans="1:5" ht="18.75" x14ac:dyDescent="0.3">
      <c r="A2036" s="44"/>
      <c r="B2036" s="44" t="str">
        <f>IFERROR(VLOOKUP(A2036,Insumos!A:B,2,FALSE),"")</f>
        <v/>
      </c>
      <c r="C2036" s="85"/>
      <c r="D2036" s="85"/>
      <c r="E2036" s="44"/>
    </row>
    <row r="2037" spans="1:5" ht="18.75" x14ac:dyDescent="0.3">
      <c r="A2037" s="44"/>
      <c r="B2037" s="44" t="str">
        <f>IFERROR(VLOOKUP(A2037,Insumos!A:B,2,FALSE),"")</f>
        <v/>
      </c>
      <c r="C2037" s="85"/>
      <c r="D2037" s="85"/>
      <c r="E2037" s="44"/>
    </row>
    <row r="2038" spans="1:5" ht="18.75" x14ac:dyDescent="0.3">
      <c r="A2038" s="44"/>
      <c r="B2038" s="44" t="str">
        <f>IFERROR(VLOOKUP(A2038,Insumos!A:B,2,FALSE),"")</f>
        <v/>
      </c>
      <c r="C2038" s="85"/>
      <c r="D2038" s="85"/>
      <c r="E2038" s="44"/>
    </row>
    <row r="2039" spans="1:5" ht="18.75" x14ac:dyDescent="0.3">
      <c r="A2039" s="44"/>
      <c r="B2039" s="44" t="str">
        <f>IFERROR(VLOOKUP(A2039,Insumos!A:B,2,FALSE),"")</f>
        <v/>
      </c>
      <c r="C2039" s="85"/>
      <c r="D2039" s="85"/>
      <c r="E2039" s="44"/>
    </row>
    <row r="2040" spans="1:5" ht="18.75" x14ac:dyDescent="0.3">
      <c r="A2040" s="44"/>
      <c r="B2040" s="44" t="str">
        <f>IFERROR(VLOOKUP(A2040,Insumos!A:B,2,FALSE),"")</f>
        <v/>
      </c>
      <c r="C2040" s="85"/>
      <c r="D2040" s="85"/>
      <c r="E2040" s="44"/>
    </row>
    <row r="2041" spans="1:5" ht="18.75" x14ac:dyDescent="0.3">
      <c r="A2041" s="44"/>
      <c r="B2041" s="44" t="str">
        <f>IFERROR(VLOOKUP(A2041,Insumos!A:B,2,FALSE),"")</f>
        <v/>
      </c>
      <c r="C2041" s="85"/>
      <c r="D2041" s="85"/>
      <c r="E2041" s="44"/>
    </row>
    <row r="2042" spans="1:5" ht="18.75" x14ac:dyDescent="0.3">
      <c r="A2042" s="44"/>
      <c r="B2042" s="44" t="str">
        <f>IFERROR(VLOOKUP(A2042,Insumos!A:B,2,FALSE),"")</f>
        <v/>
      </c>
      <c r="C2042" s="85"/>
      <c r="D2042" s="85"/>
      <c r="E2042" s="44"/>
    </row>
    <row r="2043" spans="1:5" ht="18.75" x14ac:dyDescent="0.3">
      <c r="A2043" s="44"/>
      <c r="B2043" s="44" t="str">
        <f>IFERROR(VLOOKUP(A2043,Insumos!A:B,2,FALSE),"")</f>
        <v/>
      </c>
      <c r="C2043" s="85"/>
      <c r="D2043" s="85"/>
      <c r="E2043" s="44"/>
    </row>
    <row r="2044" spans="1:5" ht="18.75" x14ac:dyDescent="0.3">
      <c r="A2044" s="44"/>
      <c r="B2044" s="44" t="str">
        <f>IFERROR(VLOOKUP(A2044,Insumos!A:B,2,FALSE),"")</f>
        <v/>
      </c>
      <c r="C2044" s="85"/>
      <c r="D2044" s="85"/>
      <c r="E2044" s="44"/>
    </row>
    <row r="2045" spans="1:5" ht="18.75" x14ac:dyDescent="0.3">
      <c r="A2045" s="44"/>
      <c r="B2045" s="44" t="str">
        <f>IFERROR(VLOOKUP(A2045,Insumos!A:B,2,FALSE),"")</f>
        <v/>
      </c>
      <c r="C2045" s="85"/>
      <c r="D2045" s="85"/>
      <c r="E2045" s="44"/>
    </row>
    <row r="2046" spans="1:5" ht="18.75" x14ac:dyDescent="0.3">
      <c r="A2046" s="44"/>
      <c r="B2046" s="44" t="str">
        <f>IFERROR(VLOOKUP(A2046,Insumos!A:B,2,FALSE),"")</f>
        <v/>
      </c>
      <c r="C2046" s="85"/>
      <c r="D2046" s="85"/>
      <c r="E2046" s="44"/>
    </row>
    <row r="2047" spans="1:5" ht="18.75" x14ac:dyDescent="0.3">
      <c r="A2047" s="44"/>
      <c r="B2047" s="44" t="str">
        <f>IFERROR(VLOOKUP(A2047,Insumos!A:B,2,FALSE),"")</f>
        <v/>
      </c>
      <c r="C2047" s="85"/>
      <c r="D2047" s="85"/>
      <c r="E2047" s="44"/>
    </row>
    <row r="2048" spans="1:5" ht="18.75" x14ac:dyDescent="0.3">
      <c r="A2048" s="44"/>
      <c r="B2048" s="44" t="str">
        <f>IFERROR(VLOOKUP(A2048,Insumos!A:B,2,FALSE),"")</f>
        <v/>
      </c>
      <c r="C2048" s="85"/>
      <c r="D2048" s="85"/>
      <c r="E2048" s="44"/>
    </row>
    <row r="2049" spans="1:5" ht="18.75" x14ac:dyDescent="0.3">
      <c r="A2049" s="44"/>
      <c r="B2049" s="44" t="str">
        <f>IFERROR(VLOOKUP(A2049,Insumos!A:B,2,FALSE),"")</f>
        <v/>
      </c>
      <c r="C2049" s="85"/>
      <c r="D2049" s="85"/>
      <c r="E2049" s="44"/>
    </row>
    <row r="2050" spans="1:5" ht="18.75" x14ac:dyDescent="0.3">
      <c r="A2050" s="44"/>
      <c r="B2050" s="44" t="str">
        <f>IFERROR(VLOOKUP(A2050,Insumos!A:B,2,FALSE),"")</f>
        <v/>
      </c>
      <c r="C2050" s="85"/>
      <c r="D2050" s="85"/>
      <c r="E2050" s="44"/>
    </row>
    <row r="2051" spans="1:5" ht="18.75" x14ac:dyDescent="0.3">
      <c r="A2051" s="44"/>
      <c r="B2051" s="44" t="str">
        <f>IFERROR(VLOOKUP(A2051,Insumos!A:B,2,FALSE),"")</f>
        <v/>
      </c>
      <c r="C2051" s="85"/>
      <c r="D2051" s="85"/>
      <c r="E2051" s="44"/>
    </row>
    <row r="2052" spans="1:5" ht="18.75" x14ac:dyDescent="0.3">
      <c r="A2052" s="44"/>
      <c r="B2052" s="44" t="str">
        <f>IFERROR(VLOOKUP(A2052,Insumos!A:B,2,FALSE),"")</f>
        <v/>
      </c>
      <c r="C2052" s="85"/>
      <c r="D2052" s="85"/>
      <c r="E2052" s="44"/>
    </row>
    <row r="2053" spans="1:5" ht="18.75" x14ac:dyDescent="0.3">
      <c r="A2053" s="44"/>
      <c r="B2053" s="44" t="str">
        <f>IFERROR(VLOOKUP(A2053,Insumos!A:B,2,FALSE),"")</f>
        <v/>
      </c>
      <c r="C2053" s="85"/>
      <c r="D2053" s="85"/>
      <c r="E2053" s="44"/>
    </row>
    <row r="2054" spans="1:5" ht="18.75" x14ac:dyDescent="0.3">
      <c r="A2054" s="44"/>
      <c r="B2054" s="44" t="str">
        <f>IFERROR(VLOOKUP(A2054,Insumos!A:B,2,FALSE),"")</f>
        <v/>
      </c>
      <c r="C2054" s="85"/>
      <c r="D2054" s="85"/>
      <c r="E2054" s="44"/>
    </row>
    <row r="2055" spans="1:5" ht="18.75" x14ac:dyDescent="0.3">
      <c r="A2055" s="44"/>
      <c r="B2055" s="44" t="str">
        <f>IFERROR(VLOOKUP(A2055,Insumos!A:B,2,FALSE),"")</f>
        <v/>
      </c>
      <c r="C2055" s="85"/>
      <c r="D2055" s="85"/>
      <c r="E2055" s="44"/>
    </row>
    <row r="2056" spans="1:5" ht="18.75" x14ac:dyDescent="0.3">
      <c r="A2056" s="44"/>
      <c r="B2056" s="44" t="str">
        <f>IFERROR(VLOOKUP(A2056,Insumos!A:B,2,FALSE),"")</f>
        <v/>
      </c>
      <c r="C2056" s="85"/>
      <c r="D2056" s="85"/>
      <c r="E2056" s="44"/>
    </row>
    <row r="2057" spans="1:5" ht="18.75" x14ac:dyDescent="0.3">
      <c r="A2057" s="44"/>
      <c r="B2057" s="44" t="str">
        <f>IFERROR(VLOOKUP(A2057,Insumos!A:B,2,FALSE),"")</f>
        <v/>
      </c>
      <c r="C2057" s="85"/>
      <c r="D2057" s="85"/>
      <c r="E2057" s="44"/>
    </row>
    <row r="2058" spans="1:5" ht="18.75" x14ac:dyDescent="0.3">
      <c r="A2058" s="44"/>
      <c r="B2058" s="44" t="str">
        <f>IFERROR(VLOOKUP(A2058,Insumos!A:B,2,FALSE),"")</f>
        <v/>
      </c>
      <c r="C2058" s="85"/>
      <c r="D2058" s="85"/>
      <c r="E2058" s="44"/>
    </row>
    <row r="2059" spans="1:5" ht="18.75" x14ac:dyDescent="0.3">
      <c r="A2059" s="44"/>
      <c r="B2059" s="44" t="str">
        <f>IFERROR(VLOOKUP(A2059,Insumos!A:B,2,FALSE),"")</f>
        <v/>
      </c>
      <c r="C2059" s="85"/>
      <c r="D2059" s="85"/>
      <c r="E2059" s="44"/>
    </row>
    <row r="2060" spans="1:5" ht="18.75" x14ac:dyDescent="0.3">
      <c r="A2060" s="44"/>
      <c r="B2060" s="44" t="str">
        <f>IFERROR(VLOOKUP(A2060,Insumos!A:B,2,FALSE),"")</f>
        <v/>
      </c>
      <c r="C2060" s="85"/>
      <c r="D2060" s="85"/>
      <c r="E2060" s="44"/>
    </row>
    <row r="2061" spans="1:5" ht="18.75" x14ac:dyDescent="0.3">
      <c r="A2061" s="44"/>
      <c r="B2061" s="44" t="str">
        <f>IFERROR(VLOOKUP(A2061,Insumos!A:B,2,FALSE),"")</f>
        <v/>
      </c>
      <c r="C2061" s="85"/>
      <c r="D2061" s="85"/>
      <c r="E2061" s="44"/>
    </row>
    <row r="2062" spans="1:5" ht="18.75" x14ac:dyDescent="0.3">
      <c r="A2062" s="44"/>
      <c r="B2062" s="44" t="str">
        <f>IFERROR(VLOOKUP(A2062,Insumos!A:B,2,FALSE),"")</f>
        <v/>
      </c>
      <c r="C2062" s="85"/>
      <c r="D2062" s="85"/>
      <c r="E2062" s="44"/>
    </row>
    <row r="2063" spans="1:5" ht="18.75" x14ac:dyDescent="0.3">
      <c r="A2063" s="44"/>
      <c r="B2063" s="44" t="str">
        <f>IFERROR(VLOOKUP(A2063,Insumos!A:B,2,FALSE),"")</f>
        <v/>
      </c>
      <c r="C2063" s="85"/>
      <c r="D2063" s="85"/>
      <c r="E2063" s="44"/>
    </row>
    <row r="2064" spans="1:5" ht="18.75" x14ac:dyDescent="0.3">
      <c r="A2064" s="44"/>
      <c r="B2064" s="44" t="str">
        <f>IFERROR(VLOOKUP(A2064,Insumos!A:B,2,FALSE),"")</f>
        <v/>
      </c>
      <c r="C2064" s="85"/>
      <c r="D2064" s="85"/>
      <c r="E2064" s="44"/>
    </row>
    <row r="2065" spans="1:5" ht="18.75" x14ac:dyDescent="0.3">
      <c r="A2065" s="44"/>
      <c r="B2065" s="44" t="str">
        <f>IFERROR(VLOOKUP(A2065,Insumos!A:B,2,FALSE),"")</f>
        <v/>
      </c>
      <c r="C2065" s="85"/>
      <c r="D2065" s="85"/>
      <c r="E2065" s="44"/>
    </row>
    <row r="2066" spans="1:5" ht="18.75" x14ac:dyDescent="0.3">
      <c r="A2066" s="44"/>
      <c r="B2066" s="44" t="str">
        <f>IFERROR(VLOOKUP(A2066,Insumos!A:B,2,FALSE),"")</f>
        <v/>
      </c>
      <c r="C2066" s="85"/>
      <c r="D2066" s="85"/>
      <c r="E2066" s="44"/>
    </row>
    <row r="2067" spans="1:5" ht="18.75" x14ac:dyDescent="0.3">
      <c r="A2067" s="44"/>
      <c r="B2067" s="44" t="str">
        <f>IFERROR(VLOOKUP(A2067,Insumos!A:B,2,FALSE),"")</f>
        <v/>
      </c>
      <c r="C2067" s="85"/>
      <c r="D2067" s="85"/>
      <c r="E2067" s="44"/>
    </row>
    <row r="2068" spans="1:5" ht="18.75" x14ac:dyDescent="0.3">
      <c r="A2068" s="44"/>
      <c r="B2068" s="44" t="str">
        <f>IFERROR(VLOOKUP(A2068,Insumos!A:B,2,FALSE),"")</f>
        <v/>
      </c>
      <c r="C2068" s="85"/>
      <c r="D2068" s="85"/>
      <c r="E2068" s="44"/>
    </row>
    <row r="2069" spans="1:5" ht="18.75" x14ac:dyDescent="0.3">
      <c r="A2069" s="44"/>
      <c r="B2069" s="44" t="str">
        <f>IFERROR(VLOOKUP(A2069,Insumos!A:B,2,FALSE),"")</f>
        <v/>
      </c>
      <c r="C2069" s="85"/>
      <c r="D2069" s="85"/>
      <c r="E2069" s="44"/>
    </row>
    <row r="2070" spans="1:5" ht="18.75" x14ac:dyDescent="0.3">
      <c r="A2070" s="44"/>
      <c r="B2070" s="44" t="str">
        <f>IFERROR(VLOOKUP(A2070,Insumos!A:B,2,FALSE),"")</f>
        <v/>
      </c>
      <c r="C2070" s="85"/>
      <c r="D2070" s="85"/>
      <c r="E2070" s="44"/>
    </row>
    <row r="2071" spans="1:5" ht="18.75" x14ac:dyDescent="0.3">
      <c r="A2071" s="44"/>
      <c r="B2071" s="44" t="str">
        <f>IFERROR(VLOOKUP(A2071,Insumos!A:B,2,FALSE),"")</f>
        <v/>
      </c>
      <c r="C2071" s="85"/>
      <c r="D2071" s="85"/>
      <c r="E2071" s="44"/>
    </row>
    <row r="2072" spans="1:5" ht="18.75" x14ac:dyDescent="0.3">
      <c r="A2072" s="44"/>
      <c r="B2072" s="44" t="str">
        <f>IFERROR(VLOOKUP(A2072,Insumos!A:B,2,FALSE),"")</f>
        <v/>
      </c>
      <c r="C2072" s="85"/>
      <c r="D2072" s="85"/>
      <c r="E2072" s="44"/>
    </row>
    <row r="2073" spans="1:5" ht="18.75" x14ac:dyDescent="0.3">
      <c r="A2073" s="44"/>
      <c r="B2073" s="44" t="str">
        <f>IFERROR(VLOOKUP(A2073,Insumos!A:B,2,FALSE),"")</f>
        <v/>
      </c>
      <c r="C2073" s="85"/>
      <c r="D2073" s="85"/>
      <c r="E2073" s="44"/>
    </row>
    <row r="2074" spans="1:5" ht="18.75" x14ac:dyDescent="0.3">
      <c r="A2074" s="44"/>
      <c r="B2074" s="44" t="str">
        <f>IFERROR(VLOOKUP(A2074,Insumos!A:B,2,FALSE),"")</f>
        <v/>
      </c>
      <c r="C2074" s="85"/>
      <c r="D2074" s="85"/>
      <c r="E2074" s="44"/>
    </row>
    <row r="2075" spans="1:5" ht="18.75" x14ac:dyDescent="0.3">
      <c r="A2075" s="44"/>
      <c r="B2075" s="44" t="str">
        <f>IFERROR(VLOOKUP(A2075,Insumos!A:B,2,FALSE),"")</f>
        <v/>
      </c>
      <c r="C2075" s="85"/>
      <c r="D2075" s="85"/>
      <c r="E2075" s="44"/>
    </row>
    <row r="2076" spans="1:5" ht="18.75" x14ac:dyDescent="0.3">
      <c r="A2076" s="44"/>
      <c r="B2076" s="44" t="str">
        <f>IFERROR(VLOOKUP(A2076,Insumos!A:B,2,FALSE),"")</f>
        <v/>
      </c>
      <c r="C2076" s="85"/>
      <c r="D2076" s="85"/>
      <c r="E2076" s="44"/>
    </row>
    <row r="2077" spans="1:5" ht="18.75" x14ac:dyDescent="0.3">
      <c r="A2077" s="44"/>
      <c r="B2077" s="44" t="str">
        <f>IFERROR(VLOOKUP(A2077,Insumos!A:B,2,FALSE),"")</f>
        <v/>
      </c>
      <c r="C2077" s="85"/>
      <c r="D2077" s="85"/>
      <c r="E2077" s="44"/>
    </row>
    <row r="2078" spans="1:5" ht="18.75" x14ac:dyDescent="0.3">
      <c r="A2078" s="44"/>
      <c r="B2078" s="44" t="str">
        <f>IFERROR(VLOOKUP(A2078,Insumos!A:B,2,FALSE),"")</f>
        <v/>
      </c>
      <c r="C2078" s="85"/>
      <c r="D2078" s="85"/>
      <c r="E2078" s="44"/>
    </row>
    <row r="2079" spans="1:5" ht="18.75" x14ac:dyDescent="0.3">
      <c r="A2079" s="44"/>
      <c r="B2079" s="44" t="str">
        <f>IFERROR(VLOOKUP(A2079,Insumos!A:B,2,FALSE),"")</f>
        <v/>
      </c>
      <c r="C2079" s="85"/>
      <c r="D2079" s="85"/>
      <c r="E2079" s="44"/>
    </row>
    <row r="2080" spans="1:5" ht="18.75" x14ac:dyDescent="0.3">
      <c r="A2080" s="44"/>
      <c r="B2080" s="44" t="str">
        <f>IFERROR(VLOOKUP(A2080,Insumos!A:B,2,FALSE),"")</f>
        <v/>
      </c>
      <c r="C2080" s="85"/>
      <c r="D2080" s="85"/>
      <c r="E2080" s="44"/>
    </row>
    <row r="2081" spans="1:5" ht="18.75" x14ac:dyDescent="0.3">
      <c r="A2081" s="44"/>
      <c r="B2081" s="44" t="str">
        <f>IFERROR(VLOOKUP(A2081,Insumos!A:B,2,FALSE),"")</f>
        <v/>
      </c>
      <c r="C2081" s="85"/>
      <c r="D2081" s="85"/>
      <c r="E2081" s="44"/>
    </row>
    <row r="2082" spans="1:5" ht="18.75" x14ac:dyDescent="0.3">
      <c r="A2082" s="44"/>
      <c r="B2082" s="44" t="str">
        <f>IFERROR(VLOOKUP(A2082,Insumos!A:B,2,FALSE),"")</f>
        <v/>
      </c>
      <c r="C2082" s="85"/>
      <c r="D2082" s="85"/>
      <c r="E2082" s="44"/>
    </row>
    <row r="2083" spans="1:5" ht="18.75" x14ac:dyDescent="0.3">
      <c r="A2083" s="44"/>
      <c r="B2083" s="44" t="str">
        <f>IFERROR(VLOOKUP(A2083,Insumos!A:B,2,FALSE),"")</f>
        <v/>
      </c>
      <c r="C2083" s="85"/>
      <c r="D2083" s="85"/>
      <c r="E2083" s="44"/>
    </row>
    <row r="2084" spans="1:5" ht="18.75" x14ac:dyDescent="0.3">
      <c r="A2084" s="44"/>
      <c r="B2084" s="44" t="str">
        <f>IFERROR(VLOOKUP(A2084,Insumos!A:B,2,FALSE),"")</f>
        <v/>
      </c>
      <c r="C2084" s="85"/>
      <c r="D2084" s="85"/>
      <c r="E2084" s="44"/>
    </row>
    <row r="2085" spans="1:5" ht="18.75" x14ac:dyDescent="0.3">
      <c r="A2085" s="44"/>
      <c r="B2085" s="44" t="str">
        <f>IFERROR(VLOOKUP(A2085,Insumos!A:B,2,FALSE),"")</f>
        <v/>
      </c>
      <c r="C2085" s="85"/>
      <c r="D2085" s="85"/>
      <c r="E2085" s="44"/>
    </row>
    <row r="2086" spans="1:5" ht="18.75" x14ac:dyDescent="0.3">
      <c r="A2086" s="44"/>
      <c r="B2086" s="44" t="str">
        <f>IFERROR(VLOOKUP(A2086,Insumos!A:B,2,FALSE),"")</f>
        <v/>
      </c>
      <c r="C2086" s="85"/>
      <c r="D2086" s="85"/>
      <c r="E2086" s="44"/>
    </row>
    <row r="2087" spans="1:5" ht="18.75" x14ac:dyDescent="0.3">
      <c r="A2087" s="44"/>
      <c r="B2087" s="44" t="str">
        <f>IFERROR(VLOOKUP(A2087,Insumos!A:B,2,FALSE),"")</f>
        <v/>
      </c>
      <c r="C2087" s="85"/>
      <c r="D2087" s="85"/>
      <c r="E2087" s="44"/>
    </row>
    <row r="2088" spans="1:5" ht="18.75" x14ac:dyDescent="0.3">
      <c r="A2088" s="44"/>
      <c r="B2088" s="44" t="str">
        <f>IFERROR(VLOOKUP(A2088,Insumos!A:B,2,FALSE),"")</f>
        <v/>
      </c>
      <c r="C2088" s="85"/>
      <c r="D2088" s="85"/>
      <c r="E2088" s="44"/>
    </row>
    <row r="2089" spans="1:5" ht="18.75" x14ac:dyDescent="0.3">
      <c r="A2089" s="44"/>
      <c r="B2089" s="44" t="str">
        <f>IFERROR(VLOOKUP(A2089,Insumos!A:B,2,FALSE),"")</f>
        <v/>
      </c>
      <c r="C2089" s="85"/>
      <c r="D2089" s="85"/>
      <c r="E2089" s="44"/>
    </row>
    <row r="2090" spans="1:5" ht="18.75" x14ac:dyDescent="0.3">
      <c r="A2090" s="44"/>
      <c r="B2090" s="44" t="str">
        <f>IFERROR(VLOOKUP(A2090,Insumos!A:B,2,FALSE),"")</f>
        <v/>
      </c>
      <c r="C2090" s="85"/>
      <c r="D2090" s="85"/>
      <c r="E2090" s="44"/>
    </row>
    <row r="2091" spans="1:5" ht="18.75" x14ac:dyDescent="0.3">
      <c r="A2091" s="44"/>
      <c r="B2091" s="44" t="str">
        <f>IFERROR(VLOOKUP(A2091,Insumos!A:B,2,FALSE),"")</f>
        <v/>
      </c>
      <c r="C2091" s="85"/>
      <c r="D2091" s="85"/>
      <c r="E2091" s="44"/>
    </row>
    <row r="2092" spans="1:5" ht="18.75" x14ac:dyDescent="0.3">
      <c r="A2092" s="44"/>
      <c r="B2092" s="44" t="str">
        <f>IFERROR(VLOOKUP(A2092,Insumos!A:B,2,FALSE),"")</f>
        <v/>
      </c>
      <c r="C2092" s="85"/>
      <c r="D2092" s="85"/>
      <c r="E2092" s="44"/>
    </row>
    <row r="2093" spans="1:5" ht="18.75" x14ac:dyDescent="0.3">
      <c r="A2093" s="44"/>
      <c r="B2093" s="44" t="str">
        <f>IFERROR(VLOOKUP(A2093,Insumos!A:B,2,FALSE),"")</f>
        <v/>
      </c>
      <c r="C2093" s="85"/>
      <c r="D2093" s="85"/>
      <c r="E2093" s="44"/>
    </row>
    <row r="2094" spans="1:5" ht="18.75" x14ac:dyDescent="0.3">
      <c r="A2094" s="44"/>
      <c r="B2094" s="44" t="str">
        <f>IFERROR(VLOOKUP(A2094,Insumos!A:B,2,FALSE),"")</f>
        <v/>
      </c>
      <c r="C2094" s="85"/>
      <c r="D2094" s="85"/>
      <c r="E2094" s="44"/>
    </row>
    <row r="2095" spans="1:5" ht="18.75" x14ac:dyDescent="0.3">
      <c r="A2095" s="44"/>
      <c r="B2095" s="44" t="str">
        <f>IFERROR(VLOOKUP(A2095,Insumos!A:B,2,FALSE),"")</f>
        <v/>
      </c>
      <c r="C2095" s="85"/>
      <c r="D2095" s="85"/>
      <c r="E2095" s="44"/>
    </row>
    <row r="2096" spans="1:5" ht="18.75" x14ac:dyDescent="0.3">
      <c r="A2096" s="44"/>
      <c r="B2096" s="44" t="str">
        <f>IFERROR(VLOOKUP(A2096,Insumos!A:B,2,FALSE),"")</f>
        <v/>
      </c>
      <c r="C2096" s="85"/>
      <c r="D2096" s="85"/>
      <c r="E2096" s="44"/>
    </row>
    <row r="2097" spans="1:5" ht="18.75" x14ac:dyDescent="0.3">
      <c r="A2097" s="44"/>
      <c r="B2097" s="44" t="str">
        <f>IFERROR(VLOOKUP(A2097,Insumos!A:B,2,FALSE),"")</f>
        <v/>
      </c>
      <c r="C2097" s="85"/>
      <c r="D2097" s="85"/>
      <c r="E2097" s="44"/>
    </row>
    <row r="2098" spans="1:5" ht="18.75" x14ac:dyDescent="0.3">
      <c r="A2098" s="44"/>
      <c r="B2098" s="44" t="str">
        <f>IFERROR(VLOOKUP(A2098,Insumos!A:B,2,FALSE),"")</f>
        <v/>
      </c>
      <c r="C2098" s="85"/>
      <c r="D2098" s="85"/>
      <c r="E2098" s="44"/>
    </row>
    <row r="2099" spans="1:5" ht="18.75" x14ac:dyDescent="0.3">
      <c r="A2099" s="44"/>
      <c r="B2099" s="44" t="str">
        <f>IFERROR(VLOOKUP(A2099,Insumos!A:B,2,FALSE),"")</f>
        <v/>
      </c>
      <c r="C2099" s="85"/>
      <c r="D2099" s="85"/>
      <c r="E2099" s="44"/>
    </row>
    <row r="2100" spans="1:5" ht="18.75" x14ac:dyDescent="0.3">
      <c r="A2100" s="44"/>
      <c r="B2100" s="44" t="str">
        <f>IFERROR(VLOOKUP(A2100,Insumos!A:B,2,FALSE),"")</f>
        <v/>
      </c>
      <c r="C2100" s="85"/>
      <c r="D2100" s="85"/>
      <c r="E2100" s="44"/>
    </row>
    <row r="2101" spans="1:5" ht="18.75" x14ac:dyDescent="0.3">
      <c r="A2101" s="44"/>
      <c r="B2101" s="44" t="str">
        <f>IFERROR(VLOOKUP(A2101,Insumos!A:B,2,FALSE),"")</f>
        <v/>
      </c>
      <c r="C2101" s="85"/>
      <c r="D2101" s="85"/>
      <c r="E2101" s="44"/>
    </row>
    <row r="2102" spans="1:5" ht="18.75" x14ac:dyDescent="0.3">
      <c r="A2102" s="44"/>
      <c r="B2102" s="44" t="str">
        <f>IFERROR(VLOOKUP(A2102,Insumos!A:B,2,FALSE),"")</f>
        <v/>
      </c>
      <c r="C2102" s="85"/>
      <c r="D2102" s="85"/>
      <c r="E2102" s="44"/>
    </row>
    <row r="2103" spans="1:5" ht="18.75" x14ac:dyDescent="0.3">
      <c r="A2103" s="44"/>
      <c r="B2103" s="44" t="str">
        <f>IFERROR(VLOOKUP(A2103,Insumos!A:B,2,FALSE),"")</f>
        <v/>
      </c>
      <c r="C2103" s="85"/>
      <c r="D2103" s="85"/>
      <c r="E2103" s="44"/>
    </row>
    <row r="2104" spans="1:5" ht="18.75" x14ac:dyDescent="0.3">
      <c r="A2104" s="44"/>
      <c r="B2104" s="44" t="str">
        <f>IFERROR(VLOOKUP(A2104,Insumos!A:B,2,FALSE),"")</f>
        <v/>
      </c>
      <c r="C2104" s="85"/>
      <c r="D2104" s="85"/>
      <c r="E2104" s="44"/>
    </row>
    <row r="2105" spans="1:5" ht="18.75" x14ac:dyDescent="0.3">
      <c r="A2105" s="44"/>
      <c r="B2105" s="44" t="str">
        <f>IFERROR(VLOOKUP(A2105,Insumos!A:B,2,FALSE),"")</f>
        <v/>
      </c>
      <c r="C2105" s="85"/>
      <c r="D2105" s="85"/>
      <c r="E2105" s="44"/>
    </row>
    <row r="2106" spans="1:5" ht="18.75" x14ac:dyDescent="0.3">
      <c r="A2106" s="44"/>
      <c r="B2106" s="44" t="str">
        <f>IFERROR(VLOOKUP(A2106,Insumos!A:B,2,FALSE),"")</f>
        <v/>
      </c>
      <c r="C2106" s="85"/>
      <c r="D2106" s="85"/>
      <c r="E2106" s="44"/>
    </row>
    <row r="2107" spans="1:5" ht="18.75" x14ac:dyDescent="0.3">
      <c r="A2107" s="44"/>
      <c r="B2107" s="44" t="str">
        <f>IFERROR(VLOOKUP(A2107,Insumos!A:B,2,FALSE),"")</f>
        <v/>
      </c>
      <c r="C2107" s="85"/>
      <c r="D2107" s="85"/>
      <c r="E2107" s="44"/>
    </row>
    <row r="2108" spans="1:5" ht="18.75" x14ac:dyDescent="0.3">
      <c r="A2108" s="44"/>
      <c r="B2108" s="44" t="str">
        <f>IFERROR(VLOOKUP(A2108,Insumos!A:B,2,FALSE),"")</f>
        <v/>
      </c>
      <c r="C2108" s="85"/>
      <c r="D2108" s="85"/>
      <c r="E2108" s="44"/>
    </row>
    <row r="2109" spans="1:5" ht="18.75" x14ac:dyDescent="0.3">
      <c r="A2109" s="44"/>
      <c r="B2109" s="44" t="str">
        <f>IFERROR(VLOOKUP(A2109,Insumos!A:B,2,FALSE),"")</f>
        <v/>
      </c>
      <c r="C2109" s="85"/>
      <c r="D2109" s="85"/>
      <c r="E2109" s="44"/>
    </row>
    <row r="2110" spans="1:5" ht="18.75" x14ac:dyDescent="0.3">
      <c r="A2110" s="44"/>
      <c r="B2110" s="44" t="str">
        <f>IFERROR(VLOOKUP(A2110,Insumos!A:B,2,FALSE),"")</f>
        <v/>
      </c>
      <c r="C2110" s="85"/>
      <c r="D2110" s="85"/>
      <c r="E2110" s="44"/>
    </row>
    <row r="2111" spans="1:5" ht="18.75" x14ac:dyDescent="0.3">
      <c r="A2111" s="44"/>
      <c r="B2111" s="44" t="str">
        <f>IFERROR(VLOOKUP(A2111,Insumos!A:B,2,FALSE),"")</f>
        <v/>
      </c>
      <c r="C2111" s="85"/>
      <c r="D2111" s="85"/>
      <c r="E2111" s="44"/>
    </row>
    <row r="2112" spans="1:5" ht="18.75" x14ac:dyDescent="0.3">
      <c r="A2112" s="44"/>
      <c r="B2112" s="44" t="str">
        <f>IFERROR(VLOOKUP(A2112,Insumos!A:B,2,FALSE),"")</f>
        <v/>
      </c>
      <c r="C2112" s="85"/>
      <c r="D2112" s="85"/>
      <c r="E2112" s="44"/>
    </row>
    <row r="2113" spans="1:5" ht="18.75" x14ac:dyDescent="0.3">
      <c r="A2113" s="44"/>
      <c r="B2113" s="44" t="str">
        <f>IFERROR(VLOOKUP(A2113,Insumos!A:B,2,FALSE),"")</f>
        <v/>
      </c>
      <c r="C2113" s="85"/>
      <c r="D2113" s="85"/>
      <c r="E2113" s="44"/>
    </row>
    <row r="2114" spans="1:5" ht="18.75" x14ac:dyDescent="0.3">
      <c r="A2114" s="44"/>
      <c r="B2114" s="44" t="str">
        <f>IFERROR(VLOOKUP(A2114,Insumos!A:B,2,FALSE),"")</f>
        <v/>
      </c>
      <c r="C2114" s="85"/>
      <c r="D2114" s="85"/>
      <c r="E2114" s="44"/>
    </row>
    <row r="2115" spans="1:5" ht="18.75" x14ac:dyDescent="0.3">
      <c r="A2115" s="44"/>
      <c r="B2115" s="44" t="str">
        <f>IFERROR(VLOOKUP(A2115,Insumos!A:B,2,FALSE),"")</f>
        <v/>
      </c>
      <c r="C2115" s="85"/>
      <c r="D2115" s="85"/>
      <c r="E2115" s="44"/>
    </row>
    <row r="2116" spans="1:5" ht="18.75" x14ac:dyDescent="0.3">
      <c r="A2116" s="44"/>
      <c r="B2116" s="44" t="str">
        <f>IFERROR(VLOOKUP(A2116,Insumos!A:B,2,FALSE),"")</f>
        <v/>
      </c>
      <c r="C2116" s="85"/>
      <c r="D2116" s="85"/>
      <c r="E2116" s="44"/>
    </row>
    <row r="2117" spans="1:5" ht="18.75" x14ac:dyDescent="0.3">
      <c r="A2117" s="44"/>
      <c r="B2117" s="44" t="str">
        <f>IFERROR(VLOOKUP(A2117,Insumos!A:B,2,FALSE),"")</f>
        <v/>
      </c>
      <c r="C2117" s="85"/>
      <c r="D2117" s="85"/>
      <c r="E2117" s="44"/>
    </row>
    <row r="2118" spans="1:5" ht="18.75" x14ac:dyDescent="0.3">
      <c r="A2118" s="44"/>
      <c r="B2118" s="44" t="str">
        <f>IFERROR(VLOOKUP(A2118,Insumos!A:B,2,FALSE),"")</f>
        <v/>
      </c>
      <c r="C2118" s="85"/>
      <c r="D2118" s="85"/>
      <c r="E2118" s="44"/>
    </row>
    <row r="2119" spans="1:5" ht="18.75" x14ac:dyDescent="0.3">
      <c r="A2119" s="44"/>
      <c r="B2119" s="44" t="str">
        <f>IFERROR(VLOOKUP(A2119,Insumos!A:B,2,FALSE),"")</f>
        <v/>
      </c>
      <c r="C2119" s="85"/>
      <c r="D2119" s="85"/>
      <c r="E2119" s="44"/>
    </row>
    <row r="2120" spans="1:5" ht="18.75" x14ac:dyDescent="0.3">
      <c r="A2120" s="44"/>
      <c r="B2120" s="44" t="str">
        <f>IFERROR(VLOOKUP(A2120,Insumos!A:B,2,FALSE),"")</f>
        <v/>
      </c>
      <c r="C2120" s="85"/>
      <c r="D2120" s="85"/>
      <c r="E2120" s="44"/>
    </row>
    <row r="2121" spans="1:5" ht="18.75" x14ac:dyDescent="0.3">
      <c r="A2121" s="44"/>
      <c r="B2121" s="44" t="str">
        <f>IFERROR(VLOOKUP(A2121,Insumos!A:B,2,FALSE),"")</f>
        <v/>
      </c>
      <c r="C2121" s="85"/>
      <c r="D2121" s="85"/>
      <c r="E2121" s="44"/>
    </row>
    <row r="2122" spans="1:5" ht="18.75" x14ac:dyDescent="0.3">
      <c r="A2122" s="44"/>
      <c r="B2122" s="44" t="str">
        <f>IFERROR(VLOOKUP(A2122,Insumos!A:B,2,FALSE),"")</f>
        <v/>
      </c>
      <c r="C2122" s="85"/>
      <c r="D2122" s="85"/>
      <c r="E2122" s="44"/>
    </row>
    <row r="2123" spans="1:5" ht="18.75" x14ac:dyDescent="0.3">
      <c r="A2123" s="44"/>
      <c r="B2123" s="44" t="str">
        <f>IFERROR(VLOOKUP(A2123,Insumos!A:B,2,FALSE),"")</f>
        <v/>
      </c>
      <c r="C2123" s="85"/>
      <c r="D2123" s="85"/>
      <c r="E2123" s="44"/>
    </row>
    <row r="2124" spans="1:5" ht="18.75" x14ac:dyDescent="0.3">
      <c r="A2124" s="44"/>
      <c r="B2124" s="44" t="str">
        <f>IFERROR(VLOOKUP(A2124,Insumos!A:B,2,FALSE),"")</f>
        <v/>
      </c>
      <c r="C2124" s="85"/>
      <c r="D2124" s="85"/>
      <c r="E2124" s="44"/>
    </row>
    <row r="2125" spans="1:5" ht="18.75" x14ac:dyDescent="0.3">
      <c r="A2125" s="44"/>
      <c r="B2125" s="44" t="str">
        <f>IFERROR(VLOOKUP(A2125,Insumos!A:B,2,FALSE),"")</f>
        <v/>
      </c>
      <c r="C2125" s="85"/>
      <c r="D2125" s="85"/>
      <c r="E2125" s="44"/>
    </row>
    <row r="2126" spans="1:5" ht="18.75" x14ac:dyDescent="0.3">
      <c r="A2126" s="44"/>
      <c r="B2126" s="44" t="str">
        <f>IFERROR(VLOOKUP(A2126,Insumos!A:B,2,FALSE),"")</f>
        <v/>
      </c>
      <c r="C2126" s="85"/>
      <c r="D2126" s="85"/>
      <c r="E2126" s="44"/>
    </row>
    <row r="2127" spans="1:5" ht="18.75" x14ac:dyDescent="0.3">
      <c r="A2127" s="44"/>
      <c r="B2127" s="44" t="str">
        <f>IFERROR(VLOOKUP(A2127,Insumos!A:B,2,FALSE),"")</f>
        <v/>
      </c>
      <c r="C2127" s="85"/>
      <c r="D2127" s="85"/>
      <c r="E2127" s="44"/>
    </row>
    <row r="2128" spans="1:5" ht="18.75" x14ac:dyDescent="0.3">
      <c r="A2128" s="44"/>
      <c r="B2128" s="44" t="str">
        <f>IFERROR(VLOOKUP(A2128,Insumos!A:B,2,FALSE),"")</f>
        <v/>
      </c>
      <c r="C2128" s="85"/>
      <c r="D2128" s="85"/>
      <c r="E2128" s="44"/>
    </row>
    <row r="2129" spans="1:5" ht="18.75" x14ac:dyDescent="0.3">
      <c r="A2129" s="44"/>
      <c r="B2129" s="44" t="str">
        <f>IFERROR(VLOOKUP(A2129,Insumos!A:B,2,FALSE),"")</f>
        <v/>
      </c>
      <c r="C2129" s="85"/>
      <c r="D2129" s="85"/>
      <c r="E2129" s="44"/>
    </row>
    <row r="2130" spans="1:5" ht="18.75" x14ac:dyDescent="0.3">
      <c r="A2130" s="44"/>
      <c r="B2130" s="44" t="str">
        <f>IFERROR(VLOOKUP(A2130,Insumos!A:B,2,FALSE),"")</f>
        <v/>
      </c>
      <c r="C2130" s="85"/>
      <c r="D2130" s="85"/>
      <c r="E2130" s="44"/>
    </row>
    <row r="2131" spans="1:5" ht="18.75" x14ac:dyDescent="0.3">
      <c r="A2131" s="44"/>
      <c r="B2131" s="44" t="str">
        <f>IFERROR(VLOOKUP(A2131,Insumos!A:B,2,FALSE),"")</f>
        <v/>
      </c>
      <c r="C2131" s="85"/>
      <c r="D2131" s="85"/>
      <c r="E2131" s="44"/>
    </row>
    <row r="2132" spans="1:5" ht="18.75" x14ac:dyDescent="0.3">
      <c r="A2132" s="44"/>
      <c r="B2132" s="44" t="str">
        <f>IFERROR(VLOOKUP(A2132,Insumos!A:B,2,FALSE),"")</f>
        <v/>
      </c>
      <c r="C2132" s="85"/>
      <c r="D2132" s="85"/>
      <c r="E2132" s="44"/>
    </row>
    <row r="2133" spans="1:5" ht="18.75" x14ac:dyDescent="0.3">
      <c r="A2133" s="44"/>
      <c r="B2133" s="44" t="str">
        <f>IFERROR(VLOOKUP(A2133,Insumos!A:B,2,FALSE),"")</f>
        <v/>
      </c>
      <c r="C2133" s="85"/>
      <c r="D2133" s="85"/>
      <c r="E2133" s="44"/>
    </row>
    <row r="2134" spans="1:5" ht="18.75" x14ac:dyDescent="0.3">
      <c r="A2134" s="44"/>
      <c r="B2134" s="44" t="str">
        <f>IFERROR(VLOOKUP(A2134,Insumos!A:B,2,FALSE),"")</f>
        <v/>
      </c>
      <c r="C2134" s="85"/>
      <c r="D2134" s="85"/>
      <c r="E2134" s="44"/>
    </row>
    <row r="2135" spans="1:5" ht="18.75" x14ac:dyDescent="0.3">
      <c r="A2135" s="44"/>
      <c r="B2135" s="44" t="str">
        <f>IFERROR(VLOOKUP(A2135,Insumos!A:B,2,FALSE),"")</f>
        <v/>
      </c>
      <c r="C2135" s="85"/>
      <c r="D2135" s="85"/>
      <c r="E2135" s="44"/>
    </row>
    <row r="2136" spans="1:5" ht="18.75" x14ac:dyDescent="0.3">
      <c r="A2136" s="44"/>
      <c r="B2136" s="44" t="str">
        <f>IFERROR(VLOOKUP(A2136,Insumos!A:B,2,FALSE),"")</f>
        <v/>
      </c>
      <c r="C2136" s="85"/>
      <c r="D2136" s="85"/>
      <c r="E2136" s="44"/>
    </row>
    <row r="2137" spans="1:5" ht="18.75" x14ac:dyDescent="0.3">
      <c r="A2137" s="44"/>
      <c r="B2137" s="44" t="str">
        <f>IFERROR(VLOOKUP(A2137,Insumos!A:B,2,FALSE),"")</f>
        <v/>
      </c>
      <c r="C2137" s="85"/>
      <c r="D2137" s="85"/>
      <c r="E2137" s="44"/>
    </row>
    <row r="2138" spans="1:5" ht="18.75" x14ac:dyDescent="0.3">
      <c r="A2138" s="44"/>
      <c r="B2138" s="44" t="str">
        <f>IFERROR(VLOOKUP(A2138,Insumos!A:B,2,FALSE),"")</f>
        <v/>
      </c>
      <c r="C2138" s="85"/>
      <c r="D2138" s="85"/>
      <c r="E2138" s="44"/>
    </row>
    <row r="2139" spans="1:5" ht="18.75" x14ac:dyDescent="0.3">
      <c r="A2139" s="44"/>
      <c r="B2139" s="44" t="str">
        <f>IFERROR(VLOOKUP(A2139,Insumos!A:B,2,FALSE),"")</f>
        <v/>
      </c>
      <c r="C2139" s="85"/>
      <c r="D2139" s="85"/>
      <c r="E2139" s="44"/>
    </row>
    <row r="2140" spans="1:5" ht="18.75" x14ac:dyDescent="0.3">
      <c r="A2140" s="44"/>
      <c r="B2140" s="44" t="str">
        <f>IFERROR(VLOOKUP(A2140,Insumos!A:B,2,FALSE),"")</f>
        <v/>
      </c>
      <c r="C2140" s="85"/>
      <c r="D2140" s="85"/>
      <c r="E2140" s="44"/>
    </row>
    <row r="2141" spans="1:5" ht="18.75" x14ac:dyDescent="0.3">
      <c r="A2141" s="44"/>
      <c r="B2141" s="44" t="str">
        <f>IFERROR(VLOOKUP(A2141,Insumos!A:B,2,FALSE),"")</f>
        <v/>
      </c>
      <c r="C2141" s="85"/>
      <c r="D2141" s="85"/>
      <c r="E2141" s="44"/>
    </row>
    <row r="2142" spans="1:5" ht="18.75" x14ac:dyDescent="0.3">
      <c r="A2142" s="44"/>
      <c r="B2142" s="44" t="str">
        <f>IFERROR(VLOOKUP(A2142,Insumos!A:B,2,FALSE),"")</f>
        <v/>
      </c>
      <c r="C2142" s="85"/>
      <c r="D2142" s="85"/>
      <c r="E2142" s="44"/>
    </row>
    <row r="2143" spans="1:5" ht="18.75" x14ac:dyDescent="0.3">
      <c r="A2143" s="44"/>
      <c r="B2143" s="44" t="str">
        <f>IFERROR(VLOOKUP(A2143,Insumos!A:B,2,FALSE),"")</f>
        <v/>
      </c>
      <c r="C2143" s="85"/>
      <c r="D2143" s="85"/>
      <c r="E2143" s="44"/>
    </row>
    <row r="2144" spans="1:5" ht="18.75" x14ac:dyDescent="0.3">
      <c r="A2144" s="44"/>
      <c r="B2144" s="44" t="str">
        <f>IFERROR(VLOOKUP(A2144,Insumos!A:B,2,FALSE),"")</f>
        <v/>
      </c>
      <c r="C2144" s="85"/>
      <c r="D2144" s="85"/>
      <c r="E2144" s="44"/>
    </row>
    <row r="2145" spans="1:5" ht="18.75" x14ac:dyDescent="0.3">
      <c r="A2145" s="44"/>
      <c r="B2145" s="44" t="str">
        <f>IFERROR(VLOOKUP(A2145,Insumos!A:B,2,FALSE),"")</f>
        <v/>
      </c>
      <c r="C2145" s="85"/>
      <c r="D2145" s="85"/>
      <c r="E2145" s="44"/>
    </row>
    <row r="2146" spans="1:5" ht="18.75" x14ac:dyDescent="0.3">
      <c r="A2146" s="44"/>
      <c r="B2146" s="44" t="str">
        <f>IFERROR(VLOOKUP(A2146,Insumos!A:B,2,FALSE),"")</f>
        <v/>
      </c>
      <c r="C2146" s="85"/>
      <c r="D2146" s="85"/>
      <c r="E2146" s="44"/>
    </row>
    <row r="2147" spans="1:5" ht="18.75" x14ac:dyDescent="0.3">
      <c r="A2147" s="44"/>
      <c r="B2147" s="44" t="str">
        <f>IFERROR(VLOOKUP(A2147,Insumos!A:B,2,FALSE),"")</f>
        <v/>
      </c>
      <c r="C2147" s="85"/>
      <c r="D2147" s="85"/>
      <c r="E2147" s="44"/>
    </row>
    <row r="2148" spans="1:5" ht="18.75" x14ac:dyDescent="0.3">
      <c r="A2148" s="44"/>
      <c r="B2148" s="44" t="str">
        <f>IFERROR(VLOOKUP(A2148,Insumos!A:B,2,FALSE),"")</f>
        <v/>
      </c>
      <c r="C2148" s="85"/>
      <c r="D2148" s="85"/>
      <c r="E2148" s="44"/>
    </row>
    <row r="2149" spans="1:5" ht="18.75" x14ac:dyDescent="0.3">
      <c r="A2149" s="44"/>
      <c r="B2149" s="44" t="str">
        <f>IFERROR(VLOOKUP(A2149,Insumos!A:B,2,FALSE),"")</f>
        <v/>
      </c>
      <c r="C2149" s="85"/>
      <c r="D2149" s="85"/>
      <c r="E2149" s="44"/>
    </row>
    <row r="2150" spans="1:5" ht="18.75" x14ac:dyDescent="0.3">
      <c r="A2150" s="44"/>
      <c r="B2150" s="44" t="str">
        <f>IFERROR(VLOOKUP(A2150,Insumos!A:B,2,FALSE),"")</f>
        <v/>
      </c>
      <c r="C2150" s="85"/>
      <c r="D2150" s="85"/>
      <c r="E2150" s="44"/>
    </row>
    <row r="2151" spans="1:5" ht="18.75" x14ac:dyDescent="0.3">
      <c r="A2151" s="44"/>
      <c r="B2151" s="44" t="str">
        <f>IFERROR(VLOOKUP(A2151,Insumos!A:B,2,FALSE),"")</f>
        <v/>
      </c>
      <c r="C2151" s="85"/>
      <c r="D2151" s="85"/>
      <c r="E2151" s="44"/>
    </row>
    <row r="2152" spans="1:5" ht="18.75" x14ac:dyDescent="0.3">
      <c r="A2152" s="44"/>
      <c r="B2152" s="44" t="str">
        <f>IFERROR(VLOOKUP(A2152,Insumos!A:B,2,FALSE),"")</f>
        <v/>
      </c>
      <c r="C2152" s="85"/>
      <c r="D2152" s="85"/>
      <c r="E2152" s="44"/>
    </row>
    <row r="2153" spans="1:5" ht="18.75" x14ac:dyDescent="0.3">
      <c r="A2153" s="44"/>
      <c r="B2153" s="44" t="str">
        <f>IFERROR(VLOOKUP(A2153,Insumos!A:B,2,FALSE),"")</f>
        <v/>
      </c>
      <c r="C2153" s="85"/>
      <c r="D2153" s="85"/>
      <c r="E2153" s="44"/>
    </row>
    <row r="2154" spans="1:5" ht="18.75" x14ac:dyDescent="0.3">
      <c r="A2154" s="44"/>
      <c r="B2154" s="44" t="str">
        <f>IFERROR(VLOOKUP(A2154,Insumos!A:B,2,FALSE),"")</f>
        <v/>
      </c>
      <c r="C2154" s="85"/>
      <c r="D2154" s="85"/>
      <c r="E2154" s="44"/>
    </row>
    <row r="2155" spans="1:5" ht="18.75" x14ac:dyDescent="0.3">
      <c r="A2155" s="44"/>
      <c r="B2155" s="44" t="str">
        <f>IFERROR(VLOOKUP(A2155,Insumos!A:B,2,FALSE),"")</f>
        <v/>
      </c>
      <c r="C2155" s="85"/>
      <c r="D2155" s="85"/>
      <c r="E2155" s="44"/>
    </row>
    <row r="2156" spans="1:5" ht="18.75" x14ac:dyDescent="0.3">
      <c r="A2156" s="44"/>
      <c r="B2156" s="44" t="str">
        <f>IFERROR(VLOOKUP(A2156,Insumos!A:B,2,FALSE),"")</f>
        <v/>
      </c>
      <c r="C2156" s="85"/>
      <c r="D2156" s="85"/>
      <c r="E2156" s="44"/>
    </row>
    <row r="2157" spans="1:5" ht="18.75" x14ac:dyDescent="0.3">
      <c r="A2157" s="44"/>
      <c r="B2157" s="44" t="str">
        <f>IFERROR(VLOOKUP(A2157,Insumos!A:B,2,FALSE),"")</f>
        <v/>
      </c>
      <c r="C2157" s="85"/>
      <c r="D2157" s="85"/>
      <c r="E2157" s="44"/>
    </row>
    <row r="2158" spans="1:5" ht="18.75" x14ac:dyDescent="0.3">
      <c r="A2158" s="44"/>
      <c r="B2158" s="44" t="str">
        <f>IFERROR(VLOOKUP(A2158,Insumos!A:B,2,FALSE),"")</f>
        <v/>
      </c>
      <c r="C2158" s="85"/>
      <c r="D2158" s="85"/>
      <c r="E2158" s="44"/>
    </row>
    <row r="2159" spans="1:5" ht="18.75" x14ac:dyDescent="0.3">
      <c r="A2159" s="44"/>
      <c r="B2159" s="44" t="str">
        <f>IFERROR(VLOOKUP(A2159,Insumos!A:B,2,FALSE),"")</f>
        <v/>
      </c>
      <c r="C2159" s="85"/>
      <c r="D2159" s="85"/>
      <c r="E2159" s="44"/>
    </row>
    <row r="2160" spans="1:5" ht="18.75" x14ac:dyDescent="0.3">
      <c r="A2160" s="44"/>
      <c r="B2160" s="44" t="str">
        <f>IFERROR(VLOOKUP(A2160,Insumos!A:B,2,FALSE),"")</f>
        <v/>
      </c>
      <c r="C2160" s="85"/>
      <c r="D2160" s="85"/>
      <c r="E2160" s="44"/>
    </row>
    <row r="2161" spans="1:5" ht="18.75" x14ac:dyDescent="0.3">
      <c r="A2161" s="44"/>
      <c r="B2161" s="44" t="str">
        <f>IFERROR(VLOOKUP(A2161,Insumos!A:B,2,FALSE),"")</f>
        <v/>
      </c>
      <c r="C2161" s="85"/>
      <c r="D2161" s="85"/>
      <c r="E2161" s="44"/>
    </row>
    <row r="2162" spans="1:5" ht="18.75" x14ac:dyDescent="0.3">
      <c r="A2162" s="44"/>
      <c r="B2162" s="44" t="str">
        <f>IFERROR(VLOOKUP(A2162,Insumos!A:B,2,FALSE),"")</f>
        <v/>
      </c>
      <c r="C2162" s="85"/>
      <c r="D2162" s="85"/>
      <c r="E2162" s="44"/>
    </row>
    <row r="2163" spans="1:5" ht="18.75" x14ac:dyDescent="0.3">
      <c r="A2163" s="44"/>
      <c r="B2163" s="44" t="str">
        <f>IFERROR(VLOOKUP(A2163,Insumos!A:B,2,FALSE),"")</f>
        <v/>
      </c>
      <c r="C2163" s="85"/>
      <c r="D2163" s="85"/>
      <c r="E2163" s="44"/>
    </row>
    <row r="2164" spans="1:5" ht="18.75" x14ac:dyDescent="0.3">
      <c r="A2164" s="44"/>
      <c r="B2164" s="44" t="str">
        <f>IFERROR(VLOOKUP(A2164,Insumos!A:B,2,FALSE),"")</f>
        <v/>
      </c>
      <c r="C2164" s="85"/>
      <c r="D2164" s="85"/>
      <c r="E2164" s="44"/>
    </row>
    <row r="2165" spans="1:5" ht="18.75" x14ac:dyDescent="0.3">
      <c r="A2165" s="44"/>
      <c r="B2165" s="44" t="str">
        <f>IFERROR(VLOOKUP(A2165,Insumos!A:B,2,FALSE),"")</f>
        <v/>
      </c>
      <c r="C2165" s="85"/>
      <c r="D2165" s="85"/>
      <c r="E2165" s="44"/>
    </row>
    <row r="2166" spans="1:5" ht="18.75" x14ac:dyDescent="0.3">
      <c r="A2166" s="44"/>
      <c r="B2166" s="44" t="str">
        <f>IFERROR(VLOOKUP(A2166,Insumos!A:B,2,FALSE),"")</f>
        <v/>
      </c>
      <c r="C2166" s="85"/>
      <c r="D2166" s="85"/>
      <c r="E2166" s="44"/>
    </row>
    <row r="2167" spans="1:5" ht="18.75" x14ac:dyDescent="0.3">
      <c r="A2167" s="44"/>
      <c r="B2167" s="44" t="str">
        <f>IFERROR(VLOOKUP(A2167,Insumos!A:B,2,FALSE),"")</f>
        <v/>
      </c>
      <c r="C2167" s="85"/>
      <c r="D2167" s="85"/>
      <c r="E2167" s="44"/>
    </row>
    <row r="2168" spans="1:5" ht="18.75" x14ac:dyDescent="0.3">
      <c r="A2168" s="44"/>
      <c r="B2168" s="44" t="str">
        <f>IFERROR(VLOOKUP(A2168,Insumos!A:B,2,FALSE),"")</f>
        <v/>
      </c>
      <c r="C2168" s="85"/>
      <c r="D2168" s="85"/>
      <c r="E2168" s="44"/>
    </row>
    <row r="2169" spans="1:5" ht="18.75" x14ac:dyDescent="0.3">
      <c r="A2169" s="44"/>
      <c r="B2169" s="44" t="str">
        <f>IFERROR(VLOOKUP(A2169,Insumos!A:B,2,FALSE),"")</f>
        <v/>
      </c>
      <c r="C2169" s="85"/>
      <c r="D2169" s="85"/>
      <c r="E2169" s="44"/>
    </row>
    <row r="2170" spans="1:5" ht="18.75" x14ac:dyDescent="0.3">
      <c r="A2170" s="44"/>
      <c r="B2170" s="44" t="str">
        <f>IFERROR(VLOOKUP(A2170,Insumos!A:B,2,FALSE),"")</f>
        <v/>
      </c>
      <c r="C2170" s="85"/>
      <c r="D2170" s="85"/>
      <c r="E2170" s="44"/>
    </row>
    <row r="2171" spans="1:5" ht="18.75" x14ac:dyDescent="0.3">
      <c r="A2171" s="44"/>
      <c r="B2171" s="44" t="str">
        <f>IFERROR(VLOOKUP(A2171,Insumos!A:B,2,FALSE),"")</f>
        <v/>
      </c>
      <c r="C2171" s="85"/>
      <c r="D2171" s="85"/>
      <c r="E2171" s="44"/>
    </row>
    <row r="2172" spans="1:5" ht="18.75" x14ac:dyDescent="0.3">
      <c r="A2172" s="44"/>
      <c r="B2172" s="44" t="str">
        <f>IFERROR(VLOOKUP(A2172,Insumos!A:B,2,FALSE),"")</f>
        <v/>
      </c>
      <c r="C2172" s="85"/>
      <c r="D2172" s="85"/>
      <c r="E2172" s="44"/>
    </row>
    <row r="2173" spans="1:5" ht="18.75" x14ac:dyDescent="0.3">
      <c r="A2173" s="44"/>
      <c r="B2173" s="44" t="str">
        <f>IFERROR(VLOOKUP(A2173,Insumos!A:B,2,FALSE),"")</f>
        <v/>
      </c>
      <c r="C2173" s="85"/>
      <c r="D2173" s="85"/>
      <c r="E2173" s="44"/>
    </row>
    <row r="2174" spans="1:5" ht="18.75" x14ac:dyDescent="0.3">
      <c r="A2174" s="44"/>
      <c r="B2174" s="44" t="str">
        <f>IFERROR(VLOOKUP(A2174,Insumos!A:B,2,FALSE),"")</f>
        <v/>
      </c>
      <c r="C2174" s="85"/>
      <c r="D2174" s="85"/>
      <c r="E2174" s="44"/>
    </row>
    <row r="2175" spans="1:5" ht="18.75" x14ac:dyDescent="0.3">
      <c r="A2175" s="44"/>
      <c r="B2175" s="44" t="str">
        <f>IFERROR(VLOOKUP(A2175,Insumos!A:B,2,FALSE),"")</f>
        <v/>
      </c>
      <c r="C2175" s="85"/>
      <c r="D2175" s="85"/>
      <c r="E2175" s="44"/>
    </row>
    <row r="2176" spans="1:5" ht="18.75" x14ac:dyDescent="0.3">
      <c r="A2176" s="44"/>
      <c r="B2176" s="44" t="str">
        <f>IFERROR(VLOOKUP(A2176,Insumos!A:B,2,FALSE),"")</f>
        <v/>
      </c>
      <c r="C2176" s="85"/>
      <c r="D2176" s="85"/>
      <c r="E2176" s="44"/>
    </row>
    <row r="2177" spans="1:5" ht="18.75" x14ac:dyDescent="0.3">
      <c r="A2177" s="44"/>
      <c r="B2177" s="44" t="str">
        <f>IFERROR(VLOOKUP(A2177,Insumos!A:B,2,FALSE),"")</f>
        <v/>
      </c>
      <c r="C2177" s="85"/>
      <c r="D2177" s="85"/>
      <c r="E2177" s="44"/>
    </row>
    <row r="2178" spans="1:5" ht="18.75" x14ac:dyDescent="0.3">
      <c r="A2178" s="44"/>
      <c r="B2178" s="44" t="str">
        <f>IFERROR(VLOOKUP(A2178,Insumos!A:B,2,FALSE),"")</f>
        <v/>
      </c>
      <c r="C2178" s="85"/>
      <c r="D2178" s="85"/>
      <c r="E2178" s="44"/>
    </row>
    <row r="2179" spans="1:5" ht="18.75" x14ac:dyDescent="0.3">
      <c r="A2179" s="44"/>
      <c r="B2179" s="44" t="str">
        <f>IFERROR(VLOOKUP(A2179,Insumos!A:B,2,FALSE),"")</f>
        <v/>
      </c>
      <c r="C2179" s="85"/>
      <c r="D2179" s="85"/>
      <c r="E2179" s="44"/>
    </row>
    <row r="2180" spans="1:5" ht="18.75" x14ac:dyDescent="0.3">
      <c r="A2180" s="44"/>
      <c r="B2180" s="44" t="str">
        <f>IFERROR(VLOOKUP(A2180,Insumos!A:B,2,FALSE),"")</f>
        <v/>
      </c>
      <c r="C2180" s="85"/>
      <c r="D2180" s="85"/>
      <c r="E2180" s="44"/>
    </row>
    <row r="2181" spans="1:5" ht="18.75" x14ac:dyDescent="0.3">
      <c r="A2181" s="44"/>
      <c r="B2181" s="44" t="str">
        <f>IFERROR(VLOOKUP(A2181,Insumos!A:B,2,FALSE),"")</f>
        <v/>
      </c>
      <c r="C2181" s="85"/>
      <c r="D2181" s="85"/>
      <c r="E2181" s="44"/>
    </row>
    <row r="2182" spans="1:5" ht="18.75" x14ac:dyDescent="0.3">
      <c r="A2182" s="44"/>
      <c r="B2182" s="44" t="str">
        <f>IFERROR(VLOOKUP(A2182,Insumos!A:B,2,FALSE),"")</f>
        <v/>
      </c>
      <c r="C2182" s="85"/>
      <c r="D2182" s="85"/>
      <c r="E2182" s="44"/>
    </row>
    <row r="2183" spans="1:5" ht="18.75" x14ac:dyDescent="0.3">
      <c r="A2183" s="44"/>
      <c r="B2183" s="44" t="str">
        <f>IFERROR(VLOOKUP(A2183,Insumos!A:B,2,FALSE),"")</f>
        <v/>
      </c>
      <c r="C2183" s="85"/>
      <c r="D2183" s="85"/>
      <c r="E2183" s="44"/>
    </row>
    <row r="2184" spans="1:5" ht="18.75" x14ac:dyDescent="0.3">
      <c r="A2184" s="44"/>
      <c r="B2184" s="44" t="str">
        <f>IFERROR(VLOOKUP(A2184,Insumos!A:B,2,FALSE),"")</f>
        <v/>
      </c>
      <c r="C2184" s="85"/>
      <c r="D2184" s="85"/>
      <c r="E2184" s="44"/>
    </row>
    <row r="2185" spans="1:5" ht="18.75" x14ac:dyDescent="0.3">
      <c r="A2185" s="44"/>
      <c r="B2185" s="44" t="str">
        <f>IFERROR(VLOOKUP(A2185,Insumos!A:B,2,FALSE),"")</f>
        <v/>
      </c>
      <c r="C2185" s="85"/>
      <c r="D2185" s="85"/>
      <c r="E2185" s="44"/>
    </row>
    <row r="2186" spans="1:5" ht="18.75" x14ac:dyDescent="0.3">
      <c r="A2186" s="44"/>
      <c r="B2186" s="44" t="str">
        <f>IFERROR(VLOOKUP(A2186,Insumos!A:B,2,FALSE),"")</f>
        <v/>
      </c>
      <c r="C2186" s="85"/>
      <c r="D2186" s="85"/>
      <c r="E2186" s="44"/>
    </row>
    <row r="2187" spans="1:5" ht="18.75" x14ac:dyDescent="0.3">
      <c r="A2187" s="44"/>
      <c r="B2187" s="44" t="str">
        <f>IFERROR(VLOOKUP(A2187,Insumos!A:B,2,FALSE),"")</f>
        <v/>
      </c>
      <c r="C2187" s="85"/>
      <c r="D2187" s="85"/>
      <c r="E2187" s="44"/>
    </row>
    <row r="2188" spans="1:5" ht="18.75" x14ac:dyDescent="0.3">
      <c r="A2188" s="44"/>
      <c r="B2188" s="44" t="str">
        <f>IFERROR(VLOOKUP(A2188,Insumos!A:B,2,FALSE),"")</f>
        <v/>
      </c>
      <c r="C2188" s="85"/>
      <c r="D2188" s="85"/>
      <c r="E2188" s="44"/>
    </row>
    <row r="2189" spans="1:5" ht="18.75" x14ac:dyDescent="0.3">
      <c r="A2189" s="44"/>
      <c r="B2189" s="44" t="str">
        <f>IFERROR(VLOOKUP(A2189,Insumos!A:B,2,FALSE),"")</f>
        <v/>
      </c>
      <c r="C2189" s="85"/>
      <c r="D2189" s="85"/>
      <c r="E2189" s="44"/>
    </row>
    <row r="2190" spans="1:5" ht="18.75" x14ac:dyDescent="0.3">
      <c r="A2190" s="44"/>
      <c r="B2190" s="44" t="str">
        <f>IFERROR(VLOOKUP(A2190,Insumos!A:B,2,FALSE),"")</f>
        <v/>
      </c>
      <c r="C2190" s="85"/>
      <c r="D2190" s="85"/>
      <c r="E2190" s="44"/>
    </row>
    <row r="2191" spans="1:5" ht="18.75" x14ac:dyDescent="0.3">
      <c r="A2191" s="44"/>
      <c r="B2191" s="44" t="str">
        <f>IFERROR(VLOOKUP(A2191,Insumos!A:B,2,FALSE),"")</f>
        <v/>
      </c>
      <c r="C2191" s="85"/>
      <c r="D2191" s="85"/>
      <c r="E2191" s="44"/>
    </row>
    <row r="2192" spans="1:5" ht="18.75" x14ac:dyDescent="0.3">
      <c r="A2192" s="44"/>
      <c r="B2192" s="44" t="str">
        <f>IFERROR(VLOOKUP(A2192,Insumos!A:B,2,FALSE),"")</f>
        <v/>
      </c>
      <c r="C2192" s="85"/>
      <c r="D2192" s="85"/>
      <c r="E2192" s="44"/>
    </row>
    <row r="2193" spans="1:5" ht="18.75" x14ac:dyDescent="0.3">
      <c r="A2193" s="44"/>
      <c r="B2193" s="44" t="str">
        <f>IFERROR(VLOOKUP(A2193,Insumos!A:B,2,FALSE),"")</f>
        <v/>
      </c>
      <c r="C2193" s="85"/>
      <c r="D2193" s="85"/>
      <c r="E2193" s="44"/>
    </row>
    <row r="2194" spans="1:5" ht="18.75" x14ac:dyDescent="0.3">
      <c r="A2194" s="44"/>
      <c r="B2194" s="44" t="str">
        <f>IFERROR(VLOOKUP(A2194,Insumos!A:B,2,FALSE),"")</f>
        <v/>
      </c>
      <c r="C2194" s="85"/>
      <c r="D2194" s="85"/>
      <c r="E2194" s="44"/>
    </row>
    <row r="2195" spans="1:5" ht="18.75" x14ac:dyDescent="0.3">
      <c r="A2195" s="44"/>
      <c r="B2195" s="44" t="str">
        <f>IFERROR(VLOOKUP(A2195,Insumos!A:B,2,FALSE),"")</f>
        <v/>
      </c>
      <c r="C2195" s="85"/>
      <c r="D2195" s="85"/>
      <c r="E2195" s="44"/>
    </row>
    <row r="2196" spans="1:5" ht="18.75" x14ac:dyDescent="0.3">
      <c r="A2196" s="44"/>
      <c r="B2196" s="44" t="str">
        <f>IFERROR(VLOOKUP(A2196,Insumos!A:B,2,FALSE),"")</f>
        <v/>
      </c>
      <c r="C2196" s="85"/>
      <c r="D2196" s="85"/>
      <c r="E2196" s="44"/>
    </row>
    <row r="2197" spans="1:5" ht="18.75" x14ac:dyDescent="0.3">
      <c r="A2197" s="44"/>
      <c r="B2197" s="44" t="str">
        <f>IFERROR(VLOOKUP(A2197,Insumos!A:B,2,FALSE),"")</f>
        <v/>
      </c>
      <c r="C2197" s="85"/>
      <c r="D2197" s="85"/>
      <c r="E2197" s="44"/>
    </row>
    <row r="2198" spans="1:5" ht="18.75" x14ac:dyDescent="0.3">
      <c r="A2198" s="44"/>
      <c r="B2198" s="44" t="str">
        <f>IFERROR(VLOOKUP(A2198,Insumos!A:B,2,FALSE),"")</f>
        <v/>
      </c>
      <c r="C2198" s="85"/>
      <c r="D2198" s="85"/>
      <c r="E2198" s="44"/>
    </row>
    <row r="2199" spans="1:5" ht="18.75" x14ac:dyDescent="0.3">
      <c r="A2199" s="44"/>
      <c r="B2199" s="44" t="str">
        <f>IFERROR(VLOOKUP(A2199,Insumos!A:B,2,FALSE),"")</f>
        <v/>
      </c>
      <c r="C2199" s="85"/>
      <c r="D2199" s="85"/>
      <c r="E2199" s="44"/>
    </row>
    <row r="2200" spans="1:5" ht="18.75" x14ac:dyDescent="0.3">
      <c r="A2200" s="44"/>
      <c r="B2200" s="44" t="str">
        <f>IFERROR(VLOOKUP(A2200,Insumos!A:B,2,FALSE),"")</f>
        <v/>
      </c>
      <c r="C2200" s="85"/>
      <c r="D2200" s="85"/>
      <c r="E2200" s="44"/>
    </row>
    <row r="2201" spans="1:5" ht="18.75" x14ac:dyDescent="0.3">
      <c r="A2201" s="44"/>
      <c r="B2201" s="44" t="str">
        <f>IFERROR(VLOOKUP(A2201,Insumos!A:B,2,FALSE),"")</f>
        <v/>
      </c>
      <c r="C2201" s="85"/>
      <c r="D2201" s="85"/>
      <c r="E2201" s="44"/>
    </row>
    <row r="2202" spans="1:5" ht="18.75" x14ac:dyDescent="0.3">
      <c r="A2202" s="44"/>
      <c r="B2202" s="44" t="str">
        <f>IFERROR(VLOOKUP(A2202,Insumos!A:B,2,FALSE),"")</f>
        <v/>
      </c>
      <c r="C2202" s="85"/>
      <c r="D2202" s="85"/>
      <c r="E2202" s="44"/>
    </row>
    <row r="2203" spans="1:5" ht="18.75" x14ac:dyDescent="0.3">
      <c r="A2203" s="44"/>
      <c r="B2203" s="44" t="str">
        <f>IFERROR(VLOOKUP(A2203,Insumos!A:B,2,FALSE),"")</f>
        <v/>
      </c>
      <c r="C2203" s="85"/>
      <c r="D2203" s="85"/>
      <c r="E2203" s="44"/>
    </row>
    <row r="2204" spans="1:5" ht="18.75" x14ac:dyDescent="0.3">
      <c r="A2204" s="44"/>
      <c r="B2204" s="44" t="str">
        <f>IFERROR(VLOOKUP(A2204,Insumos!A:B,2,FALSE),"")</f>
        <v/>
      </c>
      <c r="C2204" s="85"/>
      <c r="D2204" s="85"/>
      <c r="E2204" s="44"/>
    </row>
    <row r="2205" spans="1:5" ht="18.75" x14ac:dyDescent="0.3">
      <c r="A2205" s="44"/>
      <c r="B2205" s="44" t="str">
        <f>IFERROR(VLOOKUP(A2205,Insumos!A:B,2,FALSE),"")</f>
        <v/>
      </c>
      <c r="C2205" s="85"/>
      <c r="D2205" s="85"/>
      <c r="E2205" s="44"/>
    </row>
    <row r="2206" spans="1:5" ht="18.75" x14ac:dyDescent="0.3">
      <c r="A2206" s="44"/>
      <c r="B2206" s="44" t="str">
        <f>IFERROR(VLOOKUP(A2206,Insumos!A:B,2,FALSE),"")</f>
        <v/>
      </c>
      <c r="C2206" s="85"/>
      <c r="D2206" s="85"/>
      <c r="E2206" s="44"/>
    </row>
    <row r="2207" spans="1:5" ht="18.75" x14ac:dyDescent="0.3">
      <c r="A2207" s="44"/>
      <c r="B2207" s="44" t="str">
        <f>IFERROR(VLOOKUP(A2207,Insumos!A:B,2,FALSE),"")</f>
        <v/>
      </c>
      <c r="C2207" s="85"/>
      <c r="D2207" s="85"/>
      <c r="E2207" s="44"/>
    </row>
    <row r="2208" spans="1:5" ht="18.75" x14ac:dyDescent="0.3">
      <c r="A2208" s="44"/>
      <c r="B2208" s="44" t="str">
        <f>IFERROR(VLOOKUP(A2208,Insumos!A:B,2,FALSE),"")</f>
        <v/>
      </c>
      <c r="C2208" s="85"/>
      <c r="D2208" s="85"/>
      <c r="E2208" s="44"/>
    </row>
    <row r="2209" spans="1:5" ht="18.75" x14ac:dyDescent="0.3">
      <c r="A2209" s="44"/>
      <c r="B2209" s="44" t="str">
        <f>IFERROR(VLOOKUP(A2209,Insumos!A:B,2,FALSE),"")</f>
        <v/>
      </c>
      <c r="C2209" s="85"/>
      <c r="D2209" s="85"/>
      <c r="E2209" s="44"/>
    </row>
    <row r="2210" spans="1:5" ht="18.75" x14ac:dyDescent="0.3">
      <c r="A2210" s="44"/>
      <c r="B2210" s="44" t="str">
        <f>IFERROR(VLOOKUP(A2210,Insumos!A:B,2,FALSE),"")</f>
        <v/>
      </c>
      <c r="C2210" s="85"/>
      <c r="D2210" s="85"/>
      <c r="E2210" s="44"/>
    </row>
    <row r="2211" spans="1:5" ht="18.75" x14ac:dyDescent="0.3">
      <c r="A2211" s="44"/>
      <c r="B2211" s="44" t="str">
        <f>IFERROR(VLOOKUP(A2211,Insumos!A:B,2,FALSE),"")</f>
        <v/>
      </c>
      <c r="C2211" s="85"/>
      <c r="D2211" s="85"/>
      <c r="E2211" s="44"/>
    </row>
    <row r="2212" spans="1:5" ht="18.75" x14ac:dyDescent="0.3">
      <c r="A2212" s="44"/>
      <c r="B2212" s="44" t="str">
        <f>IFERROR(VLOOKUP(A2212,Insumos!A:B,2,FALSE),"")</f>
        <v/>
      </c>
      <c r="C2212" s="85"/>
      <c r="D2212" s="85"/>
      <c r="E2212" s="44"/>
    </row>
    <row r="2213" spans="1:5" ht="18.75" x14ac:dyDescent="0.3">
      <c r="A2213" s="44"/>
      <c r="B2213" s="44" t="str">
        <f>IFERROR(VLOOKUP(A2213,Insumos!A:B,2,FALSE),"")</f>
        <v/>
      </c>
      <c r="C2213" s="85"/>
      <c r="D2213" s="85"/>
      <c r="E2213" s="44"/>
    </row>
    <row r="2214" spans="1:5" ht="18.75" x14ac:dyDescent="0.3">
      <c r="A2214" s="44"/>
      <c r="B2214" s="44" t="str">
        <f>IFERROR(VLOOKUP(A2214,Insumos!A:B,2,FALSE),"")</f>
        <v/>
      </c>
      <c r="C2214" s="85"/>
      <c r="D2214" s="85"/>
      <c r="E2214" s="44"/>
    </row>
    <row r="2215" spans="1:5" ht="18.75" x14ac:dyDescent="0.3">
      <c r="A2215" s="44"/>
      <c r="B2215" s="44" t="str">
        <f>IFERROR(VLOOKUP(A2215,Insumos!A:B,2,FALSE),"")</f>
        <v/>
      </c>
      <c r="C2215" s="85"/>
      <c r="D2215" s="85"/>
      <c r="E2215" s="44"/>
    </row>
    <row r="2216" spans="1:5" ht="18.75" x14ac:dyDescent="0.3">
      <c r="A2216" s="44"/>
      <c r="B2216" s="44" t="str">
        <f>IFERROR(VLOOKUP(A2216,Insumos!A:B,2,FALSE),"")</f>
        <v/>
      </c>
      <c r="C2216" s="85"/>
      <c r="D2216" s="85"/>
      <c r="E2216" s="44"/>
    </row>
    <row r="2217" spans="1:5" ht="18.75" x14ac:dyDescent="0.3">
      <c r="A2217" s="44"/>
      <c r="B2217" s="44" t="str">
        <f>IFERROR(VLOOKUP(A2217,Insumos!A:B,2,FALSE),"")</f>
        <v/>
      </c>
      <c r="C2217" s="85"/>
      <c r="D2217" s="85"/>
      <c r="E2217" s="44"/>
    </row>
    <row r="2218" spans="1:5" ht="18.75" x14ac:dyDescent="0.3">
      <c r="A2218" s="44"/>
      <c r="B2218" s="44" t="str">
        <f>IFERROR(VLOOKUP(A2218,Insumos!A:B,2,FALSE),"")</f>
        <v/>
      </c>
      <c r="C2218" s="85"/>
      <c r="D2218" s="85"/>
      <c r="E2218" s="44"/>
    </row>
    <row r="2219" spans="1:5" ht="18.75" x14ac:dyDescent="0.3">
      <c r="A2219" s="44"/>
      <c r="B2219" s="44" t="str">
        <f>IFERROR(VLOOKUP(A2219,Insumos!A:B,2,FALSE),"")</f>
        <v/>
      </c>
      <c r="C2219" s="85"/>
      <c r="D2219" s="85"/>
      <c r="E2219" s="44"/>
    </row>
    <row r="2220" spans="1:5" ht="18.75" x14ac:dyDescent="0.3">
      <c r="A2220" s="44"/>
      <c r="B2220" s="44" t="str">
        <f>IFERROR(VLOOKUP(A2220,Insumos!A:B,2,FALSE),"")</f>
        <v/>
      </c>
      <c r="C2220" s="85"/>
      <c r="D2220" s="85"/>
      <c r="E2220" s="44"/>
    </row>
    <row r="2221" spans="1:5" ht="18.75" x14ac:dyDescent="0.3">
      <c r="A2221" s="44"/>
      <c r="B2221" s="44" t="str">
        <f>IFERROR(VLOOKUP(A2221,Insumos!A:B,2,FALSE),"")</f>
        <v/>
      </c>
      <c r="C2221" s="85"/>
      <c r="D2221" s="85"/>
      <c r="E2221" s="44"/>
    </row>
    <row r="2222" spans="1:5" ht="18.75" x14ac:dyDescent="0.3">
      <c r="A2222" s="44"/>
      <c r="B2222" s="44" t="str">
        <f>IFERROR(VLOOKUP(A2222,Insumos!A:B,2,FALSE),"")</f>
        <v/>
      </c>
      <c r="C2222" s="85"/>
      <c r="D2222" s="85"/>
      <c r="E2222" s="44"/>
    </row>
    <row r="2223" spans="1:5" ht="18.75" x14ac:dyDescent="0.3">
      <c r="A2223" s="44"/>
      <c r="B2223" s="44" t="str">
        <f>IFERROR(VLOOKUP(A2223,Insumos!A:B,2,FALSE),"")</f>
        <v/>
      </c>
      <c r="C2223" s="85"/>
      <c r="D2223" s="85"/>
      <c r="E2223" s="44"/>
    </row>
    <row r="2224" spans="1:5" ht="18.75" x14ac:dyDescent="0.3">
      <c r="A2224" s="44"/>
      <c r="B2224" s="44" t="str">
        <f>IFERROR(VLOOKUP(A2224,Insumos!A:B,2,FALSE),"")</f>
        <v/>
      </c>
      <c r="C2224" s="85"/>
      <c r="D2224" s="85"/>
      <c r="E2224" s="44"/>
    </row>
    <row r="2225" spans="1:5" ht="18.75" x14ac:dyDescent="0.3">
      <c r="A2225" s="44"/>
      <c r="B2225" s="44" t="str">
        <f>IFERROR(VLOOKUP(A2225,Insumos!A:B,2,FALSE),"")</f>
        <v/>
      </c>
      <c r="C2225" s="85"/>
      <c r="D2225" s="85"/>
      <c r="E2225" s="44"/>
    </row>
    <row r="2226" spans="1:5" ht="18.75" x14ac:dyDescent="0.3">
      <c r="A2226" s="44"/>
      <c r="B2226" s="44" t="str">
        <f>IFERROR(VLOOKUP(A2226,Insumos!A:B,2,FALSE),"")</f>
        <v/>
      </c>
      <c r="C2226" s="85"/>
      <c r="D2226" s="85"/>
      <c r="E2226" s="44"/>
    </row>
    <row r="2227" spans="1:5" ht="18.75" x14ac:dyDescent="0.3">
      <c r="A2227" s="44"/>
      <c r="B2227" s="44" t="str">
        <f>IFERROR(VLOOKUP(A2227,Insumos!A:B,2,FALSE),"")</f>
        <v/>
      </c>
      <c r="C2227" s="85"/>
      <c r="D2227" s="85"/>
      <c r="E2227" s="44"/>
    </row>
    <row r="2228" spans="1:5" ht="18.75" x14ac:dyDescent="0.3">
      <c r="A2228" s="44"/>
      <c r="B2228" s="44" t="str">
        <f>IFERROR(VLOOKUP(A2228,Insumos!A:B,2,FALSE),"")</f>
        <v/>
      </c>
      <c r="C2228" s="85"/>
      <c r="D2228" s="85"/>
      <c r="E2228" s="44"/>
    </row>
    <row r="2229" spans="1:5" ht="18.75" x14ac:dyDescent="0.3">
      <c r="A2229" s="44"/>
      <c r="B2229" s="44" t="str">
        <f>IFERROR(VLOOKUP(A2229,Insumos!A:B,2,FALSE),"")</f>
        <v/>
      </c>
      <c r="C2229" s="85"/>
      <c r="D2229" s="85"/>
      <c r="E2229" s="44"/>
    </row>
    <row r="2230" spans="1:5" ht="18.75" x14ac:dyDescent="0.3">
      <c r="A2230" s="44"/>
      <c r="B2230" s="44" t="str">
        <f>IFERROR(VLOOKUP(A2230,Insumos!A:B,2,FALSE),"")</f>
        <v/>
      </c>
      <c r="C2230" s="85"/>
      <c r="D2230" s="85"/>
      <c r="E2230" s="44"/>
    </row>
    <row r="2231" spans="1:5" ht="18.75" x14ac:dyDescent="0.3">
      <c r="A2231" s="44"/>
      <c r="B2231" s="44" t="str">
        <f>IFERROR(VLOOKUP(A2231,Insumos!A:B,2,FALSE),"")</f>
        <v/>
      </c>
      <c r="C2231" s="85"/>
      <c r="D2231" s="85"/>
      <c r="E2231" s="44"/>
    </row>
    <row r="2232" spans="1:5" ht="18.75" x14ac:dyDescent="0.3">
      <c r="A2232" s="44"/>
      <c r="B2232" s="44" t="str">
        <f>IFERROR(VLOOKUP(A2232,Insumos!A:B,2,FALSE),"")</f>
        <v/>
      </c>
      <c r="C2232" s="85"/>
      <c r="D2232" s="85"/>
      <c r="E2232" s="44"/>
    </row>
    <row r="2233" spans="1:5" ht="18.75" x14ac:dyDescent="0.3">
      <c r="A2233" s="44"/>
      <c r="B2233" s="44" t="str">
        <f>IFERROR(VLOOKUP(A2233,Insumos!A:B,2,FALSE),"")</f>
        <v/>
      </c>
      <c r="C2233" s="85"/>
      <c r="D2233" s="85"/>
      <c r="E2233" s="44"/>
    </row>
    <row r="2234" spans="1:5" ht="18.75" x14ac:dyDescent="0.3">
      <c r="A2234" s="44"/>
      <c r="B2234" s="44" t="str">
        <f>IFERROR(VLOOKUP(A2234,Insumos!A:B,2,FALSE),"")</f>
        <v/>
      </c>
      <c r="C2234" s="85"/>
      <c r="D2234" s="85"/>
      <c r="E2234" s="44"/>
    </row>
    <row r="2235" spans="1:5" ht="18.75" x14ac:dyDescent="0.3">
      <c r="A2235" s="44"/>
      <c r="B2235" s="44" t="str">
        <f>IFERROR(VLOOKUP(A2235,Insumos!A:B,2,FALSE),"")</f>
        <v/>
      </c>
      <c r="C2235" s="85"/>
      <c r="D2235" s="85"/>
      <c r="E2235" s="44"/>
    </row>
    <row r="2236" spans="1:5" ht="18.75" x14ac:dyDescent="0.3">
      <c r="A2236" s="44"/>
      <c r="B2236" s="44" t="str">
        <f>IFERROR(VLOOKUP(A2236,Insumos!A:B,2,FALSE),"")</f>
        <v/>
      </c>
      <c r="C2236" s="85"/>
      <c r="D2236" s="85"/>
      <c r="E2236" s="44"/>
    </row>
    <row r="2237" spans="1:5" ht="18.75" x14ac:dyDescent="0.3">
      <c r="A2237" s="44"/>
      <c r="B2237" s="44" t="str">
        <f>IFERROR(VLOOKUP(A2237,Insumos!A:B,2,FALSE),"")</f>
        <v/>
      </c>
      <c r="C2237" s="85"/>
      <c r="D2237" s="85"/>
      <c r="E2237" s="44"/>
    </row>
    <row r="2238" spans="1:5" ht="18.75" x14ac:dyDescent="0.3">
      <c r="A2238" s="44"/>
      <c r="B2238" s="44" t="str">
        <f>IFERROR(VLOOKUP(A2238,Insumos!A:B,2,FALSE),"")</f>
        <v/>
      </c>
      <c r="C2238" s="85"/>
      <c r="D2238" s="85"/>
      <c r="E2238" s="44"/>
    </row>
    <row r="2239" spans="1:5" ht="18.75" x14ac:dyDescent="0.3">
      <c r="A2239" s="44"/>
      <c r="B2239" s="44" t="str">
        <f>IFERROR(VLOOKUP(A2239,Insumos!A:B,2,FALSE),"")</f>
        <v/>
      </c>
      <c r="C2239" s="85"/>
      <c r="D2239" s="85"/>
      <c r="E2239" s="44"/>
    </row>
    <row r="2240" spans="1:5" ht="18.75" x14ac:dyDescent="0.3">
      <c r="A2240" s="44"/>
      <c r="B2240" s="44" t="str">
        <f>IFERROR(VLOOKUP(A2240,Insumos!A:B,2,FALSE),"")</f>
        <v/>
      </c>
      <c r="C2240" s="85"/>
      <c r="D2240" s="85"/>
      <c r="E2240" s="44"/>
    </row>
    <row r="2241" spans="1:5" ht="18.75" x14ac:dyDescent="0.3">
      <c r="A2241" s="44"/>
      <c r="B2241" s="44" t="str">
        <f>IFERROR(VLOOKUP(A2241,Insumos!A:B,2,FALSE),"")</f>
        <v/>
      </c>
      <c r="C2241" s="85"/>
      <c r="D2241" s="85"/>
      <c r="E2241" s="44"/>
    </row>
    <row r="2242" spans="1:5" ht="18.75" x14ac:dyDescent="0.3">
      <c r="A2242" s="44"/>
      <c r="B2242" s="44" t="str">
        <f>IFERROR(VLOOKUP(A2242,Insumos!A:B,2,FALSE),"")</f>
        <v/>
      </c>
      <c r="C2242" s="85"/>
      <c r="D2242" s="85"/>
      <c r="E2242" s="44"/>
    </row>
    <row r="2243" spans="1:5" ht="18.75" x14ac:dyDescent="0.3">
      <c r="A2243" s="44"/>
      <c r="B2243" s="44" t="str">
        <f>IFERROR(VLOOKUP(A2243,Insumos!A:B,2,FALSE),"")</f>
        <v/>
      </c>
      <c r="C2243" s="85"/>
      <c r="D2243" s="85"/>
      <c r="E2243" s="44"/>
    </row>
    <row r="2244" spans="1:5" ht="18.75" x14ac:dyDescent="0.3">
      <c r="A2244" s="44"/>
      <c r="B2244" s="44" t="str">
        <f>IFERROR(VLOOKUP(A2244,Insumos!A:B,2,FALSE),"")</f>
        <v/>
      </c>
      <c r="C2244" s="85"/>
      <c r="D2244" s="85"/>
      <c r="E2244" s="44"/>
    </row>
    <row r="2245" spans="1:5" ht="18.75" x14ac:dyDescent="0.3">
      <c r="A2245" s="44"/>
      <c r="B2245" s="44" t="str">
        <f>IFERROR(VLOOKUP(A2245,Insumos!A:B,2,FALSE),"")</f>
        <v/>
      </c>
      <c r="C2245" s="85"/>
      <c r="D2245" s="85"/>
      <c r="E2245" s="44"/>
    </row>
    <row r="2246" spans="1:5" ht="18.75" x14ac:dyDescent="0.3">
      <c r="A2246" s="44"/>
      <c r="B2246" s="44" t="str">
        <f>IFERROR(VLOOKUP(A2246,Insumos!A:B,2,FALSE),"")</f>
        <v/>
      </c>
      <c r="C2246" s="85"/>
      <c r="D2246" s="85"/>
      <c r="E2246" s="44"/>
    </row>
    <row r="2247" spans="1:5" ht="18.75" x14ac:dyDescent="0.3">
      <c r="A2247" s="44"/>
      <c r="B2247" s="44" t="str">
        <f>IFERROR(VLOOKUP(A2247,Insumos!A:B,2,FALSE),"")</f>
        <v/>
      </c>
      <c r="C2247" s="85"/>
      <c r="D2247" s="85"/>
      <c r="E2247" s="44"/>
    </row>
    <row r="2248" spans="1:5" ht="18.75" x14ac:dyDescent="0.3">
      <c r="A2248" s="44"/>
      <c r="B2248" s="44" t="str">
        <f>IFERROR(VLOOKUP(A2248,Insumos!A:B,2,FALSE),"")</f>
        <v/>
      </c>
      <c r="C2248" s="85"/>
      <c r="D2248" s="85"/>
      <c r="E2248" s="44"/>
    </row>
    <row r="2249" spans="1:5" ht="18.75" x14ac:dyDescent="0.3">
      <c r="A2249" s="44"/>
      <c r="B2249" s="44" t="str">
        <f>IFERROR(VLOOKUP(A2249,Insumos!A:B,2,FALSE),"")</f>
        <v/>
      </c>
      <c r="C2249" s="85"/>
      <c r="D2249" s="85"/>
      <c r="E2249" s="44"/>
    </row>
    <row r="2250" spans="1:5" ht="18.75" x14ac:dyDescent="0.3">
      <c r="A2250" s="44"/>
      <c r="B2250" s="44" t="str">
        <f>IFERROR(VLOOKUP(A2250,Insumos!A:B,2,FALSE),"")</f>
        <v/>
      </c>
      <c r="C2250" s="85"/>
      <c r="D2250" s="85"/>
      <c r="E2250" s="44"/>
    </row>
    <row r="2251" spans="1:5" ht="18.75" x14ac:dyDescent="0.3">
      <c r="A2251" s="44"/>
      <c r="B2251" s="44" t="str">
        <f>IFERROR(VLOOKUP(A2251,Insumos!A:B,2,FALSE),"")</f>
        <v/>
      </c>
      <c r="C2251" s="85"/>
      <c r="D2251" s="85"/>
      <c r="E2251" s="44"/>
    </row>
    <row r="2252" spans="1:5" ht="18.75" x14ac:dyDescent="0.3">
      <c r="A2252" s="44"/>
      <c r="B2252" s="44" t="str">
        <f>IFERROR(VLOOKUP(A2252,Insumos!A:B,2,FALSE),"")</f>
        <v/>
      </c>
      <c r="C2252" s="85"/>
      <c r="D2252" s="85"/>
      <c r="E2252" s="44"/>
    </row>
    <row r="2253" spans="1:5" ht="18.75" x14ac:dyDescent="0.3">
      <c r="A2253" s="44"/>
      <c r="B2253" s="44" t="str">
        <f>IFERROR(VLOOKUP(A2253,Insumos!A:B,2,FALSE),"")</f>
        <v/>
      </c>
      <c r="C2253" s="85"/>
      <c r="D2253" s="85"/>
      <c r="E2253" s="44"/>
    </row>
    <row r="2254" spans="1:5" ht="18.75" x14ac:dyDescent="0.3">
      <c r="A2254" s="44"/>
      <c r="B2254" s="44" t="str">
        <f>IFERROR(VLOOKUP(A2254,Insumos!A:B,2,FALSE),"")</f>
        <v/>
      </c>
      <c r="C2254" s="85"/>
      <c r="D2254" s="85"/>
      <c r="E2254" s="44"/>
    </row>
    <row r="2255" spans="1:5" ht="18.75" x14ac:dyDescent="0.3">
      <c r="A2255" s="44"/>
      <c r="B2255" s="44" t="str">
        <f>IFERROR(VLOOKUP(A2255,Insumos!A:B,2,FALSE),"")</f>
        <v/>
      </c>
      <c r="C2255" s="85"/>
      <c r="D2255" s="85"/>
      <c r="E2255" s="44"/>
    </row>
    <row r="2256" spans="1:5" ht="18.75" x14ac:dyDescent="0.3">
      <c r="A2256" s="44"/>
      <c r="B2256" s="44" t="str">
        <f>IFERROR(VLOOKUP(A2256,Insumos!A:B,2,FALSE),"")</f>
        <v/>
      </c>
      <c r="C2256" s="85"/>
      <c r="D2256" s="85"/>
      <c r="E2256" s="44"/>
    </row>
    <row r="2257" spans="1:5" ht="18.75" x14ac:dyDescent="0.3">
      <c r="A2257" s="44"/>
      <c r="B2257" s="44" t="str">
        <f>IFERROR(VLOOKUP(A2257,Insumos!A:B,2,FALSE),"")</f>
        <v/>
      </c>
      <c r="C2257" s="85"/>
      <c r="D2257" s="85"/>
      <c r="E2257" s="44"/>
    </row>
    <row r="2258" spans="1:5" ht="18.75" x14ac:dyDescent="0.3">
      <c r="A2258" s="44"/>
      <c r="B2258" s="44" t="str">
        <f>IFERROR(VLOOKUP(A2258,Insumos!A:B,2,FALSE),"")</f>
        <v/>
      </c>
      <c r="C2258" s="85"/>
      <c r="D2258" s="85"/>
      <c r="E2258" s="44"/>
    </row>
    <row r="2259" spans="1:5" ht="18.75" x14ac:dyDescent="0.3">
      <c r="A2259" s="44"/>
      <c r="B2259" s="44" t="str">
        <f>IFERROR(VLOOKUP(A2259,Insumos!A:B,2,FALSE),"")</f>
        <v/>
      </c>
      <c r="C2259" s="85"/>
      <c r="D2259" s="85"/>
      <c r="E2259" s="44"/>
    </row>
    <row r="2260" spans="1:5" ht="18.75" x14ac:dyDescent="0.3">
      <c r="A2260" s="44"/>
      <c r="B2260" s="44" t="str">
        <f>IFERROR(VLOOKUP(A2260,Insumos!A:B,2,FALSE),"")</f>
        <v/>
      </c>
      <c r="C2260" s="85"/>
      <c r="D2260" s="85"/>
      <c r="E2260" s="44"/>
    </row>
    <row r="2261" spans="1:5" ht="18.75" x14ac:dyDescent="0.3">
      <c r="A2261" s="44"/>
      <c r="B2261" s="44" t="str">
        <f>IFERROR(VLOOKUP(A2261,Insumos!A:B,2,FALSE),"")</f>
        <v/>
      </c>
      <c r="C2261" s="85"/>
      <c r="D2261" s="85"/>
      <c r="E2261" s="44"/>
    </row>
    <row r="2262" spans="1:5" ht="18.75" x14ac:dyDescent="0.3">
      <c r="A2262" s="44"/>
      <c r="B2262" s="44" t="str">
        <f>IFERROR(VLOOKUP(A2262,Insumos!A:B,2,FALSE),"")</f>
        <v/>
      </c>
      <c r="C2262" s="85"/>
      <c r="D2262" s="85"/>
      <c r="E2262" s="44"/>
    </row>
    <row r="2263" spans="1:5" ht="18.75" x14ac:dyDescent="0.3">
      <c r="A2263" s="44"/>
      <c r="B2263" s="44" t="str">
        <f>IFERROR(VLOOKUP(A2263,Insumos!A:B,2,FALSE),"")</f>
        <v/>
      </c>
      <c r="C2263" s="85"/>
      <c r="D2263" s="85"/>
      <c r="E2263" s="44"/>
    </row>
    <row r="2264" spans="1:5" ht="18.75" x14ac:dyDescent="0.3">
      <c r="A2264" s="44"/>
      <c r="B2264" s="44" t="str">
        <f>IFERROR(VLOOKUP(A2264,Insumos!A:B,2,FALSE),"")</f>
        <v/>
      </c>
      <c r="C2264" s="85"/>
      <c r="D2264" s="85"/>
      <c r="E2264" s="44"/>
    </row>
    <row r="2265" spans="1:5" ht="18.75" x14ac:dyDescent="0.3">
      <c r="A2265" s="44"/>
      <c r="B2265" s="44" t="str">
        <f>IFERROR(VLOOKUP(A2265,Insumos!A:B,2,FALSE),"")</f>
        <v/>
      </c>
      <c r="C2265" s="85"/>
      <c r="D2265" s="85"/>
      <c r="E2265" s="44"/>
    </row>
    <row r="2266" spans="1:5" ht="18.75" x14ac:dyDescent="0.3">
      <c r="A2266" s="44"/>
      <c r="B2266" s="44" t="str">
        <f>IFERROR(VLOOKUP(A2266,Insumos!A:B,2,FALSE),"")</f>
        <v/>
      </c>
      <c r="C2266" s="85"/>
      <c r="D2266" s="85"/>
      <c r="E2266" s="44"/>
    </row>
    <row r="2267" spans="1:5" ht="18.75" x14ac:dyDescent="0.3">
      <c r="A2267" s="44"/>
      <c r="B2267" s="44" t="str">
        <f>IFERROR(VLOOKUP(A2267,Insumos!A:B,2,FALSE),"")</f>
        <v/>
      </c>
      <c r="C2267" s="85"/>
      <c r="D2267" s="85"/>
      <c r="E2267" s="44"/>
    </row>
    <row r="2268" spans="1:5" ht="18.75" x14ac:dyDescent="0.3">
      <c r="A2268" s="44"/>
      <c r="B2268" s="44" t="str">
        <f>IFERROR(VLOOKUP(A2268,Insumos!A:B,2,FALSE),"")</f>
        <v/>
      </c>
      <c r="C2268" s="85"/>
      <c r="D2268" s="85"/>
      <c r="E2268" s="44"/>
    </row>
    <row r="2269" spans="1:5" ht="18.75" x14ac:dyDescent="0.3">
      <c r="A2269" s="44"/>
      <c r="B2269" s="44" t="str">
        <f>IFERROR(VLOOKUP(A2269,Insumos!A:B,2,FALSE),"")</f>
        <v/>
      </c>
      <c r="C2269" s="85"/>
      <c r="D2269" s="85"/>
      <c r="E2269" s="44"/>
    </row>
    <row r="2270" spans="1:5" ht="18.75" x14ac:dyDescent="0.3">
      <c r="A2270" s="44"/>
      <c r="B2270" s="44" t="str">
        <f>IFERROR(VLOOKUP(A2270,Insumos!A:B,2,FALSE),"")</f>
        <v/>
      </c>
      <c r="C2270" s="85"/>
      <c r="D2270" s="85"/>
      <c r="E2270" s="44"/>
    </row>
    <row r="2271" spans="1:5" ht="18.75" x14ac:dyDescent="0.3">
      <c r="A2271" s="44"/>
      <c r="B2271" s="44" t="str">
        <f>IFERROR(VLOOKUP(A2271,Insumos!A:B,2,FALSE),"")</f>
        <v/>
      </c>
      <c r="C2271" s="85"/>
      <c r="D2271" s="85"/>
      <c r="E2271" s="44"/>
    </row>
    <row r="2272" spans="1:5" ht="18.75" x14ac:dyDescent="0.3">
      <c r="A2272" s="44"/>
      <c r="B2272" s="44" t="str">
        <f>IFERROR(VLOOKUP(A2272,Insumos!A:B,2,FALSE),"")</f>
        <v/>
      </c>
      <c r="C2272" s="85"/>
      <c r="D2272" s="85"/>
      <c r="E2272" s="44"/>
    </row>
    <row r="2273" spans="1:5" ht="18.75" x14ac:dyDescent="0.3">
      <c r="A2273" s="44"/>
      <c r="B2273" s="44" t="str">
        <f>IFERROR(VLOOKUP(A2273,Insumos!A:B,2,FALSE),"")</f>
        <v/>
      </c>
      <c r="C2273" s="85"/>
      <c r="D2273" s="85"/>
      <c r="E2273" s="44"/>
    </row>
    <row r="2274" spans="1:5" ht="18.75" x14ac:dyDescent="0.3">
      <c r="A2274" s="44"/>
      <c r="B2274" s="44" t="str">
        <f>IFERROR(VLOOKUP(A2274,Insumos!A:B,2,FALSE),"")</f>
        <v/>
      </c>
      <c r="C2274" s="85"/>
      <c r="D2274" s="85"/>
      <c r="E2274" s="44"/>
    </row>
    <row r="2275" spans="1:5" ht="18.75" x14ac:dyDescent="0.3">
      <c r="A2275" s="44"/>
      <c r="B2275" s="44" t="str">
        <f>IFERROR(VLOOKUP(A2275,Insumos!A:B,2,FALSE),"")</f>
        <v/>
      </c>
      <c r="C2275" s="85"/>
      <c r="D2275" s="85"/>
      <c r="E2275" s="44"/>
    </row>
    <row r="2276" spans="1:5" ht="18.75" x14ac:dyDescent="0.3">
      <c r="A2276" s="44"/>
      <c r="B2276" s="44" t="str">
        <f>IFERROR(VLOOKUP(A2276,Insumos!A:B,2,FALSE),"")</f>
        <v/>
      </c>
      <c r="C2276" s="85"/>
      <c r="D2276" s="85"/>
      <c r="E2276" s="44"/>
    </row>
    <row r="2277" spans="1:5" ht="18.75" x14ac:dyDescent="0.3">
      <c r="A2277" s="44"/>
      <c r="B2277" s="44" t="str">
        <f>IFERROR(VLOOKUP(A2277,Insumos!A:B,2,FALSE),"")</f>
        <v/>
      </c>
      <c r="C2277" s="85"/>
      <c r="D2277" s="85"/>
      <c r="E2277" s="44"/>
    </row>
    <row r="2278" spans="1:5" ht="18.75" x14ac:dyDescent="0.3">
      <c r="A2278" s="44"/>
      <c r="B2278" s="44" t="str">
        <f>IFERROR(VLOOKUP(A2278,Insumos!A:B,2,FALSE),"")</f>
        <v/>
      </c>
      <c r="C2278" s="85"/>
      <c r="D2278" s="85"/>
      <c r="E2278" s="44"/>
    </row>
    <row r="2279" spans="1:5" ht="18.75" x14ac:dyDescent="0.3">
      <c r="A2279" s="44"/>
      <c r="B2279" s="44" t="str">
        <f>IFERROR(VLOOKUP(A2279,Insumos!A:B,2,FALSE),"")</f>
        <v/>
      </c>
      <c r="C2279" s="85"/>
      <c r="D2279" s="85"/>
      <c r="E2279" s="44"/>
    </row>
    <row r="2280" spans="1:5" ht="18.75" x14ac:dyDescent="0.3">
      <c r="A2280" s="44"/>
      <c r="B2280" s="44" t="str">
        <f>IFERROR(VLOOKUP(A2280,Insumos!A:B,2,FALSE),"")</f>
        <v/>
      </c>
      <c r="C2280" s="85"/>
      <c r="D2280" s="85"/>
      <c r="E2280" s="44"/>
    </row>
    <row r="2281" spans="1:5" ht="18.75" x14ac:dyDescent="0.3">
      <c r="A2281" s="44"/>
      <c r="B2281" s="44" t="str">
        <f>IFERROR(VLOOKUP(A2281,Insumos!A:B,2,FALSE),"")</f>
        <v/>
      </c>
      <c r="C2281" s="85"/>
      <c r="D2281" s="85"/>
      <c r="E2281" s="44"/>
    </row>
    <row r="2282" spans="1:5" ht="18.75" x14ac:dyDescent="0.3">
      <c r="A2282" s="44"/>
      <c r="B2282" s="44" t="str">
        <f>IFERROR(VLOOKUP(A2282,Insumos!A:B,2,FALSE),"")</f>
        <v/>
      </c>
      <c r="C2282" s="85"/>
      <c r="D2282" s="85"/>
      <c r="E2282" s="44"/>
    </row>
    <row r="2283" spans="1:5" ht="18.75" x14ac:dyDescent="0.3">
      <c r="A2283" s="44"/>
      <c r="B2283" s="44" t="str">
        <f>IFERROR(VLOOKUP(A2283,Insumos!A:B,2,FALSE),"")</f>
        <v/>
      </c>
      <c r="C2283" s="85"/>
      <c r="D2283" s="85"/>
      <c r="E2283" s="44"/>
    </row>
    <row r="2284" spans="1:5" ht="18.75" x14ac:dyDescent="0.3">
      <c r="A2284" s="44"/>
      <c r="B2284" s="44" t="str">
        <f>IFERROR(VLOOKUP(A2284,Insumos!A:B,2,FALSE),"")</f>
        <v/>
      </c>
      <c r="C2284" s="85"/>
      <c r="D2284" s="85"/>
      <c r="E2284" s="44"/>
    </row>
    <row r="2285" spans="1:5" ht="18.75" x14ac:dyDescent="0.3">
      <c r="A2285" s="44"/>
      <c r="B2285" s="44" t="str">
        <f>IFERROR(VLOOKUP(A2285,Insumos!A:B,2,FALSE),"")</f>
        <v/>
      </c>
      <c r="C2285" s="85"/>
      <c r="D2285" s="85"/>
      <c r="E2285" s="44"/>
    </row>
    <row r="2286" spans="1:5" ht="18.75" x14ac:dyDescent="0.3">
      <c r="A2286" s="44"/>
      <c r="B2286" s="44" t="str">
        <f>IFERROR(VLOOKUP(A2286,Insumos!A:B,2,FALSE),"")</f>
        <v/>
      </c>
      <c r="C2286" s="85"/>
      <c r="D2286" s="85"/>
      <c r="E2286" s="44"/>
    </row>
    <row r="2287" spans="1:5" ht="18.75" x14ac:dyDescent="0.3">
      <c r="A2287" s="44"/>
      <c r="B2287" s="44" t="str">
        <f>IFERROR(VLOOKUP(A2287,Insumos!A:B,2,FALSE),"")</f>
        <v/>
      </c>
      <c r="C2287" s="85"/>
      <c r="D2287" s="85"/>
      <c r="E2287" s="44"/>
    </row>
    <row r="2288" spans="1:5" ht="18.75" x14ac:dyDescent="0.3">
      <c r="A2288" s="44"/>
      <c r="B2288" s="44" t="str">
        <f>IFERROR(VLOOKUP(A2288,Insumos!A:B,2,FALSE),"")</f>
        <v/>
      </c>
      <c r="C2288" s="85"/>
      <c r="D2288" s="85"/>
      <c r="E2288" s="44"/>
    </row>
    <row r="2289" spans="1:5" ht="18.75" x14ac:dyDescent="0.3">
      <c r="A2289" s="44"/>
      <c r="B2289" s="44" t="str">
        <f>IFERROR(VLOOKUP(A2289,Insumos!A:B,2,FALSE),"")</f>
        <v/>
      </c>
      <c r="C2289" s="85"/>
      <c r="D2289" s="85"/>
      <c r="E2289" s="44"/>
    </row>
    <row r="2290" spans="1:5" ht="18.75" x14ac:dyDescent="0.3">
      <c r="A2290" s="44"/>
      <c r="B2290" s="44" t="str">
        <f>IFERROR(VLOOKUP(A2290,Insumos!A:B,2,FALSE),"")</f>
        <v/>
      </c>
      <c r="C2290" s="85"/>
      <c r="D2290" s="85"/>
      <c r="E2290" s="44"/>
    </row>
    <row r="2291" spans="1:5" ht="18.75" x14ac:dyDescent="0.3">
      <c r="A2291" s="44"/>
      <c r="B2291" s="44" t="str">
        <f>IFERROR(VLOOKUP(A2291,Insumos!A:B,2,FALSE),"")</f>
        <v/>
      </c>
      <c r="C2291" s="85"/>
      <c r="D2291" s="85"/>
      <c r="E2291" s="44"/>
    </row>
    <row r="2292" spans="1:5" ht="18.75" x14ac:dyDescent="0.3">
      <c r="A2292" s="44"/>
      <c r="B2292" s="44" t="str">
        <f>IFERROR(VLOOKUP(A2292,Insumos!A:B,2,FALSE),"")</f>
        <v/>
      </c>
      <c r="C2292" s="85"/>
      <c r="D2292" s="85"/>
      <c r="E2292" s="44"/>
    </row>
    <row r="2293" spans="1:5" ht="18.75" x14ac:dyDescent="0.3">
      <c r="A2293" s="44"/>
      <c r="B2293" s="44" t="str">
        <f>IFERROR(VLOOKUP(A2293,Insumos!A:B,2,FALSE),"")</f>
        <v/>
      </c>
      <c r="C2293" s="85"/>
      <c r="D2293" s="85"/>
      <c r="E2293" s="44"/>
    </row>
    <row r="2294" spans="1:5" ht="18.75" x14ac:dyDescent="0.3">
      <c r="A2294" s="44"/>
      <c r="B2294" s="44" t="str">
        <f>IFERROR(VLOOKUP(A2294,Insumos!A:B,2,FALSE),"")</f>
        <v/>
      </c>
      <c r="C2294" s="85"/>
      <c r="D2294" s="85"/>
      <c r="E2294" s="44"/>
    </row>
    <row r="2295" spans="1:5" ht="18.75" x14ac:dyDescent="0.3">
      <c r="A2295" s="44"/>
      <c r="B2295" s="44" t="str">
        <f>IFERROR(VLOOKUP(A2295,Insumos!A:B,2,FALSE),"")</f>
        <v/>
      </c>
      <c r="C2295" s="85"/>
      <c r="D2295" s="85"/>
      <c r="E2295" s="44"/>
    </row>
    <row r="2296" spans="1:5" ht="18.75" x14ac:dyDescent="0.3">
      <c r="A2296" s="44"/>
      <c r="B2296" s="44" t="str">
        <f>IFERROR(VLOOKUP(A2296,Insumos!A:B,2,FALSE),"")</f>
        <v/>
      </c>
      <c r="C2296" s="85"/>
      <c r="D2296" s="85"/>
      <c r="E2296" s="44"/>
    </row>
    <row r="2297" spans="1:5" ht="18.75" x14ac:dyDescent="0.3">
      <c r="A2297" s="44"/>
      <c r="B2297" s="44" t="str">
        <f>IFERROR(VLOOKUP(A2297,Insumos!A:B,2,FALSE),"")</f>
        <v/>
      </c>
      <c r="C2297" s="85"/>
      <c r="D2297" s="85"/>
      <c r="E2297" s="44"/>
    </row>
    <row r="2298" spans="1:5" ht="18.75" x14ac:dyDescent="0.3">
      <c r="A2298" s="44"/>
      <c r="B2298" s="44" t="str">
        <f>IFERROR(VLOOKUP(A2298,Insumos!A:B,2,FALSE),"")</f>
        <v/>
      </c>
      <c r="C2298" s="85"/>
      <c r="D2298" s="85"/>
      <c r="E2298" s="44"/>
    </row>
    <row r="2299" spans="1:5" ht="18.75" x14ac:dyDescent="0.3">
      <c r="A2299" s="44"/>
      <c r="B2299" s="44" t="str">
        <f>IFERROR(VLOOKUP(A2299,Insumos!A:B,2,FALSE),"")</f>
        <v/>
      </c>
      <c r="C2299" s="85"/>
      <c r="D2299" s="85"/>
      <c r="E2299" s="44"/>
    </row>
    <row r="2300" spans="1:5" ht="18.75" x14ac:dyDescent="0.3">
      <c r="A2300" s="44"/>
      <c r="B2300" s="44" t="str">
        <f>IFERROR(VLOOKUP(A2300,Insumos!A:B,2,FALSE),"")</f>
        <v/>
      </c>
      <c r="C2300" s="85"/>
      <c r="D2300" s="85"/>
      <c r="E2300" s="44"/>
    </row>
    <row r="2301" spans="1:5" ht="18.75" x14ac:dyDescent="0.3">
      <c r="A2301" s="44"/>
      <c r="B2301" s="44" t="str">
        <f>IFERROR(VLOOKUP(A2301,Insumos!A:B,2,FALSE),"")</f>
        <v/>
      </c>
      <c r="C2301" s="85"/>
      <c r="D2301" s="85"/>
      <c r="E2301" s="44"/>
    </row>
    <row r="2302" spans="1:5" ht="18.75" x14ac:dyDescent="0.3">
      <c r="A2302" s="44"/>
      <c r="B2302" s="44" t="str">
        <f>IFERROR(VLOOKUP(A2302,Insumos!A:B,2,FALSE),"")</f>
        <v/>
      </c>
      <c r="C2302" s="85"/>
      <c r="D2302" s="85"/>
      <c r="E2302" s="44"/>
    </row>
    <row r="2303" spans="1:5" ht="18.75" x14ac:dyDescent="0.3">
      <c r="A2303" s="44"/>
      <c r="B2303" s="44" t="str">
        <f>IFERROR(VLOOKUP(A2303,Insumos!A:B,2,FALSE),"")</f>
        <v/>
      </c>
      <c r="C2303" s="85"/>
      <c r="D2303" s="85"/>
      <c r="E2303" s="44"/>
    </row>
    <row r="2304" spans="1:5" ht="18.75" x14ac:dyDescent="0.3">
      <c r="A2304" s="44"/>
      <c r="B2304" s="44" t="str">
        <f>IFERROR(VLOOKUP(A2304,Insumos!A:B,2,FALSE),"")</f>
        <v/>
      </c>
      <c r="C2304" s="85"/>
      <c r="D2304" s="85"/>
      <c r="E2304" s="44"/>
    </row>
    <row r="2305" spans="1:5" ht="18.75" x14ac:dyDescent="0.3">
      <c r="A2305" s="44"/>
      <c r="B2305" s="44" t="str">
        <f>IFERROR(VLOOKUP(A2305,Insumos!A:B,2,FALSE),"")</f>
        <v/>
      </c>
      <c r="C2305" s="85"/>
      <c r="D2305" s="85"/>
      <c r="E2305" s="44"/>
    </row>
    <row r="2306" spans="1:5" ht="18.75" x14ac:dyDescent="0.3">
      <c r="A2306" s="44"/>
      <c r="B2306" s="44" t="str">
        <f>IFERROR(VLOOKUP(A2306,Insumos!A:B,2,FALSE),"")</f>
        <v/>
      </c>
      <c r="C2306" s="85"/>
      <c r="D2306" s="85"/>
      <c r="E2306" s="44"/>
    </row>
    <row r="2307" spans="1:5" ht="18.75" x14ac:dyDescent="0.3">
      <c r="A2307" s="44"/>
      <c r="B2307" s="44" t="str">
        <f>IFERROR(VLOOKUP(A2307,Insumos!A:B,2,FALSE),"")</f>
        <v/>
      </c>
      <c r="C2307" s="85"/>
      <c r="D2307" s="85"/>
      <c r="E2307" s="44"/>
    </row>
    <row r="2308" spans="1:5" ht="18.75" x14ac:dyDescent="0.3">
      <c r="A2308" s="44"/>
      <c r="B2308" s="44" t="str">
        <f>IFERROR(VLOOKUP(A2308,Insumos!A:B,2,FALSE),"")</f>
        <v/>
      </c>
      <c r="C2308" s="85"/>
      <c r="D2308" s="85"/>
      <c r="E2308" s="44"/>
    </row>
    <row r="2309" spans="1:5" ht="18.75" x14ac:dyDescent="0.3">
      <c r="A2309" s="44"/>
      <c r="B2309" s="44" t="str">
        <f>IFERROR(VLOOKUP(A2309,Insumos!A:B,2,FALSE),"")</f>
        <v/>
      </c>
      <c r="C2309" s="85"/>
      <c r="D2309" s="85"/>
      <c r="E2309" s="44"/>
    </row>
    <row r="2310" spans="1:5" ht="18.75" x14ac:dyDescent="0.3">
      <c r="A2310" s="44"/>
      <c r="B2310" s="44" t="str">
        <f>IFERROR(VLOOKUP(A2310,Insumos!A:B,2,FALSE),"")</f>
        <v/>
      </c>
      <c r="C2310" s="85"/>
      <c r="D2310" s="85"/>
      <c r="E2310" s="44"/>
    </row>
    <row r="2311" spans="1:5" ht="18.75" x14ac:dyDescent="0.3">
      <c r="A2311" s="44"/>
      <c r="B2311" s="44" t="str">
        <f>IFERROR(VLOOKUP(A2311,Insumos!A:B,2,FALSE),"")</f>
        <v/>
      </c>
      <c r="C2311" s="85"/>
      <c r="D2311" s="85"/>
      <c r="E2311" s="44"/>
    </row>
    <row r="2312" spans="1:5" ht="18.75" x14ac:dyDescent="0.3">
      <c r="A2312" s="44"/>
      <c r="B2312" s="44" t="str">
        <f>IFERROR(VLOOKUP(A2312,Insumos!A:B,2,FALSE),"")</f>
        <v/>
      </c>
      <c r="C2312" s="85"/>
      <c r="D2312" s="85"/>
      <c r="E2312" s="44"/>
    </row>
    <row r="2313" spans="1:5" ht="18.75" x14ac:dyDescent="0.3">
      <c r="A2313" s="44"/>
      <c r="B2313" s="44" t="str">
        <f>IFERROR(VLOOKUP(A2313,Insumos!A:B,2,FALSE),"")</f>
        <v/>
      </c>
      <c r="C2313" s="85"/>
      <c r="D2313" s="85"/>
      <c r="E2313" s="44"/>
    </row>
    <row r="2314" spans="1:5" ht="18.75" x14ac:dyDescent="0.3">
      <c r="A2314" s="44"/>
      <c r="B2314" s="44" t="str">
        <f>IFERROR(VLOOKUP(A2314,Insumos!A:B,2,FALSE),"")</f>
        <v/>
      </c>
      <c r="C2314" s="85"/>
      <c r="D2314" s="85"/>
      <c r="E2314" s="44"/>
    </row>
    <row r="2315" spans="1:5" ht="18.75" x14ac:dyDescent="0.3">
      <c r="A2315" s="44"/>
      <c r="B2315" s="44" t="str">
        <f>IFERROR(VLOOKUP(A2315,Insumos!A:B,2,FALSE),"")</f>
        <v/>
      </c>
      <c r="C2315" s="85"/>
      <c r="D2315" s="85"/>
      <c r="E2315" s="44"/>
    </row>
    <row r="2316" spans="1:5" ht="18.75" x14ac:dyDescent="0.3">
      <c r="A2316" s="44"/>
      <c r="B2316" s="44" t="str">
        <f>IFERROR(VLOOKUP(A2316,Insumos!A:B,2,FALSE),"")</f>
        <v/>
      </c>
      <c r="C2316" s="85"/>
      <c r="D2316" s="85"/>
      <c r="E2316" s="44"/>
    </row>
    <row r="2317" spans="1:5" ht="18.75" x14ac:dyDescent="0.3">
      <c r="A2317" s="44"/>
      <c r="B2317" s="44" t="str">
        <f>IFERROR(VLOOKUP(A2317,Insumos!A:B,2,FALSE),"")</f>
        <v/>
      </c>
      <c r="C2317" s="85"/>
      <c r="D2317" s="85"/>
      <c r="E2317" s="44"/>
    </row>
    <row r="2318" spans="1:5" ht="18.75" x14ac:dyDescent="0.3">
      <c r="A2318" s="44"/>
      <c r="B2318" s="44" t="str">
        <f>IFERROR(VLOOKUP(A2318,Insumos!A:B,2,FALSE),"")</f>
        <v/>
      </c>
      <c r="C2318" s="85"/>
      <c r="D2318" s="85"/>
      <c r="E2318" s="44"/>
    </row>
    <row r="2319" spans="1:5" ht="18.75" x14ac:dyDescent="0.3">
      <c r="A2319" s="44"/>
      <c r="B2319" s="44" t="str">
        <f>IFERROR(VLOOKUP(A2319,Insumos!A:B,2,FALSE),"")</f>
        <v/>
      </c>
      <c r="C2319" s="85"/>
      <c r="D2319" s="85"/>
      <c r="E2319" s="44"/>
    </row>
    <row r="2320" spans="1:5" ht="18.75" x14ac:dyDescent="0.3">
      <c r="A2320" s="44"/>
      <c r="B2320" s="44" t="str">
        <f>IFERROR(VLOOKUP(A2320,Insumos!A:B,2,FALSE),"")</f>
        <v/>
      </c>
      <c r="C2320" s="85"/>
      <c r="D2320" s="85"/>
      <c r="E2320" s="44"/>
    </row>
    <row r="2321" spans="1:5" ht="18.75" x14ac:dyDescent="0.3">
      <c r="A2321" s="44"/>
      <c r="B2321" s="44" t="str">
        <f>IFERROR(VLOOKUP(A2321,Insumos!A:B,2,FALSE),"")</f>
        <v/>
      </c>
      <c r="C2321" s="85"/>
      <c r="D2321" s="85"/>
      <c r="E2321" s="44"/>
    </row>
    <row r="2322" spans="1:5" ht="18.75" x14ac:dyDescent="0.3">
      <c r="A2322" s="44"/>
      <c r="B2322" s="44" t="str">
        <f>IFERROR(VLOOKUP(A2322,Insumos!A:B,2,FALSE),"")</f>
        <v/>
      </c>
      <c r="C2322" s="85"/>
      <c r="D2322" s="85"/>
      <c r="E2322" s="44"/>
    </row>
    <row r="2323" spans="1:5" ht="18.75" x14ac:dyDescent="0.3">
      <c r="A2323" s="44"/>
      <c r="B2323" s="44" t="str">
        <f>IFERROR(VLOOKUP(A2323,Insumos!A:B,2,FALSE),"")</f>
        <v/>
      </c>
      <c r="C2323" s="85"/>
      <c r="D2323" s="85"/>
      <c r="E2323" s="44"/>
    </row>
    <row r="2324" spans="1:5" ht="18.75" x14ac:dyDescent="0.3">
      <c r="A2324" s="44"/>
      <c r="B2324" s="44" t="str">
        <f>IFERROR(VLOOKUP(A2324,Insumos!A:B,2,FALSE),"")</f>
        <v/>
      </c>
      <c r="C2324" s="85"/>
      <c r="D2324" s="85"/>
      <c r="E2324" s="44"/>
    </row>
    <row r="2325" spans="1:5" ht="18.75" x14ac:dyDescent="0.3">
      <c r="A2325" s="44"/>
      <c r="B2325" s="44" t="str">
        <f>IFERROR(VLOOKUP(A2325,Insumos!A:B,2,FALSE),"")</f>
        <v/>
      </c>
      <c r="C2325" s="85"/>
      <c r="D2325" s="85"/>
      <c r="E2325" s="44"/>
    </row>
    <row r="2326" spans="1:5" ht="18.75" x14ac:dyDescent="0.3">
      <c r="A2326" s="44"/>
      <c r="B2326" s="44" t="str">
        <f>IFERROR(VLOOKUP(A2326,Insumos!A:B,2,FALSE),"")</f>
        <v/>
      </c>
      <c r="C2326" s="85"/>
      <c r="D2326" s="85"/>
      <c r="E2326" s="44"/>
    </row>
    <row r="2327" spans="1:5" ht="18.75" x14ac:dyDescent="0.3">
      <c r="A2327" s="44"/>
      <c r="B2327" s="44" t="str">
        <f>IFERROR(VLOOKUP(A2327,Insumos!A:B,2,FALSE),"")</f>
        <v/>
      </c>
      <c r="C2327" s="85"/>
      <c r="D2327" s="85"/>
      <c r="E2327" s="44"/>
    </row>
    <row r="2328" spans="1:5" ht="18.75" x14ac:dyDescent="0.3">
      <c r="A2328" s="44"/>
      <c r="B2328" s="44" t="str">
        <f>IFERROR(VLOOKUP(A2328,Insumos!A:B,2,FALSE),"")</f>
        <v/>
      </c>
      <c r="C2328" s="85"/>
      <c r="D2328" s="85"/>
      <c r="E2328" s="44"/>
    </row>
    <row r="2329" spans="1:5" ht="18.75" x14ac:dyDescent="0.3">
      <c r="A2329" s="44"/>
      <c r="B2329" s="44" t="str">
        <f>IFERROR(VLOOKUP(A2329,Insumos!A:B,2,FALSE),"")</f>
        <v/>
      </c>
      <c r="C2329" s="85"/>
      <c r="D2329" s="85"/>
      <c r="E2329" s="44"/>
    </row>
    <row r="2330" spans="1:5" ht="18.75" x14ac:dyDescent="0.3">
      <c r="A2330" s="44"/>
      <c r="B2330" s="44" t="str">
        <f>IFERROR(VLOOKUP(A2330,Insumos!A:B,2,FALSE),"")</f>
        <v/>
      </c>
      <c r="C2330" s="85"/>
      <c r="D2330" s="85"/>
      <c r="E2330" s="44"/>
    </row>
    <row r="2331" spans="1:5" ht="18.75" x14ac:dyDescent="0.3">
      <c r="A2331" s="44"/>
      <c r="B2331" s="44" t="str">
        <f>IFERROR(VLOOKUP(A2331,Insumos!A:B,2,FALSE),"")</f>
        <v/>
      </c>
      <c r="C2331" s="85"/>
      <c r="D2331" s="85"/>
      <c r="E2331" s="44"/>
    </row>
    <row r="2332" spans="1:5" ht="18.75" x14ac:dyDescent="0.3">
      <c r="A2332" s="44"/>
      <c r="B2332" s="44" t="str">
        <f>IFERROR(VLOOKUP(A2332,Insumos!A:B,2,FALSE),"")</f>
        <v/>
      </c>
      <c r="C2332" s="85"/>
      <c r="D2332" s="85"/>
      <c r="E2332" s="44"/>
    </row>
    <row r="2333" spans="1:5" ht="18.75" x14ac:dyDescent="0.3">
      <c r="A2333" s="44"/>
      <c r="B2333" s="44" t="str">
        <f>IFERROR(VLOOKUP(A2333,Insumos!A:B,2,FALSE),"")</f>
        <v/>
      </c>
      <c r="C2333" s="85"/>
      <c r="D2333" s="85"/>
      <c r="E2333" s="44"/>
    </row>
    <row r="2334" spans="1:5" ht="18.75" x14ac:dyDescent="0.3">
      <c r="A2334" s="44"/>
      <c r="B2334" s="44" t="str">
        <f>IFERROR(VLOOKUP(A2334,Insumos!A:B,2,FALSE),"")</f>
        <v/>
      </c>
      <c r="C2334" s="85"/>
      <c r="D2334" s="85"/>
      <c r="E2334" s="44"/>
    </row>
    <row r="2335" spans="1:5" ht="18.75" x14ac:dyDescent="0.3">
      <c r="A2335" s="44"/>
      <c r="B2335" s="44" t="str">
        <f>IFERROR(VLOOKUP(A2335,Insumos!A:B,2,FALSE),"")</f>
        <v/>
      </c>
      <c r="C2335" s="85"/>
      <c r="D2335" s="85"/>
      <c r="E2335" s="44"/>
    </row>
    <row r="2336" spans="1:5" ht="18.75" x14ac:dyDescent="0.3">
      <c r="A2336" s="44"/>
      <c r="B2336" s="44" t="str">
        <f>IFERROR(VLOOKUP(A2336,Insumos!A:B,2,FALSE),"")</f>
        <v/>
      </c>
      <c r="C2336" s="85"/>
      <c r="D2336" s="85"/>
      <c r="E2336" s="44"/>
    </row>
    <row r="2337" spans="1:5" ht="18.75" x14ac:dyDescent="0.3">
      <c r="A2337" s="44"/>
      <c r="B2337" s="44" t="str">
        <f>IFERROR(VLOOKUP(A2337,Insumos!A:B,2,FALSE),"")</f>
        <v/>
      </c>
      <c r="C2337" s="85"/>
      <c r="D2337" s="85"/>
      <c r="E2337" s="44"/>
    </row>
    <row r="2338" spans="1:5" ht="18.75" x14ac:dyDescent="0.3">
      <c r="A2338" s="44"/>
      <c r="B2338" s="44" t="str">
        <f>IFERROR(VLOOKUP(A2338,Insumos!A:B,2,FALSE),"")</f>
        <v/>
      </c>
      <c r="C2338" s="85"/>
      <c r="D2338" s="85"/>
      <c r="E2338" s="44"/>
    </row>
    <row r="2339" spans="1:5" ht="18.75" x14ac:dyDescent="0.3">
      <c r="A2339" s="44"/>
      <c r="B2339" s="44" t="str">
        <f>IFERROR(VLOOKUP(A2339,Insumos!A:B,2,FALSE),"")</f>
        <v/>
      </c>
      <c r="C2339" s="85"/>
      <c r="D2339" s="85"/>
      <c r="E2339" s="44"/>
    </row>
    <row r="2340" spans="1:5" ht="18.75" x14ac:dyDescent="0.3">
      <c r="A2340" s="44"/>
      <c r="B2340" s="44" t="str">
        <f>IFERROR(VLOOKUP(A2340,Insumos!A:B,2,FALSE),"")</f>
        <v/>
      </c>
      <c r="C2340" s="85"/>
      <c r="D2340" s="85"/>
      <c r="E2340" s="44"/>
    </row>
    <row r="2341" spans="1:5" ht="18.75" x14ac:dyDescent="0.3">
      <c r="A2341" s="44"/>
      <c r="B2341" s="44" t="str">
        <f>IFERROR(VLOOKUP(A2341,Insumos!A:B,2,FALSE),"")</f>
        <v/>
      </c>
      <c r="C2341" s="85"/>
      <c r="D2341" s="85"/>
      <c r="E2341" s="44"/>
    </row>
    <row r="2342" spans="1:5" ht="18.75" x14ac:dyDescent="0.3">
      <c r="A2342" s="44"/>
      <c r="B2342" s="44" t="str">
        <f>IFERROR(VLOOKUP(A2342,Insumos!A:B,2,FALSE),"")</f>
        <v/>
      </c>
      <c r="C2342" s="85"/>
      <c r="D2342" s="85"/>
      <c r="E2342" s="44"/>
    </row>
    <row r="2343" spans="1:5" ht="18.75" x14ac:dyDescent="0.3">
      <c r="A2343" s="44"/>
      <c r="B2343" s="44" t="str">
        <f>IFERROR(VLOOKUP(A2343,Insumos!A:B,2,FALSE),"")</f>
        <v/>
      </c>
      <c r="C2343" s="85"/>
      <c r="D2343" s="85"/>
      <c r="E2343" s="44"/>
    </row>
    <row r="2344" spans="1:5" ht="18.75" x14ac:dyDescent="0.3">
      <c r="A2344" s="44"/>
      <c r="B2344" s="44" t="str">
        <f>IFERROR(VLOOKUP(A2344,Insumos!A:B,2,FALSE),"")</f>
        <v/>
      </c>
      <c r="C2344" s="85"/>
      <c r="D2344" s="85"/>
      <c r="E2344" s="44"/>
    </row>
    <row r="2345" spans="1:5" ht="18.75" x14ac:dyDescent="0.3">
      <c r="A2345" s="44"/>
      <c r="B2345" s="44" t="str">
        <f>IFERROR(VLOOKUP(A2345,Insumos!A:B,2,FALSE),"")</f>
        <v/>
      </c>
      <c r="C2345" s="85"/>
      <c r="D2345" s="85"/>
      <c r="E2345" s="44"/>
    </row>
    <row r="2346" spans="1:5" ht="18.75" x14ac:dyDescent="0.3">
      <c r="A2346" s="44"/>
      <c r="B2346" s="44" t="str">
        <f>IFERROR(VLOOKUP(A2346,Insumos!A:B,2,FALSE),"")</f>
        <v/>
      </c>
      <c r="C2346" s="85"/>
      <c r="D2346" s="85"/>
      <c r="E2346" s="44"/>
    </row>
    <row r="2347" spans="1:5" ht="18.75" x14ac:dyDescent="0.3">
      <c r="A2347" s="44"/>
      <c r="B2347" s="44" t="str">
        <f>IFERROR(VLOOKUP(A2347,Insumos!A:B,2,FALSE),"")</f>
        <v/>
      </c>
      <c r="C2347" s="85"/>
      <c r="D2347" s="85"/>
      <c r="E2347" s="44"/>
    </row>
    <row r="2348" spans="1:5" ht="18.75" x14ac:dyDescent="0.3">
      <c r="A2348" s="44"/>
      <c r="B2348" s="44" t="str">
        <f>IFERROR(VLOOKUP(A2348,Insumos!A:B,2,FALSE),"")</f>
        <v/>
      </c>
      <c r="C2348" s="85"/>
      <c r="D2348" s="85"/>
      <c r="E2348" s="44"/>
    </row>
    <row r="2349" spans="1:5" ht="18.75" x14ac:dyDescent="0.3">
      <c r="A2349" s="44"/>
      <c r="B2349" s="44" t="str">
        <f>IFERROR(VLOOKUP(A2349,Insumos!A:B,2,FALSE),"")</f>
        <v/>
      </c>
      <c r="C2349" s="85"/>
      <c r="D2349" s="85"/>
      <c r="E2349" s="44"/>
    </row>
    <row r="2350" spans="1:5" ht="18.75" x14ac:dyDescent="0.3">
      <c r="A2350" s="44"/>
      <c r="B2350" s="44" t="str">
        <f>IFERROR(VLOOKUP(A2350,Insumos!A:B,2,FALSE),"")</f>
        <v/>
      </c>
      <c r="C2350" s="85"/>
      <c r="D2350" s="85"/>
      <c r="E2350" s="44"/>
    </row>
    <row r="2351" spans="1:5" ht="18.75" x14ac:dyDescent="0.3">
      <c r="A2351" s="44"/>
      <c r="B2351" s="44" t="str">
        <f>IFERROR(VLOOKUP(A2351,Insumos!A:B,2,FALSE),"")</f>
        <v/>
      </c>
      <c r="C2351" s="85"/>
      <c r="D2351" s="85"/>
      <c r="E2351" s="44"/>
    </row>
    <row r="2352" spans="1:5" ht="18.75" x14ac:dyDescent="0.3">
      <c r="A2352" s="44"/>
      <c r="B2352" s="44" t="str">
        <f>IFERROR(VLOOKUP(A2352,Insumos!A:B,2,FALSE),"")</f>
        <v/>
      </c>
      <c r="C2352" s="85"/>
      <c r="D2352" s="85"/>
      <c r="E2352" s="44"/>
    </row>
    <row r="2353" spans="1:5" ht="18.75" x14ac:dyDescent="0.3">
      <c r="A2353" s="44"/>
      <c r="B2353" s="44" t="str">
        <f>IFERROR(VLOOKUP(A2353,Insumos!A:B,2,FALSE),"")</f>
        <v/>
      </c>
      <c r="C2353" s="85"/>
      <c r="D2353" s="85"/>
      <c r="E2353" s="44"/>
    </row>
    <row r="2354" spans="1:5" ht="18.75" x14ac:dyDescent="0.3">
      <c r="A2354" s="44"/>
      <c r="B2354" s="44" t="str">
        <f>IFERROR(VLOOKUP(A2354,Insumos!A:B,2,FALSE),"")</f>
        <v/>
      </c>
      <c r="C2354" s="85"/>
      <c r="D2354" s="85"/>
      <c r="E2354" s="44"/>
    </row>
    <row r="2355" spans="1:5" ht="18.75" x14ac:dyDescent="0.3">
      <c r="A2355" s="44"/>
      <c r="B2355" s="44" t="str">
        <f>IFERROR(VLOOKUP(A2355,Insumos!A:B,2,FALSE),"")</f>
        <v/>
      </c>
      <c r="C2355" s="85"/>
      <c r="D2355" s="85"/>
      <c r="E2355" s="44"/>
    </row>
    <row r="2356" spans="1:5" ht="18.75" x14ac:dyDescent="0.3">
      <c r="A2356" s="44"/>
      <c r="B2356" s="44" t="str">
        <f>IFERROR(VLOOKUP(A2356,Insumos!A:B,2,FALSE),"")</f>
        <v/>
      </c>
      <c r="C2356" s="85"/>
      <c r="D2356" s="85"/>
      <c r="E2356" s="44"/>
    </row>
    <row r="2357" spans="1:5" ht="18.75" x14ac:dyDescent="0.3">
      <c r="A2357" s="44"/>
      <c r="B2357" s="44" t="str">
        <f>IFERROR(VLOOKUP(A2357,Insumos!A:B,2,FALSE),"")</f>
        <v/>
      </c>
      <c r="C2357" s="85"/>
      <c r="D2357" s="85"/>
      <c r="E2357" s="44"/>
    </row>
    <row r="2358" spans="1:5" ht="18.75" x14ac:dyDescent="0.3">
      <c r="A2358" s="44"/>
      <c r="B2358" s="44" t="str">
        <f>IFERROR(VLOOKUP(A2358,Insumos!A:B,2,FALSE),"")</f>
        <v/>
      </c>
      <c r="C2358" s="85"/>
      <c r="D2358" s="85"/>
      <c r="E2358" s="44"/>
    </row>
    <row r="2359" spans="1:5" ht="18.75" x14ac:dyDescent="0.3">
      <c r="A2359" s="44"/>
      <c r="B2359" s="44" t="str">
        <f>IFERROR(VLOOKUP(A2359,Insumos!A:B,2,FALSE),"")</f>
        <v/>
      </c>
      <c r="C2359" s="85"/>
      <c r="D2359" s="85"/>
      <c r="E2359" s="44"/>
    </row>
    <row r="2360" spans="1:5" ht="18.75" x14ac:dyDescent="0.3">
      <c r="A2360" s="44"/>
      <c r="B2360" s="44" t="str">
        <f>IFERROR(VLOOKUP(A2360,Insumos!A:B,2,FALSE),"")</f>
        <v/>
      </c>
      <c r="C2360" s="85"/>
      <c r="D2360" s="85"/>
      <c r="E2360" s="44"/>
    </row>
    <row r="2361" spans="1:5" ht="18.75" x14ac:dyDescent="0.3">
      <c r="A2361" s="44"/>
      <c r="B2361" s="44" t="str">
        <f>IFERROR(VLOOKUP(A2361,Insumos!A:B,2,FALSE),"")</f>
        <v/>
      </c>
      <c r="C2361" s="85"/>
      <c r="D2361" s="85"/>
      <c r="E2361" s="44"/>
    </row>
    <row r="2362" spans="1:5" ht="18.75" x14ac:dyDescent="0.3">
      <c r="A2362" s="44"/>
      <c r="B2362" s="44" t="str">
        <f>IFERROR(VLOOKUP(A2362,Insumos!A:B,2,FALSE),"")</f>
        <v/>
      </c>
      <c r="C2362" s="85"/>
      <c r="D2362" s="85"/>
      <c r="E2362" s="44"/>
    </row>
    <row r="2363" spans="1:5" ht="18.75" x14ac:dyDescent="0.3">
      <c r="A2363" s="44"/>
      <c r="B2363" s="44" t="str">
        <f>IFERROR(VLOOKUP(A2363,Insumos!A:B,2,FALSE),"")</f>
        <v/>
      </c>
      <c r="C2363" s="85"/>
      <c r="D2363" s="85"/>
      <c r="E2363" s="44"/>
    </row>
    <row r="2364" spans="1:5" ht="18.75" x14ac:dyDescent="0.3">
      <c r="A2364" s="44"/>
      <c r="B2364" s="44" t="str">
        <f>IFERROR(VLOOKUP(A2364,Insumos!A:B,2,FALSE),"")</f>
        <v/>
      </c>
      <c r="C2364" s="85"/>
      <c r="D2364" s="85"/>
      <c r="E2364" s="44"/>
    </row>
    <row r="2365" spans="1:5" ht="18.75" x14ac:dyDescent="0.3">
      <c r="A2365" s="44"/>
      <c r="B2365" s="44" t="str">
        <f>IFERROR(VLOOKUP(A2365,Insumos!A:B,2,FALSE),"")</f>
        <v/>
      </c>
      <c r="C2365" s="85"/>
      <c r="D2365" s="85"/>
      <c r="E2365" s="44"/>
    </row>
    <row r="2366" spans="1:5" ht="18.75" x14ac:dyDescent="0.3">
      <c r="A2366" s="44"/>
      <c r="B2366" s="44" t="str">
        <f>IFERROR(VLOOKUP(A2366,Insumos!A:B,2,FALSE),"")</f>
        <v/>
      </c>
      <c r="C2366" s="85"/>
      <c r="D2366" s="85"/>
      <c r="E2366" s="44"/>
    </row>
    <row r="2367" spans="1:5" ht="18.75" x14ac:dyDescent="0.3">
      <c r="A2367" s="44"/>
      <c r="B2367" s="44" t="str">
        <f>IFERROR(VLOOKUP(A2367,Insumos!A:B,2,FALSE),"")</f>
        <v/>
      </c>
      <c r="C2367" s="85"/>
      <c r="D2367" s="85"/>
      <c r="E2367" s="44"/>
    </row>
    <row r="2368" spans="1:5" ht="18.75" x14ac:dyDescent="0.3">
      <c r="A2368" s="44"/>
      <c r="B2368" s="44" t="str">
        <f>IFERROR(VLOOKUP(A2368,Insumos!A:B,2,FALSE),"")</f>
        <v/>
      </c>
      <c r="C2368" s="85"/>
      <c r="D2368" s="85"/>
      <c r="E2368" s="44"/>
    </row>
    <row r="2369" spans="1:5" ht="18.75" x14ac:dyDescent="0.3">
      <c r="A2369" s="44"/>
      <c r="B2369" s="44" t="str">
        <f>IFERROR(VLOOKUP(A2369,Insumos!A:B,2,FALSE),"")</f>
        <v/>
      </c>
      <c r="C2369" s="85"/>
      <c r="D2369" s="85"/>
      <c r="E2369" s="44"/>
    </row>
    <row r="2370" spans="1:5" ht="18.75" x14ac:dyDescent="0.3">
      <c r="A2370" s="44"/>
      <c r="B2370" s="44" t="str">
        <f>IFERROR(VLOOKUP(A2370,Insumos!A:B,2,FALSE),"")</f>
        <v/>
      </c>
      <c r="C2370" s="85"/>
      <c r="D2370" s="85"/>
      <c r="E2370" s="44"/>
    </row>
    <row r="2371" spans="1:5" ht="18.75" x14ac:dyDescent="0.3">
      <c r="A2371" s="44"/>
      <c r="B2371" s="44" t="str">
        <f>IFERROR(VLOOKUP(A2371,Insumos!A:B,2,FALSE),"")</f>
        <v/>
      </c>
      <c r="C2371" s="85"/>
      <c r="D2371" s="85"/>
      <c r="E2371" s="44"/>
    </row>
    <row r="2372" spans="1:5" ht="18.75" x14ac:dyDescent="0.3">
      <c r="A2372" s="44"/>
      <c r="B2372" s="44" t="str">
        <f>IFERROR(VLOOKUP(A2372,Insumos!A:B,2,FALSE),"")</f>
        <v/>
      </c>
      <c r="C2372" s="85"/>
      <c r="D2372" s="85"/>
      <c r="E2372" s="44"/>
    </row>
    <row r="2373" spans="1:5" ht="18.75" x14ac:dyDescent="0.3">
      <c r="A2373" s="44"/>
      <c r="B2373" s="44" t="str">
        <f>IFERROR(VLOOKUP(A2373,Insumos!A:B,2,FALSE),"")</f>
        <v/>
      </c>
      <c r="C2373" s="85"/>
      <c r="D2373" s="85"/>
      <c r="E2373" s="44"/>
    </row>
    <row r="2374" spans="1:5" ht="18.75" x14ac:dyDescent="0.3">
      <c r="A2374" s="44"/>
      <c r="B2374" s="44" t="str">
        <f>IFERROR(VLOOKUP(A2374,Insumos!A:B,2,FALSE),"")</f>
        <v/>
      </c>
      <c r="C2374" s="85"/>
      <c r="D2374" s="85"/>
      <c r="E2374" s="44"/>
    </row>
    <row r="2375" spans="1:5" ht="18.75" x14ac:dyDescent="0.3">
      <c r="A2375" s="44"/>
      <c r="B2375" s="44" t="str">
        <f>IFERROR(VLOOKUP(A2375,Insumos!A:B,2,FALSE),"")</f>
        <v/>
      </c>
      <c r="C2375" s="85"/>
      <c r="D2375" s="85"/>
      <c r="E2375" s="44"/>
    </row>
    <row r="2376" spans="1:5" ht="18.75" x14ac:dyDescent="0.3">
      <c r="A2376" s="44"/>
      <c r="B2376" s="44" t="str">
        <f>IFERROR(VLOOKUP(A2376,Insumos!A:B,2,FALSE),"")</f>
        <v/>
      </c>
      <c r="C2376" s="85"/>
      <c r="D2376" s="85"/>
      <c r="E2376" s="44"/>
    </row>
    <row r="2377" spans="1:5" ht="18.75" x14ac:dyDescent="0.3">
      <c r="A2377" s="44"/>
      <c r="B2377" s="44" t="str">
        <f>IFERROR(VLOOKUP(A2377,Insumos!A:B,2,FALSE),"")</f>
        <v/>
      </c>
      <c r="C2377" s="85"/>
      <c r="D2377" s="85"/>
      <c r="E2377" s="44"/>
    </row>
    <row r="2378" spans="1:5" ht="18.75" x14ac:dyDescent="0.3">
      <c r="A2378" s="44"/>
      <c r="B2378" s="44" t="str">
        <f>IFERROR(VLOOKUP(A2378,Insumos!A:B,2,FALSE),"")</f>
        <v/>
      </c>
      <c r="C2378" s="85"/>
      <c r="D2378" s="85"/>
      <c r="E2378" s="44"/>
    </row>
    <row r="2379" spans="1:5" ht="18.75" x14ac:dyDescent="0.3">
      <c r="A2379" s="44"/>
      <c r="B2379" s="44" t="str">
        <f>IFERROR(VLOOKUP(A2379,Insumos!A:B,2,FALSE),"")</f>
        <v/>
      </c>
      <c r="C2379" s="85"/>
      <c r="D2379" s="85"/>
      <c r="E2379" s="44"/>
    </row>
    <row r="2380" spans="1:5" ht="18.75" x14ac:dyDescent="0.3">
      <c r="A2380" s="44"/>
      <c r="B2380" s="44" t="str">
        <f>IFERROR(VLOOKUP(A2380,Insumos!A:B,2,FALSE),"")</f>
        <v/>
      </c>
      <c r="C2380" s="85"/>
      <c r="D2380" s="85"/>
      <c r="E2380" s="44"/>
    </row>
    <row r="2381" spans="1:5" ht="18.75" x14ac:dyDescent="0.3">
      <c r="A2381" s="44"/>
      <c r="B2381" s="44" t="str">
        <f>IFERROR(VLOOKUP(A2381,Insumos!A:B,2,FALSE),"")</f>
        <v/>
      </c>
      <c r="C2381" s="85"/>
      <c r="D2381" s="85"/>
      <c r="E2381" s="44"/>
    </row>
    <row r="2382" spans="1:5" ht="18.75" x14ac:dyDescent="0.3">
      <c r="A2382" s="44"/>
      <c r="B2382" s="44" t="str">
        <f>IFERROR(VLOOKUP(A2382,Insumos!A:B,2,FALSE),"")</f>
        <v/>
      </c>
      <c r="C2382" s="85"/>
      <c r="D2382" s="85"/>
      <c r="E2382" s="44"/>
    </row>
    <row r="2383" spans="1:5" ht="18.75" x14ac:dyDescent="0.3">
      <c r="A2383" s="44"/>
      <c r="B2383" s="44" t="str">
        <f>IFERROR(VLOOKUP(A2383,Insumos!A:B,2,FALSE),"")</f>
        <v/>
      </c>
      <c r="C2383" s="85"/>
      <c r="D2383" s="85"/>
      <c r="E2383" s="44"/>
    </row>
    <row r="2384" spans="1:5" ht="18.75" x14ac:dyDescent="0.3">
      <c r="A2384" s="44"/>
      <c r="B2384" s="44" t="str">
        <f>IFERROR(VLOOKUP(A2384,Insumos!A:B,2,FALSE),"")</f>
        <v/>
      </c>
      <c r="C2384" s="85"/>
      <c r="D2384" s="85"/>
      <c r="E2384" s="44"/>
    </row>
    <row r="2385" spans="1:5" ht="18.75" x14ac:dyDescent="0.3">
      <c r="A2385" s="44"/>
      <c r="B2385" s="44" t="str">
        <f>IFERROR(VLOOKUP(A2385,Insumos!A:B,2,FALSE),"")</f>
        <v/>
      </c>
      <c r="C2385" s="85"/>
      <c r="D2385" s="85"/>
      <c r="E2385" s="44"/>
    </row>
    <row r="2386" spans="1:5" ht="18.75" x14ac:dyDescent="0.3">
      <c r="A2386" s="44"/>
      <c r="B2386" s="44" t="str">
        <f>IFERROR(VLOOKUP(A2386,Insumos!A:B,2,FALSE),"")</f>
        <v/>
      </c>
      <c r="C2386" s="85"/>
      <c r="D2386" s="85"/>
      <c r="E2386" s="44"/>
    </row>
    <row r="2387" spans="1:5" ht="18.75" x14ac:dyDescent="0.3">
      <c r="A2387" s="44"/>
      <c r="B2387" s="44" t="str">
        <f>IFERROR(VLOOKUP(A2387,Insumos!A:B,2,FALSE),"")</f>
        <v/>
      </c>
      <c r="C2387" s="85"/>
      <c r="D2387" s="85"/>
      <c r="E2387" s="44"/>
    </row>
    <row r="2388" spans="1:5" ht="18.75" x14ac:dyDescent="0.3">
      <c r="A2388" s="44"/>
      <c r="B2388" s="44" t="str">
        <f>IFERROR(VLOOKUP(A2388,Insumos!A:B,2,FALSE),"")</f>
        <v/>
      </c>
      <c r="C2388" s="85"/>
      <c r="D2388" s="85"/>
      <c r="E2388" s="44"/>
    </row>
    <row r="2389" spans="1:5" ht="18.75" x14ac:dyDescent="0.3">
      <c r="A2389" s="44"/>
      <c r="B2389" s="44" t="str">
        <f>IFERROR(VLOOKUP(A2389,Insumos!A:B,2,FALSE),"")</f>
        <v/>
      </c>
      <c r="C2389" s="85"/>
      <c r="D2389" s="85"/>
      <c r="E2389" s="44"/>
    </row>
    <row r="2390" spans="1:5" ht="18.75" x14ac:dyDescent="0.3">
      <c r="A2390" s="44"/>
      <c r="B2390" s="44" t="str">
        <f>IFERROR(VLOOKUP(A2390,Insumos!A:B,2,FALSE),"")</f>
        <v/>
      </c>
      <c r="C2390" s="85"/>
      <c r="D2390" s="85"/>
      <c r="E2390" s="44"/>
    </row>
    <row r="2391" spans="1:5" ht="18.75" x14ac:dyDescent="0.3">
      <c r="A2391" s="44"/>
      <c r="B2391" s="44" t="str">
        <f>IFERROR(VLOOKUP(A2391,Insumos!A:B,2,FALSE),"")</f>
        <v/>
      </c>
      <c r="C2391" s="85"/>
      <c r="D2391" s="85"/>
      <c r="E2391" s="44"/>
    </row>
    <row r="2392" spans="1:5" ht="18.75" x14ac:dyDescent="0.3">
      <c r="A2392" s="44"/>
      <c r="B2392" s="44" t="str">
        <f>IFERROR(VLOOKUP(A2392,Insumos!A:B,2,FALSE),"")</f>
        <v/>
      </c>
      <c r="C2392" s="85"/>
      <c r="D2392" s="85"/>
      <c r="E2392" s="44"/>
    </row>
    <row r="2393" spans="1:5" ht="18.75" x14ac:dyDescent="0.3">
      <c r="A2393" s="44"/>
      <c r="B2393" s="44" t="str">
        <f>IFERROR(VLOOKUP(A2393,Insumos!A:B,2,FALSE),"")</f>
        <v/>
      </c>
      <c r="C2393" s="85"/>
      <c r="D2393" s="85"/>
      <c r="E2393" s="44"/>
    </row>
    <row r="2394" spans="1:5" ht="18.75" x14ac:dyDescent="0.3">
      <c r="A2394" s="44"/>
      <c r="B2394" s="44" t="str">
        <f>IFERROR(VLOOKUP(A2394,Insumos!A:B,2,FALSE),"")</f>
        <v/>
      </c>
      <c r="C2394" s="85"/>
      <c r="D2394" s="85"/>
      <c r="E2394" s="44"/>
    </row>
    <row r="2395" spans="1:5" ht="18.75" x14ac:dyDescent="0.3">
      <c r="A2395" s="44"/>
      <c r="B2395" s="44" t="str">
        <f>IFERROR(VLOOKUP(A2395,Insumos!A:B,2,FALSE),"")</f>
        <v/>
      </c>
      <c r="C2395" s="85"/>
      <c r="D2395" s="85"/>
      <c r="E2395" s="44"/>
    </row>
    <row r="2396" spans="1:5" ht="18.75" x14ac:dyDescent="0.3">
      <c r="A2396" s="44"/>
      <c r="B2396" s="44" t="str">
        <f>IFERROR(VLOOKUP(A2396,Insumos!A:B,2,FALSE),"")</f>
        <v/>
      </c>
      <c r="C2396" s="85"/>
      <c r="D2396" s="85"/>
      <c r="E2396" s="44"/>
    </row>
    <row r="2397" spans="1:5" ht="18.75" x14ac:dyDescent="0.3">
      <c r="A2397" s="44"/>
      <c r="B2397" s="44" t="str">
        <f>IFERROR(VLOOKUP(A2397,Insumos!A:B,2,FALSE),"")</f>
        <v/>
      </c>
      <c r="C2397" s="85"/>
      <c r="D2397" s="85"/>
      <c r="E2397" s="44"/>
    </row>
    <row r="2398" spans="1:5" ht="18.75" x14ac:dyDescent="0.3">
      <c r="A2398" s="44"/>
      <c r="B2398" s="44" t="str">
        <f>IFERROR(VLOOKUP(A2398,Insumos!A:B,2,FALSE),"")</f>
        <v/>
      </c>
      <c r="C2398" s="85"/>
      <c r="D2398" s="85"/>
      <c r="E2398" s="44"/>
    </row>
    <row r="2399" spans="1:5" ht="18.75" x14ac:dyDescent="0.3">
      <c r="A2399" s="44"/>
      <c r="B2399" s="44" t="str">
        <f>IFERROR(VLOOKUP(A2399,Insumos!A:B,2,FALSE),"")</f>
        <v/>
      </c>
      <c r="C2399" s="85"/>
      <c r="D2399" s="85"/>
      <c r="E2399" s="44"/>
    </row>
    <row r="2400" spans="1:5" ht="18.75" x14ac:dyDescent="0.3">
      <c r="A2400" s="44"/>
      <c r="B2400" s="44" t="str">
        <f>IFERROR(VLOOKUP(A2400,Insumos!A:B,2,FALSE),"")</f>
        <v/>
      </c>
      <c r="C2400" s="85"/>
      <c r="D2400" s="85"/>
      <c r="E2400" s="44"/>
    </row>
    <row r="2401" spans="1:5" ht="18.75" x14ac:dyDescent="0.3">
      <c r="A2401" s="44"/>
      <c r="B2401" s="44" t="str">
        <f>IFERROR(VLOOKUP(A2401,Insumos!A:B,2,FALSE),"")</f>
        <v/>
      </c>
      <c r="C2401" s="85"/>
      <c r="D2401" s="85"/>
      <c r="E2401" s="44"/>
    </row>
    <row r="2402" spans="1:5" ht="18.75" x14ac:dyDescent="0.3">
      <c r="A2402" s="44"/>
      <c r="B2402" s="44" t="str">
        <f>IFERROR(VLOOKUP(A2402,Insumos!A:B,2,FALSE),"")</f>
        <v/>
      </c>
      <c r="C2402" s="85"/>
      <c r="D2402" s="85"/>
      <c r="E2402" s="44"/>
    </row>
    <row r="2403" spans="1:5" ht="18.75" x14ac:dyDescent="0.3">
      <c r="A2403" s="44"/>
      <c r="B2403" s="44" t="str">
        <f>IFERROR(VLOOKUP(A2403,Insumos!A:B,2,FALSE),"")</f>
        <v/>
      </c>
      <c r="C2403" s="85"/>
      <c r="D2403" s="85"/>
      <c r="E2403" s="44"/>
    </row>
    <row r="2404" spans="1:5" ht="18.75" x14ac:dyDescent="0.3">
      <c r="A2404" s="44"/>
      <c r="B2404" s="44" t="str">
        <f>IFERROR(VLOOKUP(A2404,Insumos!A:B,2,FALSE),"")</f>
        <v/>
      </c>
      <c r="C2404" s="85"/>
      <c r="D2404" s="85"/>
      <c r="E2404" s="44"/>
    </row>
    <row r="2405" spans="1:5" ht="18.75" x14ac:dyDescent="0.3">
      <c r="A2405" s="44"/>
      <c r="B2405" s="44" t="str">
        <f>IFERROR(VLOOKUP(A2405,Insumos!A:B,2,FALSE),"")</f>
        <v/>
      </c>
      <c r="C2405" s="85"/>
      <c r="D2405" s="85"/>
      <c r="E2405" s="44"/>
    </row>
    <row r="2406" spans="1:5" ht="18.75" x14ac:dyDescent="0.3">
      <c r="A2406" s="44"/>
      <c r="B2406" s="44" t="str">
        <f>IFERROR(VLOOKUP(A2406,Insumos!A:B,2,FALSE),"")</f>
        <v/>
      </c>
      <c r="C2406" s="85"/>
      <c r="D2406" s="85"/>
      <c r="E2406" s="44"/>
    </row>
    <row r="2407" spans="1:5" ht="18.75" x14ac:dyDescent="0.3">
      <c r="A2407" s="44"/>
      <c r="B2407" s="44" t="str">
        <f>IFERROR(VLOOKUP(A2407,Insumos!A:B,2,FALSE),"")</f>
        <v/>
      </c>
      <c r="C2407" s="85"/>
      <c r="D2407" s="85"/>
      <c r="E2407" s="44"/>
    </row>
    <row r="2408" spans="1:5" ht="18.75" x14ac:dyDescent="0.3">
      <c r="A2408" s="44"/>
      <c r="B2408" s="44" t="str">
        <f>IFERROR(VLOOKUP(A2408,Insumos!A:B,2,FALSE),"")</f>
        <v/>
      </c>
      <c r="C2408" s="85"/>
      <c r="D2408" s="85"/>
      <c r="E2408" s="44"/>
    </row>
    <row r="2409" spans="1:5" ht="18.75" x14ac:dyDescent="0.3">
      <c r="A2409" s="44"/>
      <c r="B2409" s="44" t="str">
        <f>IFERROR(VLOOKUP(A2409,Insumos!A:B,2,FALSE),"")</f>
        <v/>
      </c>
      <c r="C2409" s="85"/>
      <c r="D2409" s="85"/>
      <c r="E2409" s="44"/>
    </row>
    <row r="2410" spans="1:5" ht="18.75" x14ac:dyDescent="0.3">
      <c r="A2410" s="44"/>
      <c r="B2410" s="44" t="str">
        <f>IFERROR(VLOOKUP(A2410,Insumos!A:B,2,FALSE),"")</f>
        <v/>
      </c>
      <c r="C2410" s="85"/>
      <c r="D2410" s="85"/>
      <c r="E2410" s="44"/>
    </row>
    <row r="2411" spans="1:5" ht="18.75" x14ac:dyDescent="0.3">
      <c r="A2411" s="44"/>
      <c r="B2411" s="44" t="str">
        <f>IFERROR(VLOOKUP(A2411,Insumos!A:B,2,FALSE),"")</f>
        <v/>
      </c>
      <c r="C2411" s="85"/>
      <c r="D2411" s="85"/>
      <c r="E2411" s="44"/>
    </row>
    <row r="2412" spans="1:5" ht="18.75" x14ac:dyDescent="0.3">
      <c r="A2412" s="44"/>
      <c r="B2412" s="44" t="str">
        <f>IFERROR(VLOOKUP(A2412,Insumos!A:B,2,FALSE),"")</f>
        <v/>
      </c>
      <c r="C2412" s="85"/>
      <c r="D2412" s="85"/>
      <c r="E2412" s="44"/>
    </row>
    <row r="2413" spans="1:5" ht="18.75" x14ac:dyDescent="0.3">
      <c r="A2413" s="44"/>
      <c r="B2413" s="44" t="str">
        <f>IFERROR(VLOOKUP(A2413,Insumos!A:B,2,FALSE),"")</f>
        <v/>
      </c>
      <c r="C2413" s="85"/>
      <c r="D2413" s="85"/>
      <c r="E2413" s="44"/>
    </row>
    <row r="2414" spans="1:5" ht="18.75" x14ac:dyDescent="0.3">
      <c r="A2414" s="44"/>
      <c r="B2414" s="44" t="str">
        <f>IFERROR(VLOOKUP(A2414,Insumos!A:B,2,FALSE),"")</f>
        <v/>
      </c>
      <c r="C2414" s="85"/>
      <c r="D2414" s="85"/>
      <c r="E2414" s="44"/>
    </row>
    <row r="2415" spans="1:5" ht="18.75" x14ac:dyDescent="0.3">
      <c r="A2415" s="44"/>
      <c r="B2415" s="44" t="str">
        <f>IFERROR(VLOOKUP(A2415,Insumos!A:B,2,FALSE),"")</f>
        <v/>
      </c>
      <c r="C2415" s="85"/>
      <c r="D2415" s="85"/>
      <c r="E2415" s="44"/>
    </row>
    <row r="2416" spans="1:5" ht="18.75" x14ac:dyDescent="0.3">
      <c r="A2416" s="44"/>
      <c r="B2416" s="44" t="str">
        <f>IFERROR(VLOOKUP(A2416,Insumos!A:B,2,FALSE),"")</f>
        <v/>
      </c>
      <c r="C2416" s="85"/>
      <c r="D2416" s="85"/>
      <c r="E2416" s="44"/>
    </row>
    <row r="2417" spans="1:5" ht="18.75" x14ac:dyDescent="0.3">
      <c r="A2417" s="44"/>
      <c r="B2417" s="44" t="str">
        <f>IFERROR(VLOOKUP(A2417,Insumos!A:B,2,FALSE),"")</f>
        <v/>
      </c>
      <c r="C2417" s="85"/>
      <c r="D2417" s="85"/>
      <c r="E2417" s="44"/>
    </row>
    <row r="2418" spans="1:5" ht="18.75" x14ac:dyDescent="0.3">
      <c r="A2418" s="44"/>
      <c r="B2418" s="44" t="str">
        <f>IFERROR(VLOOKUP(A2418,Insumos!A:B,2,FALSE),"")</f>
        <v/>
      </c>
      <c r="C2418" s="85"/>
      <c r="D2418" s="85"/>
      <c r="E2418" s="44"/>
    </row>
    <row r="2419" spans="1:5" ht="18.75" x14ac:dyDescent="0.3">
      <c r="A2419" s="44"/>
      <c r="B2419" s="44" t="str">
        <f>IFERROR(VLOOKUP(A2419,Insumos!A:B,2,FALSE),"")</f>
        <v/>
      </c>
      <c r="C2419" s="85"/>
      <c r="D2419" s="85"/>
      <c r="E2419" s="44"/>
    </row>
    <row r="2420" spans="1:5" ht="18.75" x14ac:dyDescent="0.3">
      <c r="A2420" s="44"/>
      <c r="B2420" s="44" t="str">
        <f>IFERROR(VLOOKUP(A2420,Insumos!A:B,2,FALSE),"")</f>
        <v/>
      </c>
      <c r="C2420" s="85"/>
      <c r="D2420" s="85"/>
      <c r="E2420" s="44"/>
    </row>
    <row r="2421" spans="1:5" ht="18.75" x14ac:dyDescent="0.3">
      <c r="A2421" s="44"/>
      <c r="B2421" s="44" t="str">
        <f>IFERROR(VLOOKUP(A2421,Insumos!A:B,2,FALSE),"")</f>
        <v/>
      </c>
      <c r="C2421" s="85"/>
      <c r="D2421" s="85"/>
      <c r="E2421" s="44"/>
    </row>
    <row r="2422" spans="1:5" ht="18.75" x14ac:dyDescent="0.3">
      <c r="A2422" s="44"/>
      <c r="B2422" s="44" t="str">
        <f>IFERROR(VLOOKUP(A2422,Insumos!A:B,2,FALSE),"")</f>
        <v/>
      </c>
      <c r="C2422" s="85"/>
      <c r="D2422" s="85"/>
      <c r="E2422" s="44"/>
    </row>
    <row r="2423" spans="1:5" ht="18.75" x14ac:dyDescent="0.3">
      <c r="A2423" s="44"/>
      <c r="B2423" s="44" t="str">
        <f>IFERROR(VLOOKUP(A2423,Insumos!A:B,2,FALSE),"")</f>
        <v/>
      </c>
      <c r="C2423" s="85"/>
      <c r="D2423" s="85"/>
      <c r="E2423" s="44"/>
    </row>
    <row r="2424" spans="1:5" ht="18.75" x14ac:dyDescent="0.3">
      <c r="A2424" s="44"/>
      <c r="B2424" s="44" t="str">
        <f>IFERROR(VLOOKUP(A2424,Insumos!A:B,2,FALSE),"")</f>
        <v/>
      </c>
      <c r="C2424" s="85"/>
      <c r="D2424" s="85"/>
      <c r="E2424" s="44"/>
    </row>
    <row r="2425" spans="1:5" ht="18.75" x14ac:dyDescent="0.3">
      <c r="A2425" s="44"/>
      <c r="B2425" s="44" t="str">
        <f>IFERROR(VLOOKUP(A2425,Insumos!A:B,2,FALSE),"")</f>
        <v/>
      </c>
      <c r="C2425" s="85"/>
      <c r="D2425" s="85"/>
      <c r="E2425" s="44"/>
    </row>
    <row r="2426" spans="1:5" ht="18.75" x14ac:dyDescent="0.3">
      <c r="A2426" s="44"/>
      <c r="B2426" s="44" t="str">
        <f>IFERROR(VLOOKUP(A2426,Insumos!A:B,2,FALSE),"")</f>
        <v/>
      </c>
      <c r="C2426" s="85"/>
      <c r="D2426" s="85"/>
      <c r="E2426" s="44"/>
    </row>
    <row r="2427" spans="1:5" ht="18.75" x14ac:dyDescent="0.3">
      <c r="A2427" s="44"/>
      <c r="B2427" s="44" t="str">
        <f>IFERROR(VLOOKUP(A2427,Insumos!A:B,2,FALSE),"")</f>
        <v/>
      </c>
      <c r="C2427" s="85"/>
      <c r="D2427" s="85"/>
      <c r="E2427" s="44"/>
    </row>
    <row r="2428" spans="1:5" ht="18.75" x14ac:dyDescent="0.3">
      <c r="A2428" s="44"/>
      <c r="B2428" s="44" t="str">
        <f>IFERROR(VLOOKUP(A2428,Insumos!A:B,2,FALSE),"")</f>
        <v/>
      </c>
      <c r="C2428" s="85"/>
      <c r="D2428" s="85"/>
      <c r="E2428" s="44"/>
    </row>
    <row r="2429" spans="1:5" ht="18.75" x14ac:dyDescent="0.3">
      <c r="A2429" s="44"/>
      <c r="B2429" s="44" t="str">
        <f>IFERROR(VLOOKUP(A2429,Insumos!A:B,2,FALSE),"")</f>
        <v/>
      </c>
      <c r="C2429" s="85"/>
      <c r="D2429" s="85"/>
      <c r="E2429" s="44"/>
    </row>
    <row r="2430" spans="1:5" ht="18.75" x14ac:dyDescent="0.3">
      <c r="A2430" s="44"/>
      <c r="B2430" s="44" t="str">
        <f>IFERROR(VLOOKUP(A2430,Insumos!A:B,2,FALSE),"")</f>
        <v/>
      </c>
      <c r="C2430" s="85"/>
      <c r="D2430" s="85"/>
      <c r="E2430" s="44"/>
    </row>
    <row r="2431" spans="1:5" ht="18.75" x14ac:dyDescent="0.3">
      <c r="A2431" s="44"/>
      <c r="B2431" s="44" t="str">
        <f>IFERROR(VLOOKUP(A2431,Insumos!A:B,2,FALSE),"")</f>
        <v/>
      </c>
      <c r="C2431" s="85"/>
      <c r="D2431" s="85"/>
      <c r="E2431" s="44"/>
    </row>
    <row r="2432" spans="1:5" ht="18.75" x14ac:dyDescent="0.3">
      <c r="A2432" s="44"/>
      <c r="B2432" s="44" t="str">
        <f>IFERROR(VLOOKUP(A2432,Insumos!A:B,2,FALSE),"")</f>
        <v/>
      </c>
      <c r="C2432" s="85"/>
      <c r="D2432" s="85"/>
      <c r="E2432" s="44"/>
    </row>
    <row r="2433" spans="1:5" ht="18.75" x14ac:dyDescent="0.3">
      <c r="A2433" s="44"/>
      <c r="B2433" s="44" t="str">
        <f>IFERROR(VLOOKUP(A2433,Insumos!A:B,2,FALSE),"")</f>
        <v/>
      </c>
      <c r="C2433" s="85"/>
      <c r="D2433" s="85"/>
      <c r="E2433" s="44"/>
    </row>
    <row r="2434" spans="1:5" ht="18.75" x14ac:dyDescent="0.3">
      <c r="A2434" s="44"/>
      <c r="B2434" s="44" t="str">
        <f>IFERROR(VLOOKUP(A2434,Insumos!A:B,2,FALSE),"")</f>
        <v/>
      </c>
      <c r="C2434" s="85"/>
      <c r="D2434" s="85"/>
      <c r="E2434" s="44"/>
    </row>
    <row r="2435" spans="1:5" ht="18.75" x14ac:dyDescent="0.3">
      <c r="A2435" s="44"/>
      <c r="B2435" s="44" t="str">
        <f>IFERROR(VLOOKUP(A2435,Insumos!A:B,2,FALSE),"")</f>
        <v/>
      </c>
      <c r="C2435" s="85"/>
      <c r="D2435" s="85"/>
      <c r="E2435" s="44"/>
    </row>
    <row r="2436" spans="1:5" ht="18.75" x14ac:dyDescent="0.3">
      <c r="A2436" s="44"/>
      <c r="B2436" s="44" t="str">
        <f>IFERROR(VLOOKUP(A2436,Insumos!A:B,2,FALSE),"")</f>
        <v/>
      </c>
      <c r="C2436" s="85"/>
      <c r="D2436" s="85"/>
      <c r="E2436" s="44"/>
    </row>
    <row r="2437" spans="1:5" ht="18.75" x14ac:dyDescent="0.3">
      <c r="A2437" s="44"/>
      <c r="B2437" s="44" t="str">
        <f>IFERROR(VLOOKUP(A2437,Insumos!A:B,2,FALSE),"")</f>
        <v/>
      </c>
      <c r="C2437" s="85"/>
      <c r="D2437" s="85"/>
      <c r="E2437" s="44"/>
    </row>
    <row r="2438" spans="1:5" ht="18.75" x14ac:dyDescent="0.3">
      <c r="A2438" s="44"/>
      <c r="B2438" s="44" t="str">
        <f>IFERROR(VLOOKUP(A2438,Insumos!A:B,2,FALSE),"")</f>
        <v/>
      </c>
      <c r="C2438" s="85"/>
      <c r="D2438" s="85"/>
      <c r="E2438" s="44"/>
    </row>
    <row r="2439" spans="1:5" ht="18.75" x14ac:dyDescent="0.3">
      <c r="A2439" s="44"/>
      <c r="B2439" s="44" t="str">
        <f>IFERROR(VLOOKUP(A2439,Insumos!A:B,2,FALSE),"")</f>
        <v/>
      </c>
      <c r="C2439" s="85"/>
      <c r="D2439" s="85"/>
      <c r="E2439" s="44"/>
    </row>
    <row r="2440" spans="1:5" ht="18.75" x14ac:dyDescent="0.3">
      <c r="A2440" s="44"/>
      <c r="B2440" s="44" t="str">
        <f>IFERROR(VLOOKUP(A2440,Insumos!A:B,2,FALSE),"")</f>
        <v/>
      </c>
      <c r="C2440" s="85"/>
      <c r="D2440" s="85"/>
      <c r="E2440" s="44"/>
    </row>
    <row r="2441" spans="1:5" ht="18.75" x14ac:dyDescent="0.3">
      <c r="A2441" s="44"/>
      <c r="B2441" s="44" t="str">
        <f>IFERROR(VLOOKUP(A2441,Insumos!A:B,2,FALSE),"")</f>
        <v/>
      </c>
      <c r="C2441" s="85"/>
      <c r="D2441" s="85"/>
      <c r="E2441" s="44"/>
    </row>
    <row r="2442" spans="1:5" ht="18.75" x14ac:dyDescent="0.3">
      <c r="A2442" s="44"/>
      <c r="B2442" s="44" t="str">
        <f>IFERROR(VLOOKUP(A2442,Insumos!A:B,2,FALSE),"")</f>
        <v/>
      </c>
      <c r="C2442" s="85"/>
      <c r="D2442" s="85"/>
      <c r="E2442" s="44"/>
    </row>
    <row r="2443" spans="1:5" ht="18.75" x14ac:dyDescent="0.3">
      <c r="A2443" s="44"/>
      <c r="B2443" s="44" t="str">
        <f>IFERROR(VLOOKUP(A2443,Insumos!A:B,2,FALSE),"")</f>
        <v/>
      </c>
      <c r="C2443" s="85"/>
      <c r="D2443" s="85"/>
      <c r="E2443" s="44"/>
    </row>
    <row r="2444" spans="1:5" ht="18.75" x14ac:dyDescent="0.3">
      <c r="A2444" s="44"/>
      <c r="B2444" s="44" t="str">
        <f>IFERROR(VLOOKUP(A2444,Insumos!A:B,2,FALSE),"")</f>
        <v/>
      </c>
      <c r="C2444" s="85"/>
      <c r="D2444" s="85"/>
      <c r="E2444" s="44"/>
    </row>
    <row r="2445" spans="1:5" ht="18.75" x14ac:dyDescent="0.3">
      <c r="A2445" s="44"/>
      <c r="B2445" s="44" t="str">
        <f>IFERROR(VLOOKUP(A2445,Insumos!A:B,2,FALSE),"")</f>
        <v/>
      </c>
      <c r="C2445" s="85"/>
      <c r="D2445" s="85"/>
      <c r="E2445" s="44"/>
    </row>
    <row r="2446" spans="1:5" ht="18.75" x14ac:dyDescent="0.3">
      <c r="A2446" s="44"/>
      <c r="B2446" s="44" t="str">
        <f>IFERROR(VLOOKUP(A2446,Insumos!A:B,2,FALSE),"")</f>
        <v/>
      </c>
      <c r="C2446" s="85"/>
      <c r="D2446" s="85"/>
      <c r="E2446" s="44"/>
    </row>
    <row r="2447" spans="1:5" ht="18.75" x14ac:dyDescent="0.3">
      <c r="A2447" s="44"/>
      <c r="B2447" s="44" t="str">
        <f>IFERROR(VLOOKUP(A2447,Insumos!A:B,2,FALSE),"")</f>
        <v/>
      </c>
      <c r="C2447" s="85"/>
      <c r="D2447" s="85"/>
      <c r="E2447" s="44"/>
    </row>
    <row r="2448" spans="1:5" ht="18.75" x14ac:dyDescent="0.3">
      <c r="A2448" s="44"/>
      <c r="B2448" s="44" t="str">
        <f>IFERROR(VLOOKUP(A2448,Insumos!A:B,2,FALSE),"")</f>
        <v/>
      </c>
      <c r="C2448" s="85"/>
      <c r="D2448" s="85"/>
      <c r="E2448" s="44"/>
    </row>
    <row r="2449" spans="1:5" ht="18.75" x14ac:dyDescent="0.3">
      <c r="A2449" s="44"/>
      <c r="B2449" s="44" t="str">
        <f>IFERROR(VLOOKUP(A2449,Insumos!A:B,2,FALSE),"")</f>
        <v/>
      </c>
      <c r="C2449" s="85"/>
      <c r="D2449" s="85"/>
      <c r="E2449" s="44"/>
    </row>
    <row r="2450" spans="1:5" ht="18.75" x14ac:dyDescent="0.3">
      <c r="A2450" s="44"/>
      <c r="B2450" s="44" t="str">
        <f>IFERROR(VLOOKUP(A2450,Insumos!A:B,2,FALSE),"")</f>
        <v/>
      </c>
      <c r="C2450" s="85"/>
      <c r="D2450" s="85"/>
      <c r="E2450" s="44"/>
    </row>
    <row r="2451" spans="1:5" ht="18.75" x14ac:dyDescent="0.3">
      <c r="A2451" s="44"/>
      <c r="B2451" s="44" t="str">
        <f>IFERROR(VLOOKUP(A2451,Insumos!A:B,2,FALSE),"")</f>
        <v/>
      </c>
      <c r="C2451" s="85"/>
      <c r="D2451" s="85"/>
      <c r="E2451" s="44"/>
    </row>
    <row r="2452" spans="1:5" ht="18.75" x14ac:dyDescent="0.3">
      <c r="A2452" s="44"/>
      <c r="B2452" s="44" t="str">
        <f>IFERROR(VLOOKUP(A2452,Insumos!A:B,2,FALSE),"")</f>
        <v/>
      </c>
      <c r="C2452" s="85"/>
      <c r="D2452" s="85"/>
      <c r="E2452" s="44"/>
    </row>
    <row r="2453" spans="1:5" ht="18.75" x14ac:dyDescent="0.3">
      <c r="A2453" s="44"/>
      <c r="B2453" s="44" t="str">
        <f>IFERROR(VLOOKUP(A2453,Insumos!A:B,2,FALSE),"")</f>
        <v/>
      </c>
      <c r="C2453" s="85"/>
      <c r="D2453" s="85"/>
      <c r="E2453" s="44"/>
    </row>
    <row r="2454" spans="1:5" ht="18.75" x14ac:dyDescent="0.3">
      <c r="A2454" s="44"/>
      <c r="B2454" s="44" t="str">
        <f>IFERROR(VLOOKUP(A2454,Insumos!A:B,2,FALSE),"")</f>
        <v/>
      </c>
      <c r="C2454" s="85"/>
      <c r="D2454" s="85"/>
      <c r="E2454" s="44"/>
    </row>
    <row r="2455" spans="1:5" ht="18.75" x14ac:dyDescent="0.3">
      <c r="A2455" s="44"/>
      <c r="B2455" s="44" t="str">
        <f>IFERROR(VLOOKUP(A2455,Insumos!A:B,2,FALSE),"")</f>
        <v/>
      </c>
      <c r="C2455" s="85"/>
      <c r="D2455" s="85"/>
      <c r="E2455" s="44"/>
    </row>
    <row r="2456" spans="1:5" ht="18.75" x14ac:dyDescent="0.3">
      <c r="A2456" s="44"/>
      <c r="B2456" s="44" t="str">
        <f>IFERROR(VLOOKUP(A2456,Insumos!A:B,2,FALSE),"")</f>
        <v/>
      </c>
      <c r="C2456" s="85"/>
      <c r="D2456" s="85"/>
      <c r="E2456" s="44"/>
    </row>
    <row r="2457" spans="1:5" ht="18.75" x14ac:dyDescent="0.3">
      <c r="A2457" s="44"/>
      <c r="B2457" s="44" t="str">
        <f>IFERROR(VLOOKUP(A2457,Insumos!A:B,2,FALSE),"")</f>
        <v/>
      </c>
      <c r="C2457" s="85"/>
      <c r="D2457" s="85"/>
      <c r="E2457" s="44"/>
    </row>
    <row r="2458" spans="1:5" ht="18.75" x14ac:dyDescent="0.3">
      <c r="A2458" s="44"/>
      <c r="B2458" s="44" t="str">
        <f>IFERROR(VLOOKUP(A2458,Insumos!A:B,2,FALSE),"")</f>
        <v/>
      </c>
      <c r="C2458" s="85"/>
      <c r="D2458" s="85"/>
      <c r="E2458" s="44"/>
    </row>
    <row r="2459" spans="1:5" ht="18.75" x14ac:dyDescent="0.3">
      <c r="A2459" s="44"/>
      <c r="B2459" s="44" t="str">
        <f>IFERROR(VLOOKUP(A2459,Insumos!A:B,2,FALSE),"")</f>
        <v/>
      </c>
      <c r="C2459" s="85"/>
      <c r="D2459" s="85"/>
      <c r="E2459" s="44"/>
    </row>
    <row r="2460" spans="1:5" ht="18.75" x14ac:dyDescent="0.3">
      <c r="A2460" s="44"/>
      <c r="B2460" s="44" t="str">
        <f>IFERROR(VLOOKUP(A2460,Insumos!A:B,2,FALSE),"")</f>
        <v/>
      </c>
      <c r="C2460" s="85"/>
      <c r="D2460" s="85"/>
      <c r="E2460" s="44"/>
    </row>
    <row r="2461" spans="1:5" ht="18.75" x14ac:dyDescent="0.3">
      <c r="A2461" s="44"/>
      <c r="B2461" s="44" t="str">
        <f>IFERROR(VLOOKUP(A2461,Insumos!A:B,2,FALSE),"")</f>
        <v/>
      </c>
      <c r="C2461" s="85"/>
      <c r="D2461" s="85"/>
      <c r="E2461" s="44"/>
    </row>
    <row r="2462" spans="1:5" ht="18.75" x14ac:dyDescent="0.3">
      <c r="A2462" s="44"/>
      <c r="B2462" s="44" t="str">
        <f>IFERROR(VLOOKUP(A2462,Insumos!A:B,2,FALSE),"")</f>
        <v/>
      </c>
      <c r="C2462" s="85"/>
      <c r="D2462" s="85"/>
      <c r="E2462" s="44"/>
    </row>
    <row r="2463" spans="1:5" ht="18.75" x14ac:dyDescent="0.3">
      <c r="A2463" s="44"/>
      <c r="B2463" s="44" t="str">
        <f>IFERROR(VLOOKUP(A2463,Insumos!A:B,2,FALSE),"")</f>
        <v/>
      </c>
      <c r="C2463" s="85"/>
      <c r="D2463" s="85"/>
      <c r="E2463" s="44"/>
    </row>
    <row r="2464" spans="1:5" ht="18.75" x14ac:dyDescent="0.3">
      <c r="A2464" s="44"/>
      <c r="B2464" s="44" t="str">
        <f>IFERROR(VLOOKUP(A2464,Insumos!A:B,2,FALSE),"")</f>
        <v/>
      </c>
      <c r="C2464" s="85"/>
      <c r="D2464" s="85"/>
      <c r="E2464" s="44"/>
    </row>
    <row r="2465" spans="1:5" ht="18.75" x14ac:dyDescent="0.3">
      <c r="A2465" s="44"/>
      <c r="B2465" s="44" t="str">
        <f>IFERROR(VLOOKUP(A2465,Insumos!A:B,2,FALSE),"")</f>
        <v/>
      </c>
      <c r="C2465" s="85"/>
      <c r="D2465" s="85"/>
      <c r="E2465" s="44"/>
    </row>
    <row r="2466" spans="1:5" ht="18.75" x14ac:dyDescent="0.3">
      <c r="A2466" s="44"/>
      <c r="B2466" s="44" t="str">
        <f>IFERROR(VLOOKUP(A2466,Insumos!A:B,2,FALSE),"")</f>
        <v/>
      </c>
      <c r="C2466" s="85"/>
      <c r="D2466" s="85"/>
      <c r="E2466" s="44"/>
    </row>
    <row r="2467" spans="1:5" ht="18.75" x14ac:dyDescent="0.3">
      <c r="A2467" s="44"/>
      <c r="B2467" s="44" t="str">
        <f>IFERROR(VLOOKUP(A2467,Insumos!A:B,2,FALSE),"")</f>
        <v/>
      </c>
      <c r="C2467" s="85"/>
      <c r="D2467" s="85"/>
      <c r="E2467" s="44"/>
    </row>
    <row r="2468" spans="1:5" ht="18.75" x14ac:dyDescent="0.3">
      <c r="A2468" s="44"/>
      <c r="B2468" s="44" t="str">
        <f>IFERROR(VLOOKUP(A2468,Insumos!A:B,2,FALSE),"")</f>
        <v/>
      </c>
      <c r="C2468" s="85"/>
      <c r="D2468" s="85"/>
      <c r="E2468" s="44"/>
    </row>
    <row r="2469" spans="1:5" ht="18.75" x14ac:dyDescent="0.3">
      <c r="A2469" s="44"/>
      <c r="B2469" s="44" t="str">
        <f>IFERROR(VLOOKUP(A2469,Insumos!A:B,2,FALSE),"")</f>
        <v/>
      </c>
      <c r="C2469" s="85"/>
      <c r="D2469" s="85"/>
      <c r="E2469" s="44"/>
    </row>
    <row r="2470" spans="1:5" ht="18.75" x14ac:dyDescent="0.3">
      <c r="A2470" s="44"/>
      <c r="B2470" s="44" t="str">
        <f>IFERROR(VLOOKUP(A2470,Insumos!A:B,2,FALSE),"")</f>
        <v/>
      </c>
      <c r="C2470" s="85"/>
      <c r="D2470" s="85"/>
      <c r="E2470" s="44"/>
    </row>
    <row r="2471" spans="1:5" ht="18.75" x14ac:dyDescent="0.3">
      <c r="A2471" s="44"/>
      <c r="B2471" s="44" t="str">
        <f>IFERROR(VLOOKUP(A2471,Insumos!A:B,2,FALSE),"")</f>
        <v/>
      </c>
      <c r="C2471" s="85"/>
      <c r="D2471" s="85"/>
      <c r="E2471" s="44"/>
    </row>
    <row r="2472" spans="1:5" ht="18.75" x14ac:dyDescent="0.3">
      <c r="A2472" s="44"/>
      <c r="B2472" s="44" t="str">
        <f>IFERROR(VLOOKUP(A2472,Insumos!A:B,2,FALSE),"")</f>
        <v/>
      </c>
      <c r="C2472" s="85"/>
      <c r="D2472" s="85"/>
      <c r="E2472" s="44"/>
    </row>
    <row r="2473" spans="1:5" ht="18.75" x14ac:dyDescent="0.3">
      <c r="A2473" s="44"/>
      <c r="B2473" s="44" t="str">
        <f>IFERROR(VLOOKUP(A2473,Insumos!A:B,2,FALSE),"")</f>
        <v/>
      </c>
      <c r="C2473" s="85"/>
      <c r="D2473" s="85"/>
      <c r="E2473" s="44"/>
    </row>
    <row r="2474" spans="1:5" ht="18.75" x14ac:dyDescent="0.3">
      <c r="A2474" s="44"/>
      <c r="B2474" s="44" t="str">
        <f>IFERROR(VLOOKUP(A2474,Insumos!A:B,2,FALSE),"")</f>
        <v/>
      </c>
      <c r="C2474" s="85"/>
      <c r="D2474" s="85"/>
      <c r="E2474" s="44"/>
    </row>
    <row r="2475" spans="1:5" ht="18.75" x14ac:dyDescent="0.3">
      <c r="A2475" s="44"/>
      <c r="B2475" s="44" t="str">
        <f>IFERROR(VLOOKUP(A2475,Insumos!A:B,2,FALSE),"")</f>
        <v/>
      </c>
      <c r="C2475" s="85"/>
      <c r="D2475" s="85"/>
      <c r="E2475" s="44"/>
    </row>
    <row r="2476" spans="1:5" ht="18.75" x14ac:dyDescent="0.3">
      <c r="A2476" s="44"/>
      <c r="B2476" s="44" t="str">
        <f>IFERROR(VLOOKUP(A2476,Insumos!A:B,2,FALSE),"")</f>
        <v/>
      </c>
      <c r="C2476" s="85"/>
      <c r="D2476" s="85"/>
      <c r="E2476" s="44"/>
    </row>
    <row r="2477" spans="1:5" ht="18.75" x14ac:dyDescent="0.3">
      <c r="A2477" s="44"/>
      <c r="B2477" s="44" t="str">
        <f>IFERROR(VLOOKUP(A2477,Insumos!A:B,2,FALSE),"")</f>
        <v/>
      </c>
      <c r="C2477" s="85"/>
      <c r="D2477" s="85"/>
      <c r="E2477" s="44"/>
    </row>
    <row r="2478" spans="1:5" ht="18.75" x14ac:dyDescent="0.3">
      <c r="A2478" s="44"/>
      <c r="B2478" s="44" t="str">
        <f>IFERROR(VLOOKUP(A2478,Insumos!A:B,2,FALSE),"")</f>
        <v/>
      </c>
      <c r="C2478" s="85"/>
      <c r="D2478" s="85"/>
      <c r="E2478" s="44"/>
    </row>
    <row r="2479" spans="1:5" ht="18.75" x14ac:dyDescent="0.3">
      <c r="A2479" s="44"/>
      <c r="B2479" s="44" t="str">
        <f>IFERROR(VLOOKUP(A2479,Insumos!A:B,2,FALSE),"")</f>
        <v/>
      </c>
      <c r="C2479" s="85"/>
      <c r="D2479" s="85"/>
      <c r="E2479" s="44"/>
    </row>
    <row r="2480" spans="1:5" ht="18.75" x14ac:dyDescent="0.3">
      <c r="A2480" s="44"/>
      <c r="B2480" s="44" t="str">
        <f>IFERROR(VLOOKUP(A2480,Insumos!A:B,2,FALSE),"")</f>
        <v/>
      </c>
      <c r="C2480" s="85"/>
      <c r="D2480" s="85"/>
      <c r="E2480" s="44"/>
    </row>
    <row r="2481" spans="1:5" ht="18.75" x14ac:dyDescent="0.3">
      <c r="A2481" s="44"/>
      <c r="B2481" s="44" t="str">
        <f>IFERROR(VLOOKUP(A2481,Insumos!A:B,2,FALSE),"")</f>
        <v/>
      </c>
      <c r="C2481" s="85"/>
      <c r="D2481" s="85"/>
      <c r="E2481" s="44"/>
    </row>
    <row r="2482" spans="1:5" ht="18.75" x14ac:dyDescent="0.3">
      <c r="A2482" s="44"/>
      <c r="B2482" s="44" t="str">
        <f>IFERROR(VLOOKUP(A2482,Insumos!A:B,2,FALSE),"")</f>
        <v/>
      </c>
      <c r="C2482" s="85"/>
      <c r="D2482" s="85"/>
      <c r="E2482" s="44"/>
    </row>
    <row r="2483" spans="1:5" ht="18.75" x14ac:dyDescent="0.3">
      <c r="A2483" s="44"/>
      <c r="B2483" s="44" t="str">
        <f>IFERROR(VLOOKUP(A2483,Insumos!A:B,2,FALSE),"")</f>
        <v/>
      </c>
      <c r="C2483" s="85"/>
      <c r="D2483" s="85"/>
      <c r="E2483" s="44"/>
    </row>
    <row r="2484" spans="1:5" ht="18.75" x14ac:dyDescent="0.3">
      <c r="A2484" s="44"/>
      <c r="B2484" s="44" t="str">
        <f>IFERROR(VLOOKUP(A2484,Insumos!A:B,2,FALSE),"")</f>
        <v/>
      </c>
      <c r="C2484" s="85"/>
      <c r="D2484" s="85"/>
      <c r="E2484" s="44"/>
    </row>
    <row r="2485" spans="1:5" ht="18.75" x14ac:dyDescent="0.3">
      <c r="A2485" s="44"/>
      <c r="B2485" s="44" t="str">
        <f>IFERROR(VLOOKUP(A2485,Insumos!A:B,2,FALSE),"")</f>
        <v/>
      </c>
      <c r="C2485" s="85"/>
      <c r="D2485" s="85"/>
      <c r="E2485" s="44"/>
    </row>
    <row r="2486" spans="1:5" ht="18.75" x14ac:dyDescent="0.3">
      <c r="A2486" s="44"/>
      <c r="B2486" s="44" t="str">
        <f>IFERROR(VLOOKUP(A2486,Insumos!A:B,2,FALSE),"")</f>
        <v/>
      </c>
      <c r="C2486" s="85"/>
      <c r="D2486" s="85"/>
      <c r="E2486" s="44"/>
    </row>
    <row r="2487" spans="1:5" ht="18.75" x14ac:dyDescent="0.3">
      <c r="A2487" s="44"/>
      <c r="B2487" s="44" t="str">
        <f>IFERROR(VLOOKUP(A2487,Insumos!A:B,2,FALSE),"")</f>
        <v/>
      </c>
      <c r="C2487" s="85"/>
      <c r="D2487" s="85"/>
      <c r="E2487" s="44"/>
    </row>
    <row r="2488" spans="1:5" ht="18.75" x14ac:dyDescent="0.3">
      <c r="A2488" s="44"/>
      <c r="B2488" s="44" t="str">
        <f>IFERROR(VLOOKUP(A2488,Insumos!A:B,2,FALSE),"")</f>
        <v/>
      </c>
      <c r="C2488" s="85"/>
      <c r="D2488" s="85"/>
      <c r="E2488" s="44"/>
    </row>
    <row r="2489" spans="1:5" ht="18.75" x14ac:dyDescent="0.3">
      <c r="A2489" s="44"/>
      <c r="B2489" s="44" t="str">
        <f>IFERROR(VLOOKUP(A2489,Insumos!A:B,2,FALSE),"")</f>
        <v/>
      </c>
      <c r="C2489" s="85"/>
      <c r="D2489" s="85"/>
      <c r="E2489" s="44"/>
    </row>
    <row r="2490" spans="1:5" ht="18.75" x14ac:dyDescent="0.3">
      <c r="A2490" s="44"/>
      <c r="B2490" s="44" t="str">
        <f>IFERROR(VLOOKUP(A2490,Insumos!A:B,2,FALSE),"")</f>
        <v/>
      </c>
      <c r="C2490" s="85"/>
      <c r="D2490" s="85"/>
      <c r="E2490" s="44"/>
    </row>
    <row r="2491" spans="1:5" ht="18.75" x14ac:dyDescent="0.3">
      <c r="A2491" s="44"/>
      <c r="B2491" s="44" t="str">
        <f>IFERROR(VLOOKUP(A2491,Insumos!A:B,2,FALSE),"")</f>
        <v/>
      </c>
      <c r="C2491" s="85"/>
      <c r="D2491" s="85"/>
      <c r="E2491" s="44"/>
    </row>
    <row r="2492" spans="1:5" ht="18.75" x14ac:dyDescent="0.3">
      <c r="A2492" s="44"/>
      <c r="B2492" s="44" t="str">
        <f>IFERROR(VLOOKUP(A2492,Insumos!A:B,2,FALSE),"")</f>
        <v/>
      </c>
      <c r="C2492" s="85"/>
      <c r="D2492" s="85"/>
      <c r="E2492" s="44"/>
    </row>
    <row r="2493" spans="1:5" ht="18.75" x14ac:dyDescent="0.3">
      <c r="A2493" s="44"/>
      <c r="B2493" s="44" t="str">
        <f>IFERROR(VLOOKUP(A2493,Insumos!A:B,2,FALSE),"")</f>
        <v/>
      </c>
      <c r="C2493" s="85"/>
      <c r="D2493" s="85"/>
      <c r="E2493" s="44"/>
    </row>
    <row r="2494" spans="1:5" ht="18.75" x14ac:dyDescent="0.3">
      <c r="A2494" s="44"/>
      <c r="B2494" s="44" t="str">
        <f>IFERROR(VLOOKUP(A2494,Insumos!A:B,2,FALSE),"")</f>
        <v/>
      </c>
      <c r="C2494" s="85"/>
      <c r="D2494" s="85"/>
      <c r="E2494" s="44"/>
    </row>
    <row r="2495" spans="1:5" ht="18.75" x14ac:dyDescent="0.3">
      <c r="A2495" s="44"/>
      <c r="B2495" s="44" t="str">
        <f>IFERROR(VLOOKUP(A2495,Insumos!A:B,2,FALSE),"")</f>
        <v/>
      </c>
      <c r="C2495" s="85"/>
      <c r="D2495" s="85"/>
      <c r="E2495" s="44"/>
    </row>
    <row r="2496" spans="1:5" ht="18.75" x14ac:dyDescent="0.3">
      <c r="A2496" s="44"/>
      <c r="B2496" s="44" t="str">
        <f>IFERROR(VLOOKUP(A2496,Insumos!A:B,2,FALSE),"")</f>
        <v/>
      </c>
      <c r="C2496" s="85"/>
      <c r="D2496" s="85"/>
      <c r="E2496" s="44"/>
    </row>
    <row r="2497" spans="1:5" ht="18.75" x14ac:dyDescent="0.3">
      <c r="A2497" s="44"/>
      <c r="B2497" s="44" t="str">
        <f>IFERROR(VLOOKUP(A2497,Insumos!A:B,2,FALSE),"")</f>
        <v/>
      </c>
      <c r="C2497" s="85"/>
      <c r="D2497" s="85"/>
      <c r="E2497" s="44"/>
    </row>
    <row r="2498" spans="1:5" ht="18.75" x14ac:dyDescent="0.3">
      <c r="A2498" s="44"/>
      <c r="B2498" s="44" t="str">
        <f>IFERROR(VLOOKUP(A2498,Insumos!A:B,2,FALSE),"")</f>
        <v/>
      </c>
      <c r="C2498" s="85"/>
      <c r="D2498" s="85"/>
      <c r="E2498" s="44"/>
    </row>
    <row r="2499" spans="1:5" ht="18.75" x14ac:dyDescent="0.3">
      <c r="A2499" s="44"/>
      <c r="B2499" s="44" t="str">
        <f>IFERROR(VLOOKUP(A2499,Insumos!A:B,2,FALSE),"")</f>
        <v/>
      </c>
      <c r="C2499" s="85"/>
      <c r="D2499" s="85"/>
      <c r="E2499" s="44"/>
    </row>
    <row r="2500" spans="1:5" ht="18.75" x14ac:dyDescent="0.3">
      <c r="A2500" s="44"/>
      <c r="B2500" s="44" t="str">
        <f>IFERROR(VLOOKUP(A2500,Insumos!A:B,2,FALSE),"")</f>
        <v/>
      </c>
      <c r="C2500" s="85"/>
      <c r="D2500" s="85"/>
      <c r="E2500" s="44"/>
    </row>
    <row r="2501" spans="1:5" ht="18.75" x14ac:dyDescent="0.3">
      <c r="A2501" s="44"/>
      <c r="B2501" s="44" t="str">
        <f>IFERROR(VLOOKUP(A2501,Insumos!A:B,2,FALSE),"")</f>
        <v/>
      </c>
      <c r="C2501" s="85"/>
      <c r="D2501" s="85"/>
      <c r="E2501" s="44"/>
    </row>
    <row r="2502" spans="1:5" ht="18.75" x14ac:dyDescent="0.3">
      <c r="A2502" s="44"/>
      <c r="B2502" s="44" t="str">
        <f>IFERROR(VLOOKUP(A2502,Insumos!A:B,2,FALSE),"")</f>
        <v/>
      </c>
      <c r="C2502" s="85"/>
      <c r="D2502" s="85"/>
      <c r="E2502" s="44"/>
    </row>
    <row r="2503" spans="1:5" ht="18.75" x14ac:dyDescent="0.3">
      <c r="A2503" s="44"/>
      <c r="B2503" s="44" t="str">
        <f>IFERROR(VLOOKUP(A2503,Insumos!A:B,2,FALSE),"")</f>
        <v/>
      </c>
      <c r="C2503" s="85"/>
      <c r="D2503" s="85"/>
      <c r="E2503" s="44"/>
    </row>
    <row r="2504" spans="1:5" ht="18.75" x14ac:dyDescent="0.3">
      <c r="A2504" s="44"/>
      <c r="B2504" s="44" t="str">
        <f>IFERROR(VLOOKUP(A2504,Insumos!A:B,2,FALSE),"")</f>
        <v/>
      </c>
      <c r="C2504" s="85"/>
      <c r="D2504" s="85"/>
      <c r="E2504" s="44"/>
    </row>
    <row r="2505" spans="1:5" ht="18.75" x14ac:dyDescent="0.3">
      <c r="A2505" s="44"/>
      <c r="B2505" s="44" t="str">
        <f>IFERROR(VLOOKUP(A2505,Insumos!A:B,2,FALSE),"")</f>
        <v/>
      </c>
      <c r="C2505" s="85"/>
      <c r="D2505" s="85"/>
      <c r="E2505" s="44"/>
    </row>
    <row r="2506" spans="1:5" ht="18.75" x14ac:dyDescent="0.3">
      <c r="A2506" s="44"/>
      <c r="B2506" s="44" t="str">
        <f>IFERROR(VLOOKUP(A2506,Insumos!A:B,2,FALSE),"")</f>
        <v/>
      </c>
      <c r="C2506" s="85"/>
      <c r="D2506" s="85"/>
      <c r="E2506" s="44"/>
    </row>
    <row r="2507" spans="1:5" ht="18.75" x14ac:dyDescent="0.3">
      <c r="A2507" s="44"/>
      <c r="B2507" s="44" t="str">
        <f>IFERROR(VLOOKUP(A2507,Insumos!A:B,2,FALSE),"")</f>
        <v/>
      </c>
      <c r="C2507" s="85"/>
      <c r="D2507" s="85"/>
      <c r="E2507" s="44"/>
    </row>
    <row r="2508" spans="1:5" ht="18.75" x14ac:dyDescent="0.3">
      <c r="A2508" s="44"/>
      <c r="B2508" s="44" t="str">
        <f>IFERROR(VLOOKUP(A2508,Insumos!A:B,2,FALSE),"")</f>
        <v/>
      </c>
      <c r="C2508" s="85"/>
      <c r="D2508" s="85"/>
      <c r="E2508" s="44"/>
    </row>
    <row r="2509" spans="1:5" ht="18.75" x14ac:dyDescent="0.3">
      <c r="A2509" s="44"/>
      <c r="B2509" s="44" t="str">
        <f>IFERROR(VLOOKUP(A2509,Insumos!A:B,2,FALSE),"")</f>
        <v/>
      </c>
      <c r="C2509" s="85"/>
      <c r="D2509" s="85"/>
      <c r="E2509" s="44"/>
    </row>
    <row r="2510" spans="1:5" ht="18.75" x14ac:dyDescent="0.3">
      <c r="A2510" s="44"/>
      <c r="B2510" s="44" t="str">
        <f>IFERROR(VLOOKUP(A2510,Insumos!A:B,2,FALSE),"")</f>
        <v/>
      </c>
      <c r="C2510" s="85"/>
      <c r="D2510" s="85"/>
      <c r="E2510" s="44"/>
    </row>
    <row r="2511" spans="1:5" ht="18.75" x14ac:dyDescent="0.3">
      <c r="A2511" s="44"/>
      <c r="B2511" s="44" t="str">
        <f>IFERROR(VLOOKUP(A2511,Insumos!A:B,2,FALSE),"")</f>
        <v/>
      </c>
      <c r="C2511" s="85"/>
      <c r="D2511" s="85"/>
      <c r="E2511" s="44"/>
    </row>
    <row r="2512" spans="1:5" ht="18.75" x14ac:dyDescent="0.3">
      <c r="A2512" s="44"/>
      <c r="B2512" s="44" t="str">
        <f>IFERROR(VLOOKUP(A2512,Insumos!A:B,2,FALSE),"")</f>
        <v/>
      </c>
      <c r="C2512" s="85"/>
      <c r="D2512" s="85"/>
      <c r="E2512" s="44"/>
    </row>
    <row r="2513" spans="1:5" ht="18.75" x14ac:dyDescent="0.3">
      <c r="A2513" s="44"/>
      <c r="B2513" s="44" t="str">
        <f>IFERROR(VLOOKUP(A2513,Insumos!A:B,2,FALSE),"")</f>
        <v/>
      </c>
      <c r="C2513" s="85"/>
      <c r="D2513" s="85"/>
      <c r="E2513" s="44"/>
    </row>
    <row r="2514" spans="1:5" ht="18.75" x14ac:dyDescent="0.3">
      <c r="A2514" s="44"/>
      <c r="B2514" s="44" t="str">
        <f>IFERROR(VLOOKUP(A2514,Insumos!A:B,2,FALSE),"")</f>
        <v/>
      </c>
      <c r="C2514" s="85"/>
      <c r="D2514" s="85"/>
      <c r="E2514" s="44"/>
    </row>
    <row r="2515" spans="1:5" ht="18.75" x14ac:dyDescent="0.3">
      <c r="A2515" s="44"/>
      <c r="B2515" s="44" t="str">
        <f>IFERROR(VLOOKUP(A2515,Insumos!A:B,2,FALSE),"")</f>
        <v/>
      </c>
      <c r="C2515" s="85"/>
      <c r="D2515" s="85"/>
      <c r="E2515" s="44"/>
    </row>
    <row r="2516" spans="1:5" ht="18.75" x14ac:dyDescent="0.3">
      <c r="A2516" s="44"/>
      <c r="B2516" s="44" t="str">
        <f>IFERROR(VLOOKUP(A2516,Insumos!A:B,2,FALSE),"")</f>
        <v/>
      </c>
      <c r="C2516" s="85"/>
      <c r="D2516" s="85"/>
      <c r="E2516" s="44"/>
    </row>
    <row r="2517" spans="1:5" ht="18.75" x14ac:dyDescent="0.3">
      <c r="A2517" s="44"/>
      <c r="B2517" s="44" t="str">
        <f>IFERROR(VLOOKUP(A2517,Insumos!A:B,2,FALSE),"")</f>
        <v/>
      </c>
      <c r="C2517" s="85"/>
      <c r="D2517" s="85"/>
      <c r="E2517" s="44"/>
    </row>
    <row r="2518" spans="1:5" ht="18.75" x14ac:dyDescent="0.3">
      <c r="A2518" s="44"/>
      <c r="B2518" s="44" t="str">
        <f>IFERROR(VLOOKUP(A2518,Insumos!A:B,2,FALSE),"")</f>
        <v/>
      </c>
      <c r="C2518" s="85"/>
      <c r="D2518" s="85"/>
      <c r="E2518" s="44"/>
    </row>
    <row r="2519" spans="1:5" ht="18.75" x14ac:dyDescent="0.3">
      <c r="A2519" s="44"/>
      <c r="B2519" s="44" t="str">
        <f>IFERROR(VLOOKUP(A2519,Insumos!A:B,2,FALSE),"")</f>
        <v/>
      </c>
      <c r="C2519" s="85"/>
      <c r="D2519" s="85"/>
      <c r="E2519" s="44"/>
    </row>
    <row r="2520" spans="1:5" ht="18.75" x14ac:dyDescent="0.3">
      <c r="A2520" s="44"/>
      <c r="B2520" s="44" t="str">
        <f>IFERROR(VLOOKUP(A2520,Insumos!A:B,2,FALSE),"")</f>
        <v/>
      </c>
      <c r="C2520" s="85"/>
      <c r="D2520" s="85"/>
      <c r="E2520" s="44"/>
    </row>
    <row r="2521" spans="1:5" ht="18.75" x14ac:dyDescent="0.3">
      <c r="A2521" s="44"/>
      <c r="B2521" s="44" t="str">
        <f>IFERROR(VLOOKUP(A2521,Insumos!A:B,2,FALSE),"")</f>
        <v/>
      </c>
      <c r="C2521" s="85"/>
      <c r="D2521" s="85"/>
      <c r="E2521" s="44"/>
    </row>
    <row r="2522" spans="1:5" ht="18.75" x14ac:dyDescent="0.3">
      <c r="A2522" s="44"/>
      <c r="B2522" s="44" t="str">
        <f>IFERROR(VLOOKUP(A2522,Insumos!A:B,2,FALSE),"")</f>
        <v/>
      </c>
      <c r="C2522" s="85"/>
      <c r="D2522" s="85"/>
      <c r="E2522" s="44"/>
    </row>
    <row r="2523" spans="1:5" ht="18.75" x14ac:dyDescent="0.3">
      <c r="A2523" s="44"/>
      <c r="B2523" s="44" t="str">
        <f>IFERROR(VLOOKUP(A2523,Insumos!A:B,2,FALSE),"")</f>
        <v/>
      </c>
      <c r="C2523" s="85"/>
      <c r="D2523" s="85"/>
      <c r="E2523" s="44"/>
    </row>
    <row r="2524" spans="1:5" ht="18.75" x14ac:dyDescent="0.3">
      <c r="A2524" s="44"/>
      <c r="B2524" s="44" t="str">
        <f>IFERROR(VLOOKUP(A2524,Insumos!A:B,2,FALSE),"")</f>
        <v/>
      </c>
      <c r="C2524" s="85"/>
      <c r="D2524" s="85"/>
      <c r="E2524" s="44"/>
    </row>
    <row r="2525" spans="1:5" ht="18.75" x14ac:dyDescent="0.3">
      <c r="A2525" s="44"/>
      <c r="B2525" s="44" t="str">
        <f>IFERROR(VLOOKUP(A2525,Insumos!A:B,2,FALSE),"")</f>
        <v/>
      </c>
      <c r="C2525" s="85"/>
      <c r="D2525" s="85"/>
      <c r="E2525" s="44"/>
    </row>
    <row r="2526" spans="1:5" ht="18.75" x14ac:dyDescent="0.3">
      <c r="A2526" s="44"/>
      <c r="B2526" s="44" t="str">
        <f>IFERROR(VLOOKUP(A2526,Insumos!A:B,2,FALSE),"")</f>
        <v/>
      </c>
      <c r="C2526" s="85"/>
      <c r="D2526" s="85"/>
      <c r="E2526" s="44"/>
    </row>
    <row r="2527" spans="1:5" ht="18.75" x14ac:dyDescent="0.3">
      <c r="A2527" s="44"/>
      <c r="B2527" s="44" t="str">
        <f>IFERROR(VLOOKUP(A2527,Insumos!A:B,2,FALSE),"")</f>
        <v/>
      </c>
      <c r="C2527" s="85"/>
      <c r="D2527" s="85"/>
      <c r="E2527" s="44"/>
    </row>
    <row r="2528" spans="1:5" ht="18.75" x14ac:dyDescent="0.3">
      <c r="A2528" s="44"/>
      <c r="B2528" s="44" t="str">
        <f>IFERROR(VLOOKUP(A2528,Insumos!A:B,2,FALSE),"")</f>
        <v/>
      </c>
      <c r="C2528" s="85"/>
      <c r="D2528" s="85"/>
      <c r="E2528" s="44"/>
    </row>
    <row r="2529" spans="1:5" ht="18.75" x14ac:dyDescent="0.3">
      <c r="A2529" s="44"/>
      <c r="B2529" s="44" t="str">
        <f>IFERROR(VLOOKUP(A2529,Insumos!A:B,2,FALSE),"")</f>
        <v/>
      </c>
      <c r="C2529" s="85"/>
      <c r="D2529" s="85"/>
      <c r="E2529" s="44"/>
    </row>
    <row r="2530" spans="1:5" ht="18.75" x14ac:dyDescent="0.3">
      <c r="A2530" s="44"/>
      <c r="B2530" s="44" t="str">
        <f>IFERROR(VLOOKUP(A2530,Insumos!A:B,2,FALSE),"")</f>
        <v/>
      </c>
      <c r="C2530" s="85"/>
      <c r="D2530" s="85"/>
      <c r="E2530" s="44"/>
    </row>
    <row r="2531" spans="1:5" ht="18.75" x14ac:dyDescent="0.3">
      <c r="A2531" s="44"/>
      <c r="B2531" s="44" t="str">
        <f>IFERROR(VLOOKUP(A2531,Insumos!A:B,2,FALSE),"")</f>
        <v/>
      </c>
      <c r="C2531" s="85"/>
      <c r="D2531" s="85"/>
      <c r="E2531" s="44"/>
    </row>
    <row r="2532" spans="1:5" ht="18.75" x14ac:dyDescent="0.3">
      <c r="A2532" s="44"/>
      <c r="B2532" s="44" t="str">
        <f>IFERROR(VLOOKUP(A2532,Insumos!A:B,2,FALSE),"")</f>
        <v/>
      </c>
      <c r="C2532" s="85"/>
      <c r="D2532" s="85"/>
      <c r="E2532" s="44"/>
    </row>
    <row r="2533" spans="1:5" ht="18.75" x14ac:dyDescent="0.3">
      <c r="A2533" s="44"/>
      <c r="B2533" s="44" t="str">
        <f>IFERROR(VLOOKUP(A2533,Insumos!A:B,2,FALSE),"")</f>
        <v/>
      </c>
      <c r="C2533" s="85"/>
      <c r="D2533" s="85"/>
      <c r="E2533" s="44"/>
    </row>
    <row r="2534" spans="1:5" ht="18.75" x14ac:dyDescent="0.3">
      <c r="A2534" s="44"/>
      <c r="B2534" s="44" t="str">
        <f>IFERROR(VLOOKUP(A2534,Insumos!A:B,2,FALSE),"")</f>
        <v/>
      </c>
      <c r="C2534" s="85"/>
      <c r="D2534" s="85"/>
      <c r="E2534" s="44"/>
    </row>
    <row r="2535" spans="1:5" ht="18.75" x14ac:dyDescent="0.3">
      <c r="A2535" s="44"/>
      <c r="B2535" s="44" t="str">
        <f>IFERROR(VLOOKUP(A2535,Insumos!A:B,2,FALSE),"")</f>
        <v/>
      </c>
      <c r="C2535" s="85"/>
      <c r="D2535" s="85"/>
      <c r="E2535" s="44"/>
    </row>
    <row r="2536" spans="1:5" ht="18.75" x14ac:dyDescent="0.3">
      <c r="A2536" s="44"/>
      <c r="B2536" s="44" t="str">
        <f>IFERROR(VLOOKUP(A2536,Insumos!A:B,2,FALSE),"")</f>
        <v/>
      </c>
      <c r="C2536" s="85"/>
      <c r="D2536" s="85"/>
      <c r="E2536" s="44"/>
    </row>
    <row r="2537" spans="1:5" ht="18.75" x14ac:dyDescent="0.3">
      <c r="A2537" s="44"/>
      <c r="B2537" s="44" t="str">
        <f>IFERROR(VLOOKUP(A2537,Insumos!A:B,2,FALSE),"")</f>
        <v/>
      </c>
      <c r="C2537" s="85"/>
      <c r="D2537" s="85"/>
      <c r="E2537" s="44"/>
    </row>
    <row r="2538" spans="1:5" ht="18.75" x14ac:dyDescent="0.3">
      <c r="A2538" s="44"/>
      <c r="B2538" s="44" t="str">
        <f>IFERROR(VLOOKUP(A2538,Insumos!A:B,2,FALSE),"")</f>
        <v/>
      </c>
      <c r="C2538" s="85"/>
      <c r="D2538" s="85"/>
      <c r="E2538" s="44"/>
    </row>
    <row r="2539" spans="1:5" ht="18.75" x14ac:dyDescent="0.3">
      <c r="A2539" s="44"/>
      <c r="B2539" s="44" t="str">
        <f>IFERROR(VLOOKUP(A2539,Insumos!A:B,2,FALSE),"")</f>
        <v/>
      </c>
      <c r="C2539" s="85"/>
      <c r="D2539" s="85"/>
      <c r="E2539" s="44"/>
    </row>
    <row r="2540" spans="1:5" ht="18.75" x14ac:dyDescent="0.3">
      <c r="A2540" s="44"/>
      <c r="B2540" s="44" t="str">
        <f>IFERROR(VLOOKUP(A2540,Insumos!A:B,2,FALSE),"")</f>
        <v/>
      </c>
      <c r="C2540" s="85"/>
      <c r="D2540" s="85"/>
      <c r="E2540" s="44"/>
    </row>
    <row r="2541" spans="1:5" ht="18.75" x14ac:dyDescent="0.3">
      <c r="A2541" s="44"/>
      <c r="B2541" s="44" t="str">
        <f>IFERROR(VLOOKUP(A2541,Insumos!A:B,2,FALSE),"")</f>
        <v/>
      </c>
      <c r="C2541" s="85"/>
      <c r="D2541" s="85"/>
      <c r="E2541" s="44"/>
    </row>
    <row r="2542" spans="1:5" ht="18.75" x14ac:dyDescent="0.3">
      <c r="A2542" s="44"/>
      <c r="B2542" s="44" t="str">
        <f>IFERROR(VLOOKUP(A2542,Insumos!A:B,2,FALSE),"")</f>
        <v/>
      </c>
      <c r="C2542" s="85"/>
      <c r="D2542" s="85"/>
      <c r="E2542" s="44"/>
    </row>
    <row r="2543" spans="1:5" ht="18.75" x14ac:dyDescent="0.3">
      <c r="A2543" s="44"/>
      <c r="B2543" s="44" t="str">
        <f>IFERROR(VLOOKUP(A2543,Insumos!A:B,2,FALSE),"")</f>
        <v/>
      </c>
      <c r="C2543" s="85"/>
      <c r="D2543" s="85"/>
      <c r="E2543" s="44"/>
    </row>
    <row r="2544" spans="1:5" ht="18.75" x14ac:dyDescent="0.3">
      <c r="A2544" s="44"/>
      <c r="B2544" s="44" t="str">
        <f>IFERROR(VLOOKUP(A2544,Insumos!A:B,2,FALSE),"")</f>
        <v/>
      </c>
      <c r="C2544" s="85"/>
      <c r="D2544" s="85"/>
      <c r="E2544" s="44"/>
    </row>
    <row r="2545" spans="1:5" ht="18.75" x14ac:dyDescent="0.3">
      <c r="A2545" s="44"/>
      <c r="B2545" s="44" t="str">
        <f>IFERROR(VLOOKUP(A2545,Insumos!A:B,2,FALSE),"")</f>
        <v/>
      </c>
      <c r="C2545" s="85"/>
      <c r="D2545" s="85"/>
      <c r="E2545" s="44"/>
    </row>
    <row r="2546" spans="1:5" ht="18.75" x14ac:dyDescent="0.3">
      <c r="A2546" s="44"/>
      <c r="B2546" s="44" t="str">
        <f>IFERROR(VLOOKUP(A2546,Insumos!A:B,2,FALSE),"")</f>
        <v/>
      </c>
      <c r="C2546" s="85"/>
      <c r="D2546" s="85"/>
      <c r="E2546" s="44"/>
    </row>
    <row r="2547" spans="1:5" ht="18.75" x14ac:dyDescent="0.3">
      <c r="A2547" s="44"/>
      <c r="B2547" s="44" t="str">
        <f>IFERROR(VLOOKUP(A2547,Insumos!A:B,2,FALSE),"")</f>
        <v/>
      </c>
      <c r="C2547" s="85"/>
      <c r="D2547" s="85"/>
      <c r="E2547" s="44"/>
    </row>
    <row r="2548" spans="1:5" ht="18.75" x14ac:dyDescent="0.3">
      <c r="A2548" s="44"/>
      <c r="B2548" s="44" t="str">
        <f>IFERROR(VLOOKUP(A2548,Insumos!A:B,2,FALSE),"")</f>
        <v/>
      </c>
      <c r="C2548" s="85"/>
      <c r="D2548" s="85"/>
      <c r="E2548" s="44"/>
    </row>
    <row r="2549" spans="1:5" ht="18.75" x14ac:dyDescent="0.3">
      <c r="A2549" s="44"/>
      <c r="B2549" s="44" t="str">
        <f>IFERROR(VLOOKUP(A2549,Insumos!A:B,2,FALSE),"")</f>
        <v/>
      </c>
      <c r="C2549" s="85"/>
      <c r="D2549" s="85"/>
      <c r="E2549" s="44"/>
    </row>
    <row r="2550" spans="1:5" ht="18.75" x14ac:dyDescent="0.3">
      <c r="A2550" s="44"/>
      <c r="B2550" s="44" t="str">
        <f>IFERROR(VLOOKUP(A2550,Insumos!A:B,2,FALSE),"")</f>
        <v/>
      </c>
      <c r="C2550" s="85"/>
      <c r="D2550" s="85"/>
      <c r="E2550" s="44"/>
    </row>
    <row r="2551" spans="1:5" ht="18.75" x14ac:dyDescent="0.3">
      <c r="A2551" s="44"/>
      <c r="B2551" s="44" t="str">
        <f>IFERROR(VLOOKUP(A2551,Insumos!A:B,2,FALSE),"")</f>
        <v/>
      </c>
      <c r="C2551" s="85"/>
      <c r="D2551" s="85"/>
      <c r="E2551" s="44"/>
    </row>
    <row r="2552" spans="1:5" ht="18.75" x14ac:dyDescent="0.3">
      <c r="A2552" s="44"/>
      <c r="B2552" s="44" t="str">
        <f>IFERROR(VLOOKUP(A2552,Insumos!A:B,2,FALSE),"")</f>
        <v/>
      </c>
      <c r="C2552" s="85"/>
      <c r="D2552" s="85"/>
      <c r="E2552" s="44"/>
    </row>
    <row r="2553" spans="1:5" ht="18.75" x14ac:dyDescent="0.3">
      <c r="A2553" s="44"/>
      <c r="B2553" s="44" t="str">
        <f>IFERROR(VLOOKUP(A2553,Insumos!A:B,2,FALSE),"")</f>
        <v/>
      </c>
      <c r="C2553" s="85"/>
      <c r="D2553" s="85"/>
      <c r="E2553" s="44"/>
    </row>
    <row r="2554" spans="1:5" ht="18.75" x14ac:dyDescent="0.3">
      <c r="A2554" s="44"/>
      <c r="B2554" s="44" t="str">
        <f>IFERROR(VLOOKUP(A2554,Insumos!A:B,2,FALSE),"")</f>
        <v/>
      </c>
      <c r="C2554" s="85"/>
      <c r="D2554" s="85"/>
      <c r="E2554" s="44"/>
    </row>
    <row r="2555" spans="1:5" ht="18.75" x14ac:dyDescent="0.3">
      <c r="A2555" s="44"/>
      <c r="B2555" s="44" t="str">
        <f>IFERROR(VLOOKUP(A2555,Insumos!A:B,2,FALSE),"")</f>
        <v/>
      </c>
      <c r="C2555" s="85"/>
      <c r="D2555" s="85"/>
      <c r="E2555" s="44"/>
    </row>
    <row r="2556" spans="1:5" ht="18.75" x14ac:dyDescent="0.3">
      <c r="A2556" s="44"/>
      <c r="B2556" s="44" t="str">
        <f>IFERROR(VLOOKUP(A2556,Insumos!A:B,2,FALSE),"")</f>
        <v/>
      </c>
      <c r="C2556" s="85"/>
      <c r="D2556" s="85"/>
      <c r="E2556" s="44"/>
    </row>
    <row r="2557" spans="1:5" ht="18.75" x14ac:dyDescent="0.3">
      <c r="A2557" s="44"/>
      <c r="B2557" s="44" t="str">
        <f>IFERROR(VLOOKUP(A2557,Insumos!A:B,2,FALSE),"")</f>
        <v/>
      </c>
      <c r="C2557" s="85"/>
      <c r="D2557" s="85"/>
      <c r="E2557" s="44"/>
    </row>
    <row r="2558" spans="1:5" ht="18.75" x14ac:dyDescent="0.3">
      <c r="A2558" s="44"/>
      <c r="B2558" s="44" t="str">
        <f>IFERROR(VLOOKUP(A2558,Insumos!A:B,2,FALSE),"")</f>
        <v/>
      </c>
      <c r="C2558" s="85"/>
      <c r="D2558" s="85"/>
      <c r="E2558" s="44"/>
    </row>
    <row r="2559" spans="1:5" ht="18.75" x14ac:dyDescent="0.3">
      <c r="A2559" s="44"/>
      <c r="B2559" s="44" t="str">
        <f>IFERROR(VLOOKUP(A2559,Insumos!A:B,2,FALSE),"")</f>
        <v/>
      </c>
      <c r="C2559" s="85"/>
      <c r="D2559" s="85"/>
      <c r="E2559" s="44"/>
    </row>
    <row r="2560" spans="1:5" ht="18.75" x14ac:dyDescent="0.3">
      <c r="A2560" s="44"/>
      <c r="B2560" s="44" t="str">
        <f>IFERROR(VLOOKUP(A2560,Insumos!A:B,2,FALSE),"")</f>
        <v/>
      </c>
      <c r="C2560" s="85"/>
      <c r="D2560" s="85"/>
      <c r="E2560" s="44"/>
    </row>
    <row r="2561" spans="1:5" ht="18.75" x14ac:dyDescent="0.3">
      <c r="A2561" s="44"/>
      <c r="B2561" s="44" t="str">
        <f>IFERROR(VLOOKUP(A2561,Insumos!A:B,2,FALSE),"")</f>
        <v/>
      </c>
      <c r="C2561" s="85"/>
      <c r="D2561" s="85"/>
      <c r="E2561" s="44"/>
    </row>
    <row r="2562" spans="1:5" ht="18.75" x14ac:dyDescent="0.3">
      <c r="A2562" s="44"/>
      <c r="B2562" s="44" t="str">
        <f>IFERROR(VLOOKUP(A2562,Insumos!A:B,2,FALSE),"")</f>
        <v/>
      </c>
      <c r="C2562" s="85"/>
      <c r="D2562" s="85"/>
      <c r="E2562" s="44"/>
    </row>
    <row r="2563" spans="1:5" ht="18.75" x14ac:dyDescent="0.3">
      <c r="A2563" s="44"/>
      <c r="B2563" s="44" t="str">
        <f>IFERROR(VLOOKUP(A2563,Insumos!A:B,2,FALSE),"")</f>
        <v/>
      </c>
      <c r="C2563" s="85"/>
      <c r="D2563" s="85"/>
      <c r="E2563" s="44"/>
    </row>
    <row r="2564" spans="1:5" ht="18.75" x14ac:dyDescent="0.3">
      <c r="A2564" s="44"/>
      <c r="B2564" s="44" t="str">
        <f>IFERROR(VLOOKUP(A2564,Insumos!A:B,2,FALSE),"")</f>
        <v/>
      </c>
      <c r="C2564" s="85"/>
      <c r="D2564" s="85"/>
      <c r="E2564" s="44"/>
    </row>
    <row r="2565" spans="1:5" ht="18.75" x14ac:dyDescent="0.3">
      <c r="A2565" s="44"/>
      <c r="B2565" s="44" t="str">
        <f>IFERROR(VLOOKUP(A2565,Insumos!A:B,2,FALSE),"")</f>
        <v/>
      </c>
      <c r="C2565" s="85"/>
      <c r="D2565" s="85"/>
      <c r="E2565" s="44"/>
    </row>
    <row r="2566" spans="1:5" ht="18.75" x14ac:dyDescent="0.3">
      <c r="A2566" s="44"/>
      <c r="B2566" s="44" t="str">
        <f>IFERROR(VLOOKUP(A2566,Insumos!A:B,2,FALSE),"")</f>
        <v/>
      </c>
      <c r="C2566" s="85"/>
      <c r="D2566" s="85"/>
      <c r="E2566" s="44"/>
    </row>
    <row r="2567" spans="1:5" ht="18.75" x14ac:dyDescent="0.3">
      <c r="A2567" s="44"/>
      <c r="B2567" s="44" t="str">
        <f>IFERROR(VLOOKUP(A2567,Insumos!A:B,2,FALSE),"")</f>
        <v/>
      </c>
      <c r="C2567" s="85"/>
      <c r="D2567" s="85"/>
      <c r="E2567" s="44"/>
    </row>
    <row r="2568" spans="1:5" ht="18.75" x14ac:dyDescent="0.3">
      <c r="A2568" s="44"/>
      <c r="B2568" s="44" t="str">
        <f>IFERROR(VLOOKUP(A2568,Insumos!A:B,2,FALSE),"")</f>
        <v/>
      </c>
      <c r="C2568" s="85"/>
      <c r="D2568" s="85"/>
      <c r="E2568" s="44"/>
    </row>
    <row r="2569" spans="1:5" ht="18.75" x14ac:dyDescent="0.3">
      <c r="A2569" s="44"/>
      <c r="B2569" s="44" t="str">
        <f>IFERROR(VLOOKUP(A2569,Insumos!A:B,2,FALSE),"")</f>
        <v/>
      </c>
      <c r="C2569" s="85"/>
      <c r="D2569" s="85"/>
      <c r="E2569" s="44"/>
    </row>
    <row r="2570" spans="1:5" ht="18.75" x14ac:dyDescent="0.3">
      <c r="A2570" s="44"/>
      <c r="B2570" s="44" t="str">
        <f>IFERROR(VLOOKUP(A2570,Insumos!A:B,2,FALSE),"")</f>
        <v/>
      </c>
      <c r="C2570" s="85"/>
      <c r="D2570" s="85"/>
      <c r="E2570" s="44"/>
    </row>
    <row r="2571" spans="1:5" ht="18.75" x14ac:dyDescent="0.3">
      <c r="A2571" s="44"/>
      <c r="B2571" s="44" t="str">
        <f>IFERROR(VLOOKUP(A2571,Insumos!A:B,2,FALSE),"")</f>
        <v/>
      </c>
      <c r="C2571" s="85"/>
      <c r="D2571" s="85"/>
      <c r="E2571" s="44"/>
    </row>
    <row r="2572" spans="1:5" ht="18.75" x14ac:dyDescent="0.3">
      <c r="A2572" s="44"/>
      <c r="B2572" s="44" t="str">
        <f>IFERROR(VLOOKUP(A2572,Insumos!A:B,2,FALSE),"")</f>
        <v/>
      </c>
      <c r="C2572" s="85"/>
      <c r="D2572" s="85"/>
      <c r="E2572" s="44"/>
    </row>
    <row r="2573" spans="1:5" ht="18.75" x14ac:dyDescent="0.3">
      <c r="A2573" s="44"/>
      <c r="B2573" s="44" t="str">
        <f>IFERROR(VLOOKUP(A2573,Insumos!A:B,2,FALSE),"")</f>
        <v/>
      </c>
      <c r="C2573" s="85"/>
      <c r="D2573" s="85"/>
      <c r="E2573" s="44"/>
    </row>
    <row r="2574" spans="1:5" ht="18.75" x14ac:dyDescent="0.3">
      <c r="A2574" s="44"/>
      <c r="B2574" s="44" t="str">
        <f>IFERROR(VLOOKUP(A2574,Insumos!A:B,2,FALSE),"")</f>
        <v/>
      </c>
      <c r="C2574" s="85"/>
      <c r="D2574" s="85"/>
      <c r="E2574" s="44"/>
    </row>
    <row r="2575" spans="1:5" ht="18.75" x14ac:dyDescent="0.3">
      <c r="A2575" s="44"/>
      <c r="B2575" s="44" t="str">
        <f>IFERROR(VLOOKUP(A2575,Insumos!A:B,2,FALSE),"")</f>
        <v/>
      </c>
      <c r="C2575" s="85"/>
      <c r="D2575" s="85"/>
      <c r="E2575" s="44"/>
    </row>
    <row r="2576" spans="1:5" ht="18.75" x14ac:dyDescent="0.3">
      <c r="A2576" s="44"/>
      <c r="B2576" s="44" t="str">
        <f>IFERROR(VLOOKUP(A2576,Insumos!A:B,2,FALSE),"")</f>
        <v/>
      </c>
      <c r="C2576" s="85"/>
      <c r="D2576" s="85"/>
      <c r="E2576" s="44"/>
    </row>
    <row r="2577" spans="1:5" ht="18.75" x14ac:dyDescent="0.3">
      <c r="A2577" s="44"/>
      <c r="B2577" s="44" t="str">
        <f>IFERROR(VLOOKUP(A2577,Insumos!A:B,2,FALSE),"")</f>
        <v/>
      </c>
      <c r="C2577" s="85"/>
      <c r="D2577" s="85"/>
      <c r="E2577" s="44"/>
    </row>
    <row r="2578" spans="1:5" ht="18.75" x14ac:dyDescent="0.3">
      <c r="A2578" s="44"/>
      <c r="B2578" s="44" t="str">
        <f>IFERROR(VLOOKUP(A2578,Insumos!A:B,2,FALSE),"")</f>
        <v/>
      </c>
      <c r="C2578" s="85"/>
      <c r="D2578" s="85"/>
      <c r="E2578" s="44"/>
    </row>
    <row r="2579" spans="1:5" ht="18.75" x14ac:dyDescent="0.3">
      <c r="A2579" s="44"/>
      <c r="B2579" s="44" t="str">
        <f>IFERROR(VLOOKUP(A2579,Insumos!A:B,2,FALSE),"")</f>
        <v/>
      </c>
      <c r="C2579" s="85"/>
      <c r="D2579" s="85"/>
      <c r="E2579" s="44"/>
    </row>
    <row r="2580" spans="1:5" ht="18.75" x14ac:dyDescent="0.3">
      <c r="A2580" s="44"/>
      <c r="B2580" s="44" t="str">
        <f>IFERROR(VLOOKUP(A2580,Insumos!A:B,2,FALSE),"")</f>
        <v/>
      </c>
      <c r="C2580" s="85"/>
      <c r="D2580" s="85"/>
      <c r="E2580" s="44"/>
    </row>
    <row r="2581" spans="1:5" ht="18.75" x14ac:dyDescent="0.3">
      <c r="A2581" s="44"/>
      <c r="B2581" s="44" t="str">
        <f>IFERROR(VLOOKUP(A2581,Insumos!A:B,2,FALSE),"")</f>
        <v/>
      </c>
      <c r="C2581" s="85"/>
      <c r="D2581" s="85"/>
      <c r="E2581" s="44"/>
    </row>
    <row r="2582" spans="1:5" ht="18.75" x14ac:dyDescent="0.3">
      <c r="A2582" s="44"/>
      <c r="B2582" s="44" t="str">
        <f>IFERROR(VLOOKUP(A2582,Insumos!A:B,2,FALSE),"")</f>
        <v/>
      </c>
      <c r="C2582" s="85"/>
      <c r="D2582" s="85"/>
      <c r="E2582" s="44"/>
    </row>
    <row r="2583" spans="1:5" ht="18.75" x14ac:dyDescent="0.3">
      <c r="A2583" s="44"/>
      <c r="B2583" s="44" t="str">
        <f>IFERROR(VLOOKUP(A2583,Insumos!A:B,2,FALSE),"")</f>
        <v/>
      </c>
      <c r="C2583" s="85"/>
      <c r="D2583" s="85"/>
      <c r="E2583" s="44"/>
    </row>
    <row r="2584" spans="1:5" ht="18.75" x14ac:dyDescent="0.3">
      <c r="A2584" s="44"/>
      <c r="B2584" s="44" t="str">
        <f>IFERROR(VLOOKUP(A2584,Insumos!A:B,2,FALSE),"")</f>
        <v/>
      </c>
      <c r="C2584" s="85"/>
      <c r="D2584" s="85"/>
      <c r="E2584" s="44"/>
    </row>
    <row r="2585" spans="1:5" ht="18.75" x14ac:dyDescent="0.3">
      <c r="A2585" s="44"/>
      <c r="B2585" s="44" t="str">
        <f>IFERROR(VLOOKUP(A2585,Insumos!A:B,2,FALSE),"")</f>
        <v/>
      </c>
      <c r="C2585" s="85"/>
      <c r="D2585" s="85"/>
      <c r="E2585" s="44"/>
    </row>
    <row r="2586" spans="1:5" ht="18.75" x14ac:dyDescent="0.3">
      <c r="A2586" s="44"/>
      <c r="B2586" s="44" t="str">
        <f>IFERROR(VLOOKUP(A2586,Insumos!A:B,2,FALSE),"")</f>
        <v/>
      </c>
      <c r="C2586" s="85"/>
      <c r="D2586" s="85"/>
      <c r="E2586" s="44"/>
    </row>
    <row r="2587" spans="1:5" ht="18.75" x14ac:dyDescent="0.3">
      <c r="A2587" s="44"/>
      <c r="B2587" s="44" t="str">
        <f>IFERROR(VLOOKUP(A2587,Insumos!A:B,2,FALSE),"")</f>
        <v/>
      </c>
      <c r="C2587" s="85"/>
      <c r="D2587" s="85"/>
      <c r="E2587" s="44"/>
    </row>
    <row r="2588" spans="1:5" ht="18.75" x14ac:dyDescent="0.3">
      <c r="A2588" s="44"/>
      <c r="B2588" s="44" t="str">
        <f>IFERROR(VLOOKUP(A2588,Insumos!A:B,2,FALSE),"")</f>
        <v/>
      </c>
      <c r="C2588" s="85"/>
      <c r="D2588" s="85"/>
      <c r="E2588" s="44"/>
    </row>
    <row r="2589" spans="1:5" ht="18.75" x14ac:dyDescent="0.3">
      <c r="A2589" s="44"/>
      <c r="B2589" s="44" t="str">
        <f>IFERROR(VLOOKUP(A2589,Insumos!A:B,2,FALSE),"")</f>
        <v/>
      </c>
      <c r="C2589" s="85"/>
      <c r="D2589" s="85"/>
      <c r="E2589" s="44"/>
    </row>
    <row r="2590" spans="1:5" ht="18.75" x14ac:dyDescent="0.3">
      <c r="A2590" s="44"/>
      <c r="B2590" s="44" t="str">
        <f>IFERROR(VLOOKUP(A2590,Insumos!A:B,2,FALSE),"")</f>
        <v/>
      </c>
      <c r="C2590" s="85"/>
      <c r="D2590" s="85"/>
      <c r="E2590" s="44"/>
    </row>
    <row r="2591" spans="1:5" ht="18.75" x14ac:dyDescent="0.3">
      <c r="A2591" s="44"/>
      <c r="B2591" s="44" t="str">
        <f>IFERROR(VLOOKUP(A2591,Insumos!A:B,2,FALSE),"")</f>
        <v/>
      </c>
      <c r="C2591" s="85"/>
      <c r="D2591" s="85"/>
      <c r="E2591" s="44"/>
    </row>
    <row r="2592" spans="1:5" ht="18.75" x14ac:dyDescent="0.3">
      <c r="A2592" s="44"/>
      <c r="B2592" s="44" t="str">
        <f>IFERROR(VLOOKUP(A2592,Insumos!A:B,2,FALSE),"")</f>
        <v/>
      </c>
      <c r="C2592" s="85"/>
      <c r="D2592" s="85"/>
      <c r="E2592" s="44"/>
    </row>
    <row r="2593" spans="1:5" ht="18.75" x14ac:dyDescent="0.3">
      <c r="A2593" s="44"/>
      <c r="B2593" s="44" t="str">
        <f>IFERROR(VLOOKUP(A2593,Insumos!A:B,2,FALSE),"")</f>
        <v/>
      </c>
      <c r="C2593" s="85"/>
      <c r="D2593" s="85"/>
      <c r="E2593" s="44"/>
    </row>
    <row r="2594" spans="1:5" ht="18.75" x14ac:dyDescent="0.3">
      <c r="A2594" s="44"/>
      <c r="B2594" s="44" t="str">
        <f>IFERROR(VLOOKUP(A2594,Insumos!A:B,2,FALSE),"")</f>
        <v/>
      </c>
      <c r="C2594" s="85"/>
      <c r="D2594" s="85"/>
      <c r="E2594" s="44"/>
    </row>
    <row r="2595" spans="1:5" ht="18.75" x14ac:dyDescent="0.3">
      <c r="A2595" s="44"/>
      <c r="B2595" s="44" t="str">
        <f>IFERROR(VLOOKUP(A2595,Insumos!A:B,2,FALSE),"")</f>
        <v/>
      </c>
      <c r="C2595" s="85"/>
      <c r="D2595" s="85"/>
      <c r="E2595" s="44"/>
    </row>
    <row r="2596" spans="1:5" ht="18.75" x14ac:dyDescent="0.3">
      <c r="A2596" s="44"/>
      <c r="B2596" s="44" t="str">
        <f>IFERROR(VLOOKUP(A2596,Insumos!A:B,2,FALSE),"")</f>
        <v/>
      </c>
      <c r="C2596" s="85"/>
      <c r="D2596" s="85"/>
      <c r="E2596" s="44"/>
    </row>
    <row r="2597" spans="1:5" ht="18.75" x14ac:dyDescent="0.3">
      <c r="A2597" s="44"/>
      <c r="B2597" s="44" t="str">
        <f>IFERROR(VLOOKUP(A2597,Insumos!A:B,2,FALSE),"")</f>
        <v/>
      </c>
      <c r="C2597" s="85"/>
      <c r="D2597" s="85"/>
      <c r="E2597" s="44"/>
    </row>
    <row r="2598" spans="1:5" ht="18.75" x14ac:dyDescent="0.3">
      <c r="A2598" s="44"/>
      <c r="B2598" s="44" t="str">
        <f>IFERROR(VLOOKUP(A2598,Insumos!A:B,2,FALSE),"")</f>
        <v/>
      </c>
      <c r="C2598" s="85"/>
      <c r="D2598" s="85"/>
      <c r="E2598" s="44"/>
    </row>
    <row r="2599" spans="1:5" ht="18.75" x14ac:dyDescent="0.3">
      <c r="A2599" s="44"/>
      <c r="B2599" s="44" t="str">
        <f>IFERROR(VLOOKUP(A2599,Insumos!A:B,2,FALSE),"")</f>
        <v/>
      </c>
      <c r="C2599" s="85"/>
      <c r="D2599" s="85"/>
      <c r="E2599" s="44"/>
    </row>
    <row r="2600" spans="1:5" ht="18.75" x14ac:dyDescent="0.3">
      <c r="A2600" s="44"/>
      <c r="B2600" s="44" t="str">
        <f>IFERROR(VLOOKUP(A2600,Insumos!A:B,2,FALSE),"")</f>
        <v/>
      </c>
      <c r="C2600" s="85"/>
      <c r="D2600" s="85"/>
      <c r="E2600" s="44"/>
    </row>
    <row r="2601" spans="1:5" ht="18.75" x14ac:dyDescent="0.3">
      <c r="A2601" s="44"/>
      <c r="B2601" s="44" t="str">
        <f>IFERROR(VLOOKUP(A2601,Insumos!A:B,2,FALSE),"")</f>
        <v/>
      </c>
      <c r="C2601" s="85"/>
      <c r="D2601" s="85"/>
      <c r="E2601" s="44"/>
    </row>
    <row r="2602" spans="1:5" ht="18.75" x14ac:dyDescent="0.3">
      <c r="A2602" s="44"/>
      <c r="B2602" s="44" t="str">
        <f>IFERROR(VLOOKUP(A2602,Insumos!A:B,2,FALSE),"")</f>
        <v/>
      </c>
      <c r="C2602" s="85"/>
      <c r="D2602" s="85"/>
      <c r="E2602" s="44"/>
    </row>
    <row r="2603" spans="1:5" ht="18.75" x14ac:dyDescent="0.3">
      <c r="A2603" s="44"/>
      <c r="B2603" s="44" t="str">
        <f>IFERROR(VLOOKUP(A2603,Insumos!A:B,2,FALSE),"")</f>
        <v/>
      </c>
      <c r="C2603" s="85"/>
      <c r="D2603" s="85"/>
      <c r="E2603" s="44"/>
    </row>
    <row r="2604" spans="1:5" ht="18.75" x14ac:dyDescent="0.3">
      <c r="A2604" s="44"/>
      <c r="B2604" s="44" t="str">
        <f>IFERROR(VLOOKUP(A2604,Insumos!A:B,2,FALSE),"")</f>
        <v/>
      </c>
      <c r="C2604" s="85"/>
      <c r="D2604" s="85"/>
      <c r="E2604" s="44"/>
    </row>
    <row r="2605" spans="1:5" ht="18.75" x14ac:dyDescent="0.3">
      <c r="A2605" s="44"/>
      <c r="B2605" s="44" t="str">
        <f>IFERROR(VLOOKUP(A2605,Insumos!A:B,2,FALSE),"")</f>
        <v/>
      </c>
      <c r="C2605" s="85"/>
      <c r="D2605" s="85"/>
      <c r="E2605" s="44"/>
    </row>
    <row r="2606" spans="1:5" ht="18.75" x14ac:dyDescent="0.3">
      <c r="A2606" s="44"/>
      <c r="B2606" s="44" t="str">
        <f>IFERROR(VLOOKUP(A2606,Insumos!A:B,2,FALSE),"")</f>
        <v/>
      </c>
      <c r="C2606" s="85"/>
      <c r="D2606" s="85"/>
      <c r="E2606" s="44"/>
    </row>
    <row r="2607" spans="1:5" ht="18.75" x14ac:dyDescent="0.3">
      <c r="A2607" s="44"/>
      <c r="B2607" s="44" t="str">
        <f>IFERROR(VLOOKUP(A2607,Insumos!A:B,2,FALSE),"")</f>
        <v/>
      </c>
      <c r="C2607" s="85"/>
      <c r="D2607" s="85"/>
      <c r="E2607" s="44"/>
    </row>
    <row r="2608" spans="1:5" ht="18.75" x14ac:dyDescent="0.3">
      <c r="A2608" s="44"/>
      <c r="B2608" s="44" t="str">
        <f>IFERROR(VLOOKUP(A2608,Insumos!A:B,2,FALSE),"")</f>
        <v/>
      </c>
      <c r="C2608" s="85"/>
      <c r="D2608" s="85"/>
      <c r="E2608" s="44"/>
    </row>
    <row r="2609" spans="1:5" ht="18.75" x14ac:dyDescent="0.3">
      <c r="A2609" s="44"/>
      <c r="B2609" s="44" t="str">
        <f>IFERROR(VLOOKUP(A2609,Insumos!A:B,2,FALSE),"")</f>
        <v/>
      </c>
      <c r="C2609" s="85"/>
      <c r="D2609" s="85"/>
      <c r="E2609" s="44"/>
    </row>
    <row r="2610" spans="1:5" ht="18.75" x14ac:dyDescent="0.3">
      <c r="A2610" s="44"/>
      <c r="B2610" s="44" t="str">
        <f>IFERROR(VLOOKUP(A2610,Insumos!A:B,2,FALSE),"")</f>
        <v/>
      </c>
      <c r="C2610" s="85"/>
      <c r="D2610" s="85"/>
      <c r="E2610" s="44"/>
    </row>
    <row r="2611" spans="1:5" ht="18.75" x14ac:dyDescent="0.3">
      <c r="A2611" s="44"/>
      <c r="B2611" s="44" t="str">
        <f>IFERROR(VLOOKUP(A2611,Insumos!A:B,2,FALSE),"")</f>
        <v/>
      </c>
      <c r="C2611" s="85"/>
      <c r="D2611" s="85"/>
      <c r="E2611" s="44"/>
    </row>
    <row r="2612" spans="1:5" ht="18.75" x14ac:dyDescent="0.3">
      <c r="A2612" s="44"/>
      <c r="B2612" s="44" t="str">
        <f>IFERROR(VLOOKUP(A2612,Insumos!A:B,2,FALSE),"")</f>
        <v/>
      </c>
      <c r="C2612" s="85"/>
      <c r="D2612" s="85"/>
      <c r="E2612" s="44"/>
    </row>
    <row r="2613" spans="1:5" ht="18.75" x14ac:dyDescent="0.3">
      <c r="A2613" s="44"/>
      <c r="B2613" s="44" t="str">
        <f>IFERROR(VLOOKUP(A2613,Insumos!A:B,2,FALSE),"")</f>
        <v/>
      </c>
      <c r="C2613" s="85"/>
      <c r="D2613" s="85"/>
      <c r="E2613" s="44"/>
    </row>
    <row r="2614" spans="1:5" ht="18.75" x14ac:dyDescent="0.3">
      <c r="A2614" s="44"/>
      <c r="B2614" s="44" t="str">
        <f>IFERROR(VLOOKUP(A2614,Insumos!A:B,2,FALSE),"")</f>
        <v/>
      </c>
      <c r="C2614" s="85"/>
      <c r="D2614" s="85"/>
      <c r="E2614" s="44"/>
    </row>
    <row r="2615" spans="1:5" ht="18.75" x14ac:dyDescent="0.3">
      <c r="A2615" s="44"/>
      <c r="B2615" s="44" t="str">
        <f>IFERROR(VLOOKUP(A2615,Insumos!A:B,2,FALSE),"")</f>
        <v/>
      </c>
      <c r="C2615" s="85"/>
      <c r="D2615" s="85"/>
      <c r="E2615" s="44"/>
    </row>
    <row r="2616" spans="1:5" ht="18.75" x14ac:dyDescent="0.3">
      <c r="A2616" s="44"/>
      <c r="B2616" s="44" t="str">
        <f>IFERROR(VLOOKUP(A2616,Insumos!A:B,2,FALSE),"")</f>
        <v/>
      </c>
      <c r="C2616" s="85"/>
      <c r="D2616" s="85"/>
      <c r="E2616" s="44"/>
    </row>
    <row r="2617" spans="1:5" ht="18.75" x14ac:dyDescent="0.3">
      <c r="A2617" s="44"/>
      <c r="B2617" s="44" t="str">
        <f>IFERROR(VLOOKUP(A2617,Insumos!A:B,2,FALSE),"")</f>
        <v/>
      </c>
      <c r="C2617" s="85"/>
      <c r="D2617" s="85"/>
      <c r="E2617" s="44"/>
    </row>
    <row r="2618" spans="1:5" ht="18.75" x14ac:dyDescent="0.3">
      <c r="A2618" s="44"/>
      <c r="B2618" s="44" t="str">
        <f>IFERROR(VLOOKUP(A2618,Insumos!A:B,2,FALSE),"")</f>
        <v/>
      </c>
      <c r="C2618" s="85"/>
      <c r="D2618" s="85"/>
      <c r="E2618" s="44"/>
    </row>
    <row r="2619" spans="1:5" ht="18.75" x14ac:dyDescent="0.3">
      <c r="A2619" s="44"/>
      <c r="B2619" s="44" t="str">
        <f>IFERROR(VLOOKUP(A2619,Insumos!A:B,2,FALSE),"")</f>
        <v/>
      </c>
      <c r="C2619" s="85"/>
      <c r="D2619" s="85"/>
      <c r="E2619" s="44"/>
    </row>
    <row r="2620" spans="1:5" ht="18.75" x14ac:dyDescent="0.3">
      <c r="A2620" s="44"/>
      <c r="B2620" s="44" t="str">
        <f>IFERROR(VLOOKUP(A2620,Insumos!A:B,2,FALSE),"")</f>
        <v/>
      </c>
      <c r="C2620" s="85"/>
      <c r="D2620" s="85"/>
      <c r="E2620" s="44"/>
    </row>
    <row r="2621" spans="1:5" ht="18.75" x14ac:dyDescent="0.3">
      <c r="A2621" s="44"/>
      <c r="B2621" s="44" t="str">
        <f>IFERROR(VLOOKUP(A2621,Insumos!A:B,2,FALSE),"")</f>
        <v/>
      </c>
      <c r="C2621" s="85"/>
      <c r="D2621" s="85"/>
      <c r="E2621" s="44"/>
    </row>
    <row r="2622" spans="1:5" ht="18.75" x14ac:dyDescent="0.3">
      <c r="A2622" s="44"/>
      <c r="B2622" s="44" t="str">
        <f>IFERROR(VLOOKUP(A2622,Insumos!A:B,2,FALSE),"")</f>
        <v/>
      </c>
      <c r="C2622" s="85"/>
      <c r="D2622" s="85"/>
      <c r="E2622" s="44"/>
    </row>
    <row r="2623" spans="1:5" ht="18.75" x14ac:dyDescent="0.3">
      <c r="A2623" s="44"/>
      <c r="B2623" s="44" t="str">
        <f>IFERROR(VLOOKUP(A2623,Insumos!A:B,2,FALSE),"")</f>
        <v/>
      </c>
      <c r="C2623" s="85"/>
      <c r="D2623" s="85"/>
      <c r="E2623" s="44"/>
    </row>
    <row r="2624" spans="1:5" ht="18.75" x14ac:dyDescent="0.3">
      <c r="A2624" s="44"/>
      <c r="B2624" s="44" t="str">
        <f>IFERROR(VLOOKUP(A2624,Insumos!A:B,2,FALSE),"")</f>
        <v/>
      </c>
      <c r="C2624" s="85"/>
      <c r="D2624" s="85"/>
      <c r="E2624" s="44"/>
    </row>
    <row r="2625" spans="1:5" ht="18.75" x14ac:dyDescent="0.3">
      <c r="A2625" s="44"/>
      <c r="B2625" s="44" t="str">
        <f>IFERROR(VLOOKUP(A2625,Insumos!A:B,2,FALSE),"")</f>
        <v/>
      </c>
      <c r="C2625" s="85"/>
      <c r="D2625" s="85"/>
      <c r="E2625" s="44"/>
    </row>
    <row r="2626" spans="1:5" ht="18.75" x14ac:dyDescent="0.3">
      <c r="A2626" s="44"/>
      <c r="B2626" s="44" t="str">
        <f>IFERROR(VLOOKUP(A2626,Insumos!A:B,2,FALSE),"")</f>
        <v/>
      </c>
      <c r="C2626" s="85"/>
      <c r="D2626" s="85"/>
      <c r="E2626" s="44"/>
    </row>
    <row r="2627" spans="1:5" ht="18.75" x14ac:dyDescent="0.3">
      <c r="A2627" s="44"/>
      <c r="B2627" s="44" t="str">
        <f>IFERROR(VLOOKUP(A2627,Insumos!A:B,2,FALSE),"")</f>
        <v/>
      </c>
      <c r="C2627" s="85"/>
      <c r="D2627" s="85"/>
      <c r="E2627" s="44"/>
    </row>
    <row r="2628" spans="1:5" ht="18.75" x14ac:dyDescent="0.3">
      <c r="A2628" s="44"/>
      <c r="B2628" s="44" t="str">
        <f>IFERROR(VLOOKUP(A2628,Insumos!A:B,2,FALSE),"")</f>
        <v/>
      </c>
      <c r="C2628" s="85"/>
      <c r="D2628" s="85"/>
      <c r="E2628" s="44"/>
    </row>
    <row r="2629" spans="1:5" ht="18.75" x14ac:dyDescent="0.3">
      <c r="A2629" s="44"/>
      <c r="B2629" s="44" t="str">
        <f>IFERROR(VLOOKUP(A2629,Insumos!A:B,2,FALSE),"")</f>
        <v/>
      </c>
      <c r="C2629" s="85"/>
      <c r="D2629" s="85"/>
      <c r="E2629" s="44"/>
    </row>
    <row r="2630" spans="1:5" ht="18.75" x14ac:dyDescent="0.3">
      <c r="A2630" s="44"/>
      <c r="B2630" s="44" t="str">
        <f>IFERROR(VLOOKUP(A2630,Insumos!A:B,2,FALSE),"")</f>
        <v/>
      </c>
      <c r="C2630" s="85"/>
      <c r="D2630" s="85"/>
      <c r="E2630" s="44"/>
    </row>
    <row r="2631" spans="1:5" ht="18.75" x14ac:dyDescent="0.3">
      <c r="A2631" s="44"/>
      <c r="B2631" s="44" t="str">
        <f>IFERROR(VLOOKUP(A2631,Insumos!A:B,2,FALSE),"")</f>
        <v/>
      </c>
      <c r="C2631" s="85"/>
      <c r="D2631" s="85"/>
      <c r="E2631" s="44"/>
    </row>
    <row r="2632" spans="1:5" ht="18.75" x14ac:dyDescent="0.3">
      <c r="A2632" s="44"/>
      <c r="B2632" s="44" t="str">
        <f>IFERROR(VLOOKUP(A2632,Insumos!A:B,2,FALSE),"")</f>
        <v/>
      </c>
      <c r="C2632" s="85"/>
      <c r="D2632" s="85"/>
      <c r="E2632" s="44"/>
    </row>
    <row r="2633" spans="1:5" ht="18.75" x14ac:dyDescent="0.3">
      <c r="A2633" s="44"/>
      <c r="B2633" s="44" t="str">
        <f>IFERROR(VLOOKUP(A2633,Insumos!A:B,2,FALSE),"")</f>
        <v/>
      </c>
      <c r="C2633" s="85"/>
      <c r="D2633" s="85"/>
      <c r="E2633" s="44"/>
    </row>
    <row r="2634" spans="1:5" ht="18.75" x14ac:dyDescent="0.3">
      <c r="A2634" s="44"/>
      <c r="B2634" s="44" t="str">
        <f>IFERROR(VLOOKUP(A2634,Insumos!A:B,2,FALSE),"")</f>
        <v/>
      </c>
      <c r="C2634" s="85"/>
      <c r="D2634" s="85"/>
      <c r="E2634" s="44"/>
    </row>
    <row r="2635" spans="1:5" ht="18.75" x14ac:dyDescent="0.3">
      <c r="A2635" s="44"/>
      <c r="B2635" s="44" t="str">
        <f>IFERROR(VLOOKUP(A2635,Insumos!A:B,2,FALSE),"")</f>
        <v/>
      </c>
      <c r="C2635" s="85"/>
      <c r="D2635" s="85"/>
      <c r="E2635" s="44"/>
    </row>
    <row r="2636" spans="1:5" ht="18.75" x14ac:dyDescent="0.3">
      <c r="A2636" s="44"/>
      <c r="B2636" s="44" t="str">
        <f>IFERROR(VLOOKUP(A2636,Insumos!A:B,2,FALSE),"")</f>
        <v/>
      </c>
      <c r="C2636" s="85"/>
      <c r="D2636" s="85"/>
      <c r="E2636" s="44"/>
    </row>
    <row r="2637" spans="1:5" ht="18.75" x14ac:dyDescent="0.3">
      <c r="A2637" s="44"/>
      <c r="B2637" s="44" t="str">
        <f>IFERROR(VLOOKUP(A2637,Insumos!A:B,2,FALSE),"")</f>
        <v/>
      </c>
      <c r="C2637" s="85"/>
      <c r="D2637" s="85"/>
      <c r="E2637" s="44"/>
    </row>
    <row r="2638" spans="1:5" ht="18.75" x14ac:dyDescent="0.3">
      <c r="A2638" s="44"/>
      <c r="B2638" s="44" t="str">
        <f>IFERROR(VLOOKUP(A2638,Insumos!A:B,2,FALSE),"")</f>
        <v/>
      </c>
      <c r="C2638" s="85"/>
      <c r="D2638" s="85"/>
      <c r="E2638" s="44"/>
    </row>
    <row r="2639" spans="1:5" ht="18.75" x14ac:dyDescent="0.3">
      <c r="A2639" s="44"/>
      <c r="B2639" s="44" t="str">
        <f>IFERROR(VLOOKUP(A2639,Insumos!A:B,2,FALSE),"")</f>
        <v/>
      </c>
      <c r="C2639" s="85"/>
      <c r="D2639" s="85"/>
      <c r="E2639" s="44"/>
    </row>
    <row r="2640" spans="1:5" ht="18.75" x14ac:dyDescent="0.3">
      <c r="A2640" s="44"/>
      <c r="B2640" s="44" t="str">
        <f>IFERROR(VLOOKUP(A2640,Insumos!A:B,2,FALSE),"")</f>
        <v/>
      </c>
      <c r="C2640" s="85"/>
      <c r="D2640" s="85"/>
      <c r="E2640" s="44"/>
    </row>
    <row r="2641" spans="1:5" ht="18.75" x14ac:dyDescent="0.3">
      <c r="A2641" s="44"/>
      <c r="B2641" s="44" t="str">
        <f>IFERROR(VLOOKUP(A2641,Insumos!A:B,2,FALSE),"")</f>
        <v/>
      </c>
      <c r="C2641" s="85"/>
      <c r="D2641" s="85"/>
      <c r="E2641" s="44"/>
    </row>
    <row r="2642" spans="1:5" ht="18.75" x14ac:dyDescent="0.3">
      <c r="A2642" s="44"/>
      <c r="B2642" s="44" t="str">
        <f>IFERROR(VLOOKUP(A2642,Insumos!A:B,2,FALSE),"")</f>
        <v/>
      </c>
      <c r="C2642" s="85"/>
      <c r="D2642" s="85"/>
      <c r="E2642" s="44"/>
    </row>
    <row r="2643" spans="1:5" ht="18.75" x14ac:dyDescent="0.3">
      <c r="A2643" s="44"/>
      <c r="B2643" s="44" t="str">
        <f>IFERROR(VLOOKUP(A2643,Insumos!A:B,2,FALSE),"")</f>
        <v/>
      </c>
      <c r="C2643" s="85"/>
      <c r="D2643" s="85"/>
      <c r="E2643" s="44"/>
    </row>
    <row r="2644" spans="1:5" ht="18.75" x14ac:dyDescent="0.3">
      <c r="A2644" s="44"/>
      <c r="B2644" s="44" t="str">
        <f>IFERROR(VLOOKUP(A2644,Insumos!A:B,2,FALSE),"")</f>
        <v/>
      </c>
      <c r="C2644" s="85"/>
      <c r="D2644" s="85"/>
      <c r="E2644" s="44"/>
    </row>
    <row r="2645" spans="1:5" ht="18.75" x14ac:dyDescent="0.3">
      <c r="A2645" s="44"/>
      <c r="B2645" s="44" t="str">
        <f>IFERROR(VLOOKUP(A2645,Insumos!A:B,2,FALSE),"")</f>
        <v/>
      </c>
      <c r="C2645" s="85"/>
      <c r="D2645" s="85"/>
      <c r="E2645" s="44"/>
    </row>
    <row r="2646" spans="1:5" ht="18.75" x14ac:dyDescent="0.3">
      <c r="A2646" s="44"/>
      <c r="B2646" s="44" t="str">
        <f>IFERROR(VLOOKUP(A2646,Insumos!A:B,2,FALSE),"")</f>
        <v/>
      </c>
      <c r="C2646" s="85"/>
      <c r="D2646" s="85"/>
      <c r="E2646" s="44"/>
    </row>
    <row r="2647" spans="1:5" ht="18.75" x14ac:dyDescent="0.3">
      <c r="A2647" s="44"/>
      <c r="B2647" s="44" t="str">
        <f>IFERROR(VLOOKUP(A2647,Insumos!A:B,2,FALSE),"")</f>
        <v/>
      </c>
      <c r="C2647" s="85"/>
      <c r="D2647" s="85"/>
      <c r="E2647" s="44"/>
    </row>
    <row r="2648" spans="1:5" ht="18.75" x14ac:dyDescent="0.3">
      <c r="A2648" s="44"/>
      <c r="B2648" s="44" t="str">
        <f>IFERROR(VLOOKUP(A2648,Insumos!A:B,2,FALSE),"")</f>
        <v/>
      </c>
      <c r="C2648" s="85"/>
      <c r="D2648" s="85"/>
      <c r="E2648" s="44"/>
    </row>
    <row r="2649" spans="1:5" ht="18.75" x14ac:dyDescent="0.3">
      <c r="A2649" s="44"/>
      <c r="B2649" s="44" t="str">
        <f>IFERROR(VLOOKUP(A2649,Insumos!A:B,2,FALSE),"")</f>
        <v/>
      </c>
      <c r="C2649" s="85"/>
      <c r="D2649" s="85"/>
      <c r="E2649" s="44"/>
    </row>
    <row r="2650" spans="1:5" ht="18.75" x14ac:dyDescent="0.3">
      <c r="A2650" s="44"/>
      <c r="B2650" s="44" t="str">
        <f>IFERROR(VLOOKUP(A2650,Insumos!A:B,2,FALSE),"")</f>
        <v/>
      </c>
      <c r="C2650" s="85"/>
      <c r="D2650" s="85"/>
      <c r="E2650" s="44"/>
    </row>
    <row r="2651" spans="1:5" ht="18.75" x14ac:dyDescent="0.3">
      <c r="A2651" s="44"/>
      <c r="B2651" s="44" t="str">
        <f>IFERROR(VLOOKUP(A2651,Insumos!A:B,2,FALSE),"")</f>
        <v/>
      </c>
      <c r="C2651" s="85"/>
      <c r="D2651" s="85"/>
      <c r="E2651" s="44"/>
    </row>
    <row r="2652" spans="1:5" ht="18.75" x14ac:dyDescent="0.3">
      <c r="A2652" s="44"/>
      <c r="B2652" s="44" t="str">
        <f>IFERROR(VLOOKUP(A2652,Insumos!A:B,2,FALSE),"")</f>
        <v/>
      </c>
      <c r="C2652" s="85"/>
      <c r="D2652" s="85"/>
      <c r="E2652" s="44"/>
    </row>
    <row r="2653" spans="1:5" ht="18.75" x14ac:dyDescent="0.3">
      <c r="A2653" s="44"/>
      <c r="B2653" s="44" t="str">
        <f>IFERROR(VLOOKUP(A2653,Insumos!A:B,2,FALSE),"")</f>
        <v/>
      </c>
      <c r="C2653" s="85"/>
      <c r="D2653" s="85"/>
      <c r="E2653" s="44"/>
    </row>
    <row r="2654" spans="1:5" ht="18.75" x14ac:dyDescent="0.3">
      <c r="A2654" s="44"/>
      <c r="B2654" s="44" t="str">
        <f>IFERROR(VLOOKUP(A2654,Insumos!A:B,2,FALSE),"")</f>
        <v/>
      </c>
      <c r="C2654" s="85"/>
      <c r="D2654" s="85"/>
      <c r="E2654" s="44"/>
    </row>
    <row r="2655" spans="1:5" ht="18.75" x14ac:dyDescent="0.3">
      <c r="A2655" s="44"/>
      <c r="B2655" s="44" t="str">
        <f>IFERROR(VLOOKUP(A2655,Insumos!A:B,2,FALSE),"")</f>
        <v/>
      </c>
      <c r="C2655" s="85"/>
      <c r="D2655" s="85"/>
      <c r="E2655" s="44"/>
    </row>
    <row r="2656" spans="1:5" ht="18.75" x14ac:dyDescent="0.3">
      <c r="A2656" s="44"/>
      <c r="B2656" s="44" t="str">
        <f>IFERROR(VLOOKUP(A2656,Insumos!A:B,2,FALSE),"")</f>
        <v/>
      </c>
      <c r="C2656" s="85"/>
      <c r="D2656" s="85"/>
      <c r="E2656" s="44"/>
    </row>
    <row r="2657" spans="1:5" ht="18.75" x14ac:dyDescent="0.3">
      <c r="A2657" s="44"/>
      <c r="B2657" s="44" t="str">
        <f>IFERROR(VLOOKUP(A2657,Insumos!A:B,2,FALSE),"")</f>
        <v/>
      </c>
      <c r="C2657" s="85"/>
      <c r="D2657" s="85"/>
      <c r="E2657" s="44"/>
    </row>
    <row r="2658" spans="1:5" ht="18.75" x14ac:dyDescent="0.3">
      <c r="A2658" s="44"/>
      <c r="B2658" s="44" t="str">
        <f>IFERROR(VLOOKUP(A2658,Insumos!A:B,2,FALSE),"")</f>
        <v/>
      </c>
      <c r="C2658" s="85"/>
      <c r="D2658" s="85"/>
      <c r="E2658" s="44"/>
    </row>
    <row r="2659" spans="1:5" ht="18.75" x14ac:dyDescent="0.3">
      <c r="A2659" s="44"/>
      <c r="B2659" s="44" t="str">
        <f>IFERROR(VLOOKUP(A2659,Insumos!A:B,2,FALSE),"")</f>
        <v/>
      </c>
      <c r="C2659" s="85"/>
      <c r="D2659" s="85"/>
      <c r="E2659" s="44"/>
    </row>
    <row r="2660" spans="1:5" ht="18.75" x14ac:dyDescent="0.3">
      <c r="A2660" s="44"/>
      <c r="B2660" s="44" t="str">
        <f>IFERROR(VLOOKUP(A2660,Insumos!A:B,2,FALSE),"")</f>
        <v/>
      </c>
      <c r="C2660" s="85"/>
      <c r="D2660" s="85"/>
      <c r="E2660" s="44"/>
    </row>
    <row r="2661" spans="1:5" ht="18.75" x14ac:dyDescent="0.3">
      <c r="A2661" s="44"/>
      <c r="B2661" s="44" t="str">
        <f>IFERROR(VLOOKUP(A2661,Insumos!A:B,2,FALSE),"")</f>
        <v/>
      </c>
      <c r="C2661" s="85"/>
      <c r="D2661" s="85"/>
      <c r="E2661" s="44"/>
    </row>
    <row r="2662" spans="1:5" ht="18.75" x14ac:dyDescent="0.3">
      <c r="A2662" s="44"/>
      <c r="B2662" s="44" t="str">
        <f>IFERROR(VLOOKUP(A2662,Insumos!A:B,2,FALSE),"")</f>
        <v/>
      </c>
      <c r="C2662" s="85"/>
      <c r="D2662" s="85"/>
      <c r="E2662" s="44"/>
    </row>
    <row r="2663" spans="1:5" ht="18.75" x14ac:dyDescent="0.3">
      <c r="A2663" s="44"/>
      <c r="B2663" s="44" t="str">
        <f>IFERROR(VLOOKUP(A2663,Insumos!A:B,2,FALSE),"")</f>
        <v/>
      </c>
      <c r="C2663" s="85"/>
      <c r="D2663" s="85"/>
      <c r="E2663" s="44"/>
    </row>
    <row r="2664" spans="1:5" ht="18.75" x14ac:dyDescent="0.3">
      <c r="A2664" s="44"/>
      <c r="B2664" s="44" t="str">
        <f>IFERROR(VLOOKUP(A2664,Insumos!A:B,2,FALSE),"")</f>
        <v/>
      </c>
      <c r="C2664" s="85"/>
      <c r="D2664" s="85"/>
      <c r="E2664" s="44"/>
    </row>
    <row r="2665" spans="1:5" ht="18.75" x14ac:dyDescent="0.3">
      <c r="A2665" s="44"/>
      <c r="B2665" s="44" t="str">
        <f>IFERROR(VLOOKUP(A2665,Insumos!A:B,2,FALSE),"")</f>
        <v/>
      </c>
      <c r="C2665" s="85"/>
      <c r="D2665" s="85"/>
      <c r="E2665" s="44"/>
    </row>
    <row r="2666" spans="1:5" ht="18.75" x14ac:dyDescent="0.3">
      <c r="A2666" s="44"/>
      <c r="B2666" s="44" t="str">
        <f>IFERROR(VLOOKUP(A2666,Insumos!A:B,2,FALSE),"")</f>
        <v/>
      </c>
      <c r="C2666" s="85"/>
      <c r="D2666" s="85"/>
      <c r="E2666" s="44"/>
    </row>
    <row r="2667" spans="1:5" ht="18.75" x14ac:dyDescent="0.3">
      <c r="A2667" s="44"/>
      <c r="B2667" s="44" t="str">
        <f>IFERROR(VLOOKUP(A2667,Insumos!A:B,2,FALSE),"")</f>
        <v/>
      </c>
      <c r="C2667" s="85"/>
      <c r="D2667" s="85"/>
      <c r="E2667" s="44"/>
    </row>
    <row r="2668" spans="1:5" ht="18.75" x14ac:dyDescent="0.3">
      <c r="A2668" s="44"/>
      <c r="B2668" s="44" t="str">
        <f>IFERROR(VLOOKUP(A2668,Insumos!A:B,2,FALSE),"")</f>
        <v/>
      </c>
      <c r="C2668" s="85"/>
      <c r="D2668" s="85"/>
      <c r="E2668" s="44"/>
    </row>
    <row r="2669" spans="1:5" ht="18.75" x14ac:dyDescent="0.3">
      <c r="A2669" s="44"/>
      <c r="B2669" s="44" t="str">
        <f>IFERROR(VLOOKUP(A2669,Insumos!A:B,2,FALSE),"")</f>
        <v/>
      </c>
      <c r="C2669" s="85"/>
      <c r="D2669" s="85"/>
      <c r="E2669" s="44"/>
    </row>
    <row r="2670" spans="1:5" ht="18.75" x14ac:dyDescent="0.3">
      <c r="A2670" s="44"/>
      <c r="B2670" s="44" t="str">
        <f>IFERROR(VLOOKUP(A2670,Insumos!A:B,2,FALSE),"")</f>
        <v/>
      </c>
      <c r="C2670" s="85"/>
      <c r="D2670" s="85"/>
      <c r="E2670" s="44"/>
    </row>
    <row r="2671" spans="1:5" ht="18.75" x14ac:dyDescent="0.3">
      <c r="A2671" s="44"/>
      <c r="B2671" s="44" t="str">
        <f>IFERROR(VLOOKUP(A2671,Insumos!A:B,2,FALSE),"")</f>
        <v/>
      </c>
      <c r="C2671" s="85"/>
      <c r="D2671" s="85"/>
      <c r="E2671" s="44"/>
    </row>
    <row r="2672" spans="1:5" ht="18.75" x14ac:dyDescent="0.3">
      <c r="A2672" s="44"/>
      <c r="B2672" s="44" t="str">
        <f>IFERROR(VLOOKUP(A2672,Insumos!A:B,2,FALSE),"")</f>
        <v/>
      </c>
      <c r="C2672" s="85"/>
      <c r="D2672" s="85"/>
      <c r="E2672" s="44"/>
    </row>
    <row r="2673" spans="1:5" ht="18.75" x14ac:dyDescent="0.3">
      <c r="A2673" s="44"/>
      <c r="B2673" s="44" t="str">
        <f>IFERROR(VLOOKUP(A2673,Insumos!A:B,2,FALSE),"")</f>
        <v/>
      </c>
      <c r="C2673" s="85"/>
      <c r="D2673" s="85"/>
      <c r="E2673" s="44"/>
    </row>
    <row r="2674" spans="1:5" ht="18.75" x14ac:dyDescent="0.3">
      <c r="A2674" s="44"/>
      <c r="B2674" s="44" t="str">
        <f>IFERROR(VLOOKUP(A2674,Insumos!A:B,2,FALSE),"")</f>
        <v/>
      </c>
      <c r="C2674" s="85"/>
      <c r="D2674" s="85"/>
      <c r="E2674" s="44"/>
    </row>
    <row r="2675" spans="1:5" ht="18.75" x14ac:dyDescent="0.3">
      <c r="A2675" s="44"/>
      <c r="B2675" s="44" t="str">
        <f>IFERROR(VLOOKUP(A2675,Insumos!A:B,2,FALSE),"")</f>
        <v/>
      </c>
      <c r="C2675" s="85"/>
      <c r="D2675" s="85"/>
      <c r="E2675" s="44"/>
    </row>
    <row r="2676" spans="1:5" ht="18.75" x14ac:dyDescent="0.3">
      <c r="A2676" s="44"/>
      <c r="B2676" s="44" t="str">
        <f>IFERROR(VLOOKUP(A2676,Insumos!A:B,2,FALSE),"")</f>
        <v/>
      </c>
      <c r="C2676" s="85"/>
      <c r="D2676" s="85"/>
      <c r="E2676" s="44"/>
    </row>
    <row r="2677" spans="1:5" ht="18.75" x14ac:dyDescent="0.3">
      <c r="A2677" s="44"/>
      <c r="B2677" s="44" t="str">
        <f>IFERROR(VLOOKUP(A2677,Insumos!A:B,2,FALSE),"")</f>
        <v/>
      </c>
      <c r="C2677" s="85"/>
      <c r="D2677" s="85"/>
      <c r="E2677" s="44"/>
    </row>
    <row r="2678" spans="1:5" ht="18.75" x14ac:dyDescent="0.3">
      <c r="A2678" s="44"/>
      <c r="B2678" s="44" t="str">
        <f>IFERROR(VLOOKUP(A2678,Insumos!A:B,2,FALSE),"")</f>
        <v/>
      </c>
      <c r="C2678" s="85"/>
      <c r="D2678" s="85"/>
      <c r="E2678" s="44"/>
    </row>
    <row r="2679" spans="1:5" ht="18.75" x14ac:dyDescent="0.3">
      <c r="A2679" s="44"/>
      <c r="B2679" s="44" t="str">
        <f>IFERROR(VLOOKUP(A2679,Insumos!A:B,2,FALSE),"")</f>
        <v/>
      </c>
      <c r="C2679" s="85"/>
      <c r="D2679" s="85"/>
      <c r="E2679" s="44"/>
    </row>
    <row r="2680" spans="1:5" ht="18.75" x14ac:dyDescent="0.3">
      <c r="A2680" s="44"/>
      <c r="B2680" s="44" t="str">
        <f>IFERROR(VLOOKUP(A2680,Insumos!A:B,2,FALSE),"")</f>
        <v/>
      </c>
      <c r="C2680" s="85"/>
      <c r="D2680" s="85"/>
      <c r="E2680" s="44"/>
    </row>
    <row r="2681" spans="1:5" ht="18.75" x14ac:dyDescent="0.3">
      <c r="A2681" s="44"/>
      <c r="B2681" s="44" t="str">
        <f>IFERROR(VLOOKUP(A2681,Insumos!A:B,2,FALSE),"")</f>
        <v/>
      </c>
      <c r="C2681" s="85"/>
      <c r="D2681" s="85"/>
      <c r="E2681" s="44"/>
    </row>
    <row r="2682" spans="1:5" ht="18.75" x14ac:dyDescent="0.3">
      <c r="A2682" s="44"/>
      <c r="B2682" s="44" t="str">
        <f>IFERROR(VLOOKUP(A2682,Insumos!A:B,2,FALSE),"")</f>
        <v/>
      </c>
      <c r="C2682" s="85"/>
      <c r="D2682" s="85"/>
      <c r="E2682" s="44"/>
    </row>
    <row r="2683" spans="1:5" ht="18.75" x14ac:dyDescent="0.3">
      <c r="A2683" s="44"/>
      <c r="B2683" s="44" t="str">
        <f>IFERROR(VLOOKUP(A2683,Insumos!A:B,2,FALSE),"")</f>
        <v/>
      </c>
      <c r="C2683" s="85"/>
      <c r="D2683" s="85"/>
      <c r="E2683" s="44"/>
    </row>
    <row r="2684" spans="1:5" ht="18.75" x14ac:dyDescent="0.3">
      <c r="A2684" s="44"/>
      <c r="B2684" s="44" t="str">
        <f>IFERROR(VLOOKUP(A2684,Insumos!A:B,2,FALSE),"")</f>
        <v/>
      </c>
      <c r="C2684" s="85"/>
      <c r="D2684" s="85"/>
      <c r="E2684" s="44"/>
    </row>
    <row r="2685" spans="1:5" ht="18.75" x14ac:dyDescent="0.3">
      <c r="A2685" s="44"/>
      <c r="B2685" s="44" t="str">
        <f>IFERROR(VLOOKUP(A2685,Insumos!A:B,2,FALSE),"")</f>
        <v/>
      </c>
      <c r="C2685" s="85"/>
      <c r="D2685" s="85"/>
      <c r="E2685" s="44"/>
    </row>
    <row r="2686" spans="1:5" ht="18.75" x14ac:dyDescent="0.3">
      <c r="A2686" s="44"/>
      <c r="B2686" s="44" t="str">
        <f>IFERROR(VLOOKUP(A2686,Insumos!A:B,2,FALSE),"")</f>
        <v/>
      </c>
      <c r="C2686" s="85"/>
      <c r="D2686" s="85"/>
      <c r="E2686" s="44"/>
    </row>
    <row r="2687" spans="1:5" ht="18.75" x14ac:dyDescent="0.3">
      <c r="A2687" s="44"/>
      <c r="B2687" s="44" t="str">
        <f>IFERROR(VLOOKUP(A2687,Insumos!A:B,2,FALSE),"")</f>
        <v/>
      </c>
      <c r="C2687" s="85"/>
      <c r="D2687" s="85"/>
      <c r="E2687" s="44"/>
    </row>
    <row r="2688" spans="1:5" ht="18.75" x14ac:dyDescent="0.3">
      <c r="A2688" s="44"/>
      <c r="B2688" s="44" t="str">
        <f>IFERROR(VLOOKUP(A2688,Insumos!A:B,2,FALSE),"")</f>
        <v/>
      </c>
      <c r="C2688" s="85"/>
      <c r="D2688" s="85"/>
      <c r="E2688" s="44"/>
    </row>
    <row r="2689" spans="1:5" ht="18.75" x14ac:dyDescent="0.3">
      <c r="A2689" s="44"/>
      <c r="B2689" s="44" t="str">
        <f>IFERROR(VLOOKUP(A2689,Insumos!A:B,2,FALSE),"")</f>
        <v/>
      </c>
      <c r="C2689" s="85"/>
      <c r="D2689" s="85"/>
      <c r="E2689" s="44"/>
    </row>
    <row r="2690" spans="1:5" ht="18.75" x14ac:dyDescent="0.3">
      <c r="A2690" s="44"/>
      <c r="B2690" s="44" t="str">
        <f>IFERROR(VLOOKUP(A2690,Insumos!A:B,2,FALSE),"")</f>
        <v/>
      </c>
      <c r="C2690" s="85"/>
      <c r="D2690" s="85"/>
      <c r="E2690" s="44"/>
    </row>
    <row r="2691" spans="1:5" ht="18.75" x14ac:dyDescent="0.3">
      <c r="A2691" s="44"/>
      <c r="B2691" s="44" t="str">
        <f>IFERROR(VLOOKUP(A2691,Insumos!A:B,2,FALSE),"")</f>
        <v/>
      </c>
      <c r="C2691" s="85"/>
      <c r="D2691" s="85"/>
      <c r="E2691" s="44"/>
    </row>
    <row r="2692" spans="1:5" ht="18.75" x14ac:dyDescent="0.3">
      <c r="A2692" s="44"/>
      <c r="B2692" s="44" t="str">
        <f>IFERROR(VLOOKUP(A2692,Insumos!A:B,2,FALSE),"")</f>
        <v/>
      </c>
      <c r="C2692" s="85"/>
      <c r="D2692" s="85"/>
      <c r="E2692" s="44"/>
    </row>
    <row r="2693" spans="1:5" ht="18.75" x14ac:dyDescent="0.3">
      <c r="A2693" s="44"/>
      <c r="B2693" s="44" t="str">
        <f>IFERROR(VLOOKUP(A2693,Insumos!A:B,2,FALSE),"")</f>
        <v/>
      </c>
      <c r="C2693" s="85"/>
      <c r="D2693" s="85"/>
      <c r="E2693" s="44"/>
    </row>
    <row r="2694" spans="1:5" ht="18.75" x14ac:dyDescent="0.3">
      <c r="A2694" s="44"/>
      <c r="B2694" s="44" t="str">
        <f>IFERROR(VLOOKUP(A2694,Insumos!A:B,2,FALSE),"")</f>
        <v/>
      </c>
      <c r="C2694" s="85"/>
      <c r="D2694" s="85"/>
      <c r="E2694" s="44"/>
    </row>
    <row r="2695" spans="1:5" ht="18.75" x14ac:dyDescent="0.3">
      <c r="A2695" s="44"/>
      <c r="B2695" s="44" t="str">
        <f>IFERROR(VLOOKUP(A2695,Insumos!A:B,2,FALSE),"")</f>
        <v/>
      </c>
      <c r="C2695" s="85"/>
      <c r="D2695" s="85"/>
      <c r="E2695" s="44"/>
    </row>
    <row r="2696" spans="1:5" ht="18.75" x14ac:dyDescent="0.3">
      <c r="A2696" s="44"/>
      <c r="B2696" s="44" t="str">
        <f>IFERROR(VLOOKUP(A2696,Insumos!A:B,2,FALSE),"")</f>
        <v/>
      </c>
      <c r="C2696" s="85"/>
      <c r="D2696" s="85"/>
      <c r="E2696" s="44"/>
    </row>
    <row r="2697" spans="1:5" ht="18.75" x14ac:dyDescent="0.3">
      <c r="A2697" s="44"/>
      <c r="B2697" s="44" t="str">
        <f>IFERROR(VLOOKUP(A2697,Insumos!A:B,2,FALSE),"")</f>
        <v/>
      </c>
      <c r="C2697" s="85"/>
      <c r="D2697" s="85"/>
      <c r="E2697" s="44"/>
    </row>
    <row r="2698" spans="1:5" ht="18.75" x14ac:dyDescent="0.3">
      <c r="A2698" s="44"/>
      <c r="B2698" s="44" t="str">
        <f>IFERROR(VLOOKUP(A2698,Insumos!A:B,2,FALSE),"")</f>
        <v/>
      </c>
      <c r="C2698" s="85"/>
      <c r="D2698" s="85"/>
      <c r="E2698" s="44"/>
    </row>
    <row r="2699" spans="1:5" ht="18.75" x14ac:dyDescent="0.3">
      <c r="A2699" s="44"/>
      <c r="B2699" s="44" t="str">
        <f>IFERROR(VLOOKUP(A2699,Insumos!A:B,2,FALSE),"")</f>
        <v/>
      </c>
      <c r="C2699" s="85"/>
      <c r="D2699" s="85"/>
      <c r="E2699" s="44"/>
    </row>
    <row r="2700" spans="1:5" ht="18.75" x14ac:dyDescent="0.3">
      <c r="A2700" s="44"/>
      <c r="B2700" s="44" t="str">
        <f>IFERROR(VLOOKUP(A2700,Insumos!A:B,2,FALSE),"")</f>
        <v/>
      </c>
      <c r="C2700" s="85"/>
      <c r="D2700" s="85"/>
      <c r="E2700" s="44"/>
    </row>
    <row r="2701" spans="1:5" ht="18.75" x14ac:dyDescent="0.3">
      <c r="A2701" s="44"/>
      <c r="B2701" s="44" t="str">
        <f>IFERROR(VLOOKUP(A2701,Insumos!A:B,2,FALSE),"")</f>
        <v/>
      </c>
      <c r="C2701" s="85"/>
      <c r="D2701" s="85"/>
      <c r="E2701" s="44"/>
    </row>
    <row r="2702" spans="1:5" ht="18.75" x14ac:dyDescent="0.3">
      <c r="A2702" s="44"/>
      <c r="B2702" s="44" t="str">
        <f>IFERROR(VLOOKUP(A2702,Insumos!A:B,2,FALSE),"")</f>
        <v/>
      </c>
      <c r="C2702" s="85"/>
      <c r="D2702" s="85"/>
      <c r="E2702" s="44"/>
    </row>
    <row r="2703" spans="1:5" ht="18.75" x14ac:dyDescent="0.3">
      <c r="A2703" s="44"/>
      <c r="B2703" s="44" t="str">
        <f>IFERROR(VLOOKUP(A2703,Insumos!A:B,2,FALSE),"")</f>
        <v/>
      </c>
      <c r="C2703" s="85"/>
      <c r="D2703" s="85"/>
      <c r="E2703" s="44"/>
    </row>
    <row r="2704" spans="1:5" ht="18.75" x14ac:dyDescent="0.3">
      <c r="A2704" s="44"/>
      <c r="B2704" s="44" t="str">
        <f>IFERROR(VLOOKUP(A2704,Insumos!A:B,2,FALSE),"")</f>
        <v/>
      </c>
      <c r="C2704" s="85"/>
      <c r="D2704" s="85"/>
      <c r="E2704" s="44"/>
    </row>
    <row r="2705" spans="1:5" ht="18.75" x14ac:dyDescent="0.3">
      <c r="A2705" s="44"/>
      <c r="B2705" s="44" t="str">
        <f>IFERROR(VLOOKUP(A2705,Insumos!A:B,2,FALSE),"")</f>
        <v/>
      </c>
      <c r="C2705" s="85"/>
      <c r="D2705" s="85"/>
      <c r="E2705" s="44"/>
    </row>
    <row r="2706" spans="1:5" ht="18.75" x14ac:dyDescent="0.3">
      <c r="A2706" s="44"/>
      <c r="B2706" s="44" t="str">
        <f>IFERROR(VLOOKUP(A2706,Insumos!A:B,2,FALSE),"")</f>
        <v/>
      </c>
      <c r="C2706" s="85"/>
      <c r="D2706" s="85"/>
      <c r="E2706" s="44"/>
    </row>
    <row r="2707" spans="1:5" ht="18.75" x14ac:dyDescent="0.3">
      <c r="A2707" s="44"/>
      <c r="B2707" s="44" t="str">
        <f>IFERROR(VLOOKUP(A2707,Insumos!A:B,2,FALSE),"")</f>
        <v/>
      </c>
      <c r="C2707" s="85"/>
      <c r="D2707" s="85"/>
      <c r="E2707" s="44"/>
    </row>
    <row r="2708" spans="1:5" ht="18.75" x14ac:dyDescent="0.3">
      <c r="A2708" s="44"/>
      <c r="B2708" s="44" t="str">
        <f>IFERROR(VLOOKUP(A2708,Insumos!A:B,2,FALSE),"")</f>
        <v/>
      </c>
      <c r="C2708" s="85"/>
      <c r="D2708" s="85"/>
      <c r="E2708" s="44"/>
    </row>
    <row r="2709" spans="1:5" ht="18.75" x14ac:dyDescent="0.3">
      <c r="A2709" s="44"/>
      <c r="B2709" s="44" t="str">
        <f>IFERROR(VLOOKUP(A2709,Insumos!A:B,2,FALSE),"")</f>
        <v/>
      </c>
      <c r="C2709" s="85"/>
      <c r="D2709" s="85"/>
      <c r="E2709" s="44"/>
    </row>
    <row r="2710" spans="1:5" ht="18.75" x14ac:dyDescent="0.3">
      <c r="A2710" s="44"/>
      <c r="B2710" s="44" t="str">
        <f>IFERROR(VLOOKUP(A2710,Insumos!A:B,2,FALSE),"")</f>
        <v/>
      </c>
      <c r="C2710" s="85"/>
      <c r="D2710" s="85"/>
      <c r="E2710" s="44"/>
    </row>
    <row r="2711" spans="1:5" ht="18.75" x14ac:dyDescent="0.3">
      <c r="A2711" s="44"/>
      <c r="B2711" s="44" t="str">
        <f>IFERROR(VLOOKUP(A2711,Insumos!A:B,2,FALSE),"")</f>
        <v/>
      </c>
      <c r="C2711" s="85"/>
      <c r="D2711" s="85"/>
      <c r="E2711" s="44"/>
    </row>
    <row r="2712" spans="1:5" ht="18.75" x14ac:dyDescent="0.3">
      <c r="A2712" s="44"/>
      <c r="B2712" s="44" t="str">
        <f>IFERROR(VLOOKUP(A2712,Insumos!A:B,2,FALSE),"")</f>
        <v/>
      </c>
      <c r="C2712" s="85"/>
      <c r="D2712" s="85"/>
      <c r="E2712" s="44"/>
    </row>
    <row r="2713" spans="1:5" ht="18.75" x14ac:dyDescent="0.3">
      <c r="A2713" s="44"/>
      <c r="B2713" s="44" t="str">
        <f>IFERROR(VLOOKUP(A2713,Insumos!A:B,2,FALSE),"")</f>
        <v/>
      </c>
      <c r="C2713" s="85"/>
      <c r="D2713" s="85"/>
      <c r="E2713" s="44"/>
    </row>
    <row r="2714" spans="1:5" ht="18.75" x14ac:dyDescent="0.3">
      <c r="A2714" s="44"/>
      <c r="B2714" s="44" t="str">
        <f>IFERROR(VLOOKUP(A2714,Insumos!A:B,2,FALSE),"")</f>
        <v/>
      </c>
      <c r="C2714" s="85"/>
      <c r="D2714" s="85"/>
      <c r="E2714" s="44"/>
    </row>
    <row r="2715" spans="1:5" ht="18.75" x14ac:dyDescent="0.3">
      <c r="A2715" s="44"/>
      <c r="B2715" s="44" t="str">
        <f>IFERROR(VLOOKUP(A2715,Insumos!A:B,2,FALSE),"")</f>
        <v/>
      </c>
      <c r="C2715" s="85"/>
      <c r="D2715" s="85"/>
      <c r="E2715" s="44"/>
    </row>
    <row r="2716" spans="1:5" ht="18.75" x14ac:dyDescent="0.3">
      <c r="A2716" s="44"/>
      <c r="B2716" s="44" t="str">
        <f>IFERROR(VLOOKUP(A2716,Insumos!A:B,2,FALSE),"")</f>
        <v/>
      </c>
      <c r="C2716" s="85"/>
      <c r="D2716" s="85"/>
      <c r="E2716" s="44"/>
    </row>
    <row r="2717" spans="1:5" ht="18.75" x14ac:dyDescent="0.3">
      <c r="A2717" s="44"/>
      <c r="B2717" s="44" t="str">
        <f>IFERROR(VLOOKUP(A2717,Insumos!A:B,2,FALSE),"")</f>
        <v/>
      </c>
      <c r="C2717" s="85"/>
      <c r="D2717" s="85"/>
      <c r="E2717" s="44"/>
    </row>
    <row r="2718" spans="1:5" ht="18.75" x14ac:dyDescent="0.3">
      <c r="A2718" s="44"/>
      <c r="B2718" s="44" t="str">
        <f>IFERROR(VLOOKUP(A2718,Insumos!A:B,2,FALSE),"")</f>
        <v/>
      </c>
      <c r="C2718" s="85"/>
      <c r="D2718" s="85"/>
      <c r="E2718" s="44"/>
    </row>
    <row r="2719" spans="1:5" ht="18.75" x14ac:dyDescent="0.3">
      <c r="A2719" s="44"/>
      <c r="B2719" s="44" t="str">
        <f>IFERROR(VLOOKUP(A2719,Insumos!A:B,2,FALSE),"")</f>
        <v/>
      </c>
      <c r="C2719" s="85"/>
      <c r="D2719" s="85"/>
      <c r="E2719" s="44"/>
    </row>
    <row r="2720" spans="1:5" ht="18.75" x14ac:dyDescent="0.3">
      <c r="A2720" s="44"/>
      <c r="B2720" s="44" t="str">
        <f>IFERROR(VLOOKUP(A2720,Insumos!A:B,2,FALSE),"")</f>
        <v/>
      </c>
      <c r="C2720" s="85"/>
      <c r="D2720" s="85"/>
      <c r="E2720" s="44"/>
    </row>
    <row r="2721" spans="1:5" ht="18.75" x14ac:dyDescent="0.3">
      <c r="A2721" s="44"/>
      <c r="B2721" s="44" t="str">
        <f>IFERROR(VLOOKUP(A2721,Insumos!A:B,2,FALSE),"")</f>
        <v/>
      </c>
      <c r="C2721" s="85"/>
      <c r="D2721" s="85"/>
      <c r="E2721" s="44"/>
    </row>
    <row r="2722" spans="1:5" ht="18.75" x14ac:dyDescent="0.3">
      <c r="A2722" s="44"/>
      <c r="B2722" s="44" t="str">
        <f>IFERROR(VLOOKUP(A2722,Insumos!A:B,2,FALSE),"")</f>
        <v/>
      </c>
      <c r="C2722" s="85"/>
      <c r="D2722" s="85"/>
      <c r="E2722" s="44"/>
    </row>
    <row r="2723" spans="1:5" ht="18.75" x14ac:dyDescent="0.3">
      <c r="A2723" s="44"/>
      <c r="B2723" s="44" t="str">
        <f>IFERROR(VLOOKUP(A2723,Insumos!A:B,2,FALSE),"")</f>
        <v/>
      </c>
      <c r="C2723" s="85"/>
      <c r="D2723" s="85"/>
      <c r="E2723" s="44"/>
    </row>
    <row r="2724" spans="1:5" ht="18.75" x14ac:dyDescent="0.3">
      <c r="A2724" s="44"/>
      <c r="B2724" s="44" t="str">
        <f>IFERROR(VLOOKUP(A2724,Insumos!A:B,2,FALSE),"")</f>
        <v/>
      </c>
      <c r="C2724" s="85"/>
      <c r="D2724" s="85"/>
      <c r="E2724" s="44"/>
    </row>
    <row r="2725" spans="1:5" ht="18.75" x14ac:dyDescent="0.3">
      <c r="A2725" s="44"/>
      <c r="B2725" s="44" t="str">
        <f>IFERROR(VLOOKUP(A2725,Insumos!A:B,2,FALSE),"")</f>
        <v/>
      </c>
      <c r="C2725" s="85"/>
      <c r="D2725" s="85"/>
      <c r="E2725" s="44"/>
    </row>
    <row r="2726" spans="1:5" ht="18.75" x14ac:dyDescent="0.3">
      <c r="A2726" s="44"/>
      <c r="B2726" s="44" t="str">
        <f>IFERROR(VLOOKUP(A2726,Insumos!A:B,2,FALSE),"")</f>
        <v/>
      </c>
      <c r="C2726" s="85"/>
      <c r="D2726" s="85"/>
      <c r="E2726" s="44"/>
    </row>
    <row r="2727" spans="1:5" ht="18.75" x14ac:dyDescent="0.3">
      <c r="A2727" s="44"/>
      <c r="B2727" s="44" t="str">
        <f>IFERROR(VLOOKUP(A2727,Insumos!A:B,2,FALSE),"")</f>
        <v/>
      </c>
      <c r="C2727" s="85"/>
      <c r="D2727" s="85"/>
      <c r="E2727" s="44"/>
    </row>
    <row r="2728" spans="1:5" ht="18.75" x14ac:dyDescent="0.3">
      <c r="A2728" s="44"/>
      <c r="B2728" s="44" t="str">
        <f>IFERROR(VLOOKUP(A2728,Insumos!A:B,2,FALSE),"")</f>
        <v/>
      </c>
      <c r="C2728" s="85"/>
      <c r="D2728" s="85"/>
      <c r="E2728" s="44"/>
    </row>
    <row r="2729" spans="1:5" ht="18.75" x14ac:dyDescent="0.3">
      <c r="A2729" s="44"/>
      <c r="B2729" s="44" t="str">
        <f>IFERROR(VLOOKUP(A2729,Insumos!A:B,2,FALSE),"")</f>
        <v/>
      </c>
      <c r="C2729" s="85"/>
      <c r="D2729" s="85"/>
      <c r="E2729" s="44"/>
    </row>
    <row r="2730" spans="1:5" ht="18.75" x14ac:dyDescent="0.3">
      <c r="A2730" s="44"/>
      <c r="B2730" s="44" t="str">
        <f>IFERROR(VLOOKUP(A2730,Insumos!A:B,2,FALSE),"")</f>
        <v/>
      </c>
      <c r="C2730" s="85"/>
      <c r="D2730" s="85"/>
      <c r="E2730" s="44"/>
    </row>
    <row r="2731" spans="1:5" ht="18.75" x14ac:dyDescent="0.3">
      <c r="A2731" s="44"/>
      <c r="B2731" s="44" t="str">
        <f>IFERROR(VLOOKUP(A2731,Insumos!A:B,2,FALSE),"")</f>
        <v/>
      </c>
      <c r="C2731" s="85"/>
      <c r="D2731" s="85"/>
      <c r="E2731" s="44"/>
    </row>
    <row r="2732" spans="1:5" ht="18.75" x14ac:dyDescent="0.3">
      <c r="A2732" s="44"/>
      <c r="B2732" s="44" t="str">
        <f>IFERROR(VLOOKUP(A2732,Insumos!A:B,2,FALSE),"")</f>
        <v/>
      </c>
      <c r="C2732" s="85"/>
      <c r="D2732" s="85"/>
      <c r="E2732" s="44"/>
    </row>
    <row r="2733" spans="1:5" ht="18.75" x14ac:dyDescent="0.3">
      <c r="A2733" s="44"/>
      <c r="B2733" s="44" t="str">
        <f>IFERROR(VLOOKUP(A2733,Insumos!A:B,2,FALSE),"")</f>
        <v/>
      </c>
      <c r="C2733" s="85"/>
      <c r="D2733" s="85"/>
      <c r="E2733" s="44"/>
    </row>
    <row r="2734" spans="1:5" ht="18.75" x14ac:dyDescent="0.3">
      <c r="A2734" s="44"/>
      <c r="B2734" s="44" t="str">
        <f>IFERROR(VLOOKUP(A2734,Insumos!A:B,2,FALSE),"")</f>
        <v/>
      </c>
      <c r="C2734" s="85"/>
      <c r="D2734" s="85"/>
      <c r="E2734" s="44"/>
    </row>
    <row r="2735" spans="1:5" ht="18.75" x14ac:dyDescent="0.3">
      <c r="A2735" s="44"/>
      <c r="B2735" s="44" t="str">
        <f>IFERROR(VLOOKUP(A2735,Insumos!A:B,2,FALSE),"")</f>
        <v/>
      </c>
      <c r="C2735" s="85"/>
      <c r="D2735" s="85"/>
      <c r="E2735" s="44"/>
    </row>
    <row r="2736" spans="1:5" ht="18.75" x14ac:dyDescent="0.3">
      <c r="A2736" s="44"/>
      <c r="B2736" s="44" t="str">
        <f>IFERROR(VLOOKUP(A2736,Insumos!A:B,2,FALSE),"")</f>
        <v/>
      </c>
      <c r="C2736" s="85"/>
      <c r="D2736" s="85"/>
      <c r="E2736" s="44"/>
    </row>
    <row r="2737" spans="1:5" ht="18.75" x14ac:dyDescent="0.3">
      <c r="A2737" s="44"/>
      <c r="B2737" s="44" t="str">
        <f>IFERROR(VLOOKUP(A2737,Insumos!A:B,2,FALSE),"")</f>
        <v/>
      </c>
      <c r="C2737" s="85"/>
      <c r="D2737" s="85"/>
      <c r="E2737" s="44"/>
    </row>
    <row r="2738" spans="1:5" ht="18.75" x14ac:dyDescent="0.3">
      <c r="A2738" s="44"/>
      <c r="B2738" s="44" t="str">
        <f>IFERROR(VLOOKUP(A2738,Insumos!A:B,2,FALSE),"")</f>
        <v/>
      </c>
      <c r="C2738" s="85"/>
      <c r="D2738" s="85"/>
      <c r="E2738" s="44"/>
    </row>
    <row r="2739" spans="1:5" ht="18.75" x14ac:dyDescent="0.3">
      <c r="A2739" s="44"/>
      <c r="B2739" s="44" t="str">
        <f>IFERROR(VLOOKUP(A2739,Insumos!A:B,2,FALSE),"")</f>
        <v/>
      </c>
      <c r="C2739" s="85"/>
      <c r="D2739" s="85"/>
      <c r="E2739" s="44"/>
    </row>
    <row r="2740" spans="1:5" ht="18.75" x14ac:dyDescent="0.3">
      <c r="A2740" s="44"/>
      <c r="B2740" s="44" t="str">
        <f>IFERROR(VLOOKUP(A2740,Insumos!A:B,2,FALSE),"")</f>
        <v/>
      </c>
      <c r="C2740" s="85"/>
      <c r="D2740" s="85"/>
      <c r="E2740" s="44"/>
    </row>
    <row r="2741" spans="1:5" ht="18.75" x14ac:dyDescent="0.3">
      <c r="A2741" s="44"/>
      <c r="B2741" s="44" t="str">
        <f>IFERROR(VLOOKUP(A2741,Insumos!A:B,2,FALSE),"")</f>
        <v/>
      </c>
      <c r="C2741" s="85"/>
      <c r="D2741" s="85"/>
      <c r="E2741" s="44"/>
    </row>
    <row r="2742" spans="1:5" ht="18.75" x14ac:dyDescent="0.3">
      <c r="A2742" s="44"/>
      <c r="B2742" s="44" t="str">
        <f>IFERROR(VLOOKUP(A2742,Insumos!A:B,2,FALSE),"")</f>
        <v/>
      </c>
      <c r="C2742" s="85"/>
      <c r="D2742" s="85"/>
      <c r="E2742" s="44"/>
    </row>
    <row r="2743" spans="1:5" ht="18.75" x14ac:dyDescent="0.3">
      <c r="A2743" s="44"/>
      <c r="B2743" s="44" t="str">
        <f>IFERROR(VLOOKUP(A2743,Insumos!A:B,2,FALSE),"")</f>
        <v/>
      </c>
      <c r="C2743" s="85"/>
      <c r="D2743" s="85"/>
      <c r="E2743" s="44"/>
    </row>
    <row r="2744" spans="1:5" ht="18.75" x14ac:dyDescent="0.3">
      <c r="A2744" s="44"/>
      <c r="B2744" s="44" t="str">
        <f>IFERROR(VLOOKUP(A2744,Insumos!A:B,2,FALSE),"")</f>
        <v/>
      </c>
      <c r="C2744" s="85"/>
      <c r="D2744" s="85"/>
      <c r="E2744" s="44"/>
    </row>
    <row r="2745" spans="1:5" ht="18.75" x14ac:dyDescent="0.3">
      <c r="A2745" s="44"/>
      <c r="B2745" s="44" t="str">
        <f>IFERROR(VLOOKUP(A2745,Insumos!A:B,2,FALSE),"")</f>
        <v/>
      </c>
      <c r="C2745" s="85"/>
      <c r="D2745" s="85"/>
      <c r="E2745" s="44"/>
    </row>
    <row r="2746" spans="1:5" ht="18.75" x14ac:dyDescent="0.3">
      <c r="A2746" s="44"/>
      <c r="B2746" s="44" t="str">
        <f>IFERROR(VLOOKUP(A2746,Insumos!A:B,2,FALSE),"")</f>
        <v/>
      </c>
      <c r="C2746" s="85"/>
      <c r="D2746" s="85"/>
      <c r="E2746" s="44"/>
    </row>
    <row r="2747" spans="1:5" ht="18.75" x14ac:dyDescent="0.3">
      <c r="A2747" s="44"/>
      <c r="B2747" s="44" t="str">
        <f>IFERROR(VLOOKUP(A2747,Insumos!A:B,2,FALSE),"")</f>
        <v/>
      </c>
      <c r="C2747" s="85"/>
      <c r="D2747" s="85"/>
      <c r="E2747" s="44"/>
    </row>
    <row r="2748" spans="1:5" ht="18.75" x14ac:dyDescent="0.3">
      <c r="A2748" s="44"/>
      <c r="B2748" s="44" t="str">
        <f>IFERROR(VLOOKUP(A2748,Insumos!A:B,2,FALSE),"")</f>
        <v/>
      </c>
      <c r="C2748" s="85"/>
      <c r="D2748" s="85"/>
      <c r="E2748" s="44"/>
    </row>
    <row r="2749" spans="1:5" ht="18.75" x14ac:dyDescent="0.3">
      <c r="A2749" s="44"/>
      <c r="B2749" s="44" t="str">
        <f>IFERROR(VLOOKUP(A2749,Insumos!A:B,2,FALSE),"")</f>
        <v/>
      </c>
      <c r="C2749" s="85"/>
      <c r="D2749" s="85"/>
      <c r="E2749" s="44"/>
    </row>
    <row r="2750" spans="1:5" ht="18.75" x14ac:dyDescent="0.3">
      <c r="A2750" s="44"/>
      <c r="B2750" s="44" t="str">
        <f>IFERROR(VLOOKUP(A2750,Insumos!A:B,2,FALSE),"")</f>
        <v/>
      </c>
      <c r="C2750" s="85"/>
      <c r="D2750" s="85"/>
      <c r="E2750" s="44"/>
    </row>
    <row r="2751" spans="1:5" ht="18.75" x14ac:dyDescent="0.3">
      <c r="A2751" s="44"/>
      <c r="B2751" s="44" t="str">
        <f>IFERROR(VLOOKUP(A2751,Insumos!A:B,2,FALSE),"")</f>
        <v/>
      </c>
      <c r="C2751" s="85"/>
      <c r="D2751" s="85"/>
      <c r="E2751" s="44"/>
    </row>
    <row r="2752" spans="1:5" ht="18.75" x14ac:dyDescent="0.3">
      <c r="A2752" s="44"/>
      <c r="B2752" s="44" t="str">
        <f>IFERROR(VLOOKUP(A2752,Insumos!A:B,2,FALSE),"")</f>
        <v/>
      </c>
      <c r="C2752" s="85"/>
      <c r="D2752" s="85"/>
      <c r="E2752" s="44"/>
    </row>
    <row r="2753" spans="1:5" ht="18.75" x14ac:dyDescent="0.3">
      <c r="A2753" s="44"/>
      <c r="B2753" s="44" t="str">
        <f>IFERROR(VLOOKUP(A2753,Insumos!A:B,2,FALSE),"")</f>
        <v/>
      </c>
      <c r="C2753" s="85"/>
      <c r="D2753" s="85"/>
      <c r="E2753" s="44"/>
    </row>
    <row r="2754" spans="1:5" ht="18.75" x14ac:dyDescent="0.3">
      <c r="A2754" s="44"/>
      <c r="B2754" s="44" t="str">
        <f>IFERROR(VLOOKUP(A2754,Insumos!A:B,2,FALSE),"")</f>
        <v/>
      </c>
      <c r="C2754" s="85"/>
      <c r="D2754" s="85"/>
      <c r="E2754" s="44"/>
    </row>
    <row r="2755" spans="1:5" ht="18.75" x14ac:dyDescent="0.3">
      <c r="A2755" s="44"/>
      <c r="B2755" s="44" t="str">
        <f>IFERROR(VLOOKUP(A2755,Insumos!A:B,2,FALSE),"")</f>
        <v/>
      </c>
      <c r="C2755" s="85"/>
      <c r="D2755" s="85"/>
      <c r="E2755" s="44"/>
    </row>
    <row r="2756" spans="1:5" ht="18.75" x14ac:dyDescent="0.3">
      <c r="A2756" s="44"/>
      <c r="B2756" s="44" t="str">
        <f>IFERROR(VLOOKUP(A2756,Insumos!A:B,2,FALSE),"")</f>
        <v/>
      </c>
      <c r="C2756" s="85"/>
      <c r="D2756" s="85"/>
      <c r="E2756" s="44"/>
    </row>
    <row r="2757" spans="1:5" ht="18.75" x14ac:dyDescent="0.3">
      <c r="A2757" s="44"/>
      <c r="B2757" s="44" t="str">
        <f>IFERROR(VLOOKUP(A2757,Insumos!A:B,2,FALSE),"")</f>
        <v/>
      </c>
      <c r="C2757" s="85"/>
      <c r="D2757" s="85"/>
      <c r="E2757" s="44"/>
    </row>
    <row r="2758" spans="1:5" ht="18.75" x14ac:dyDescent="0.3">
      <c r="A2758" s="44"/>
      <c r="B2758" s="44" t="str">
        <f>IFERROR(VLOOKUP(A2758,Insumos!A:B,2,FALSE),"")</f>
        <v/>
      </c>
      <c r="C2758" s="85"/>
      <c r="D2758" s="85"/>
      <c r="E2758" s="44"/>
    </row>
    <row r="2759" spans="1:5" ht="18.75" x14ac:dyDescent="0.3">
      <c r="A2759" s="44"/>
      <c r="B2759" s="44" t="str">
        <f>IFERROR(VLOOKUP(A2759,Insumos!A:B,2,FALSE),"")</f>
        <v/>
      </c>
      <c r="C2759" s="85"/>
      <c r="D2759" s="85"/>
      <c r="E2759" s="44"/>
    </row>
    <row r="2760" spans="1:5" ht="18.75" x14ac:dyDescent="0.3">
      <c r="A2760" s="44"/>
      <c r="B2760" s="44" t="str">
        <f>IFERROR(VLOOKUP(A2760,Insumos!A:B,2,FALSE),"")</f>
        <v/>
      </c>
      <c r="C2760" s="85"/>
      <c r="D2760" s="85"/>
      <c r="E2760" s="44"/>
    </row>
    <row r="2761" spans="1:5" ht="18.75" x14ac:dyDescent="0.3">
      <c r="A2761" s="44"/>
      <c r="B2761" s="44" t="str">
        <f>IFERROR(VLOOKUP(A2761,Insumos!A:B,2,FALSE),"")</f>
        <v/>
      </c>
      <c r="C2761" s="85"/>
      <c r="D2761" s="85"/>
      <c r="E2761" s="44"/>
    </row>
    <row r="2762" spans="1:5" ht="18.75" x14ac:dyDescent="0.3">
      <c r="A2762" s="44"/>
      <c r="B2762" s="44" t="str">
        <f>IFERROR(VLOOKUP(A2762,Insumos!A:B,2,FALSE),"")</f>
        <v/>
      </c>
      <c r="C2762" s="85"/>
      <c r="D2762" s="85"/>
      <c r="E2762" s="44"/>
    </row>
    <row r="2763" spans="1:5" ht="18.75" x14ac:dyDescent="0.3">
      <c r="A2763" s="44"/>
      <c r="B2763" s="44" t="str">
        <f>IFERROR(VLOOKUP(A2763,Insumos!A:B,2,FALSE),"")</f>
        <v/>
      </c>
      <c r="C2763" s="85"/>
      <c r="D2763" s="85"/>
      <c r="E2763" s="44"/>
    </row>
    <row r="2764" spans="1:5" ht="18.75" x14ac:dyDescent="0.3">
      <c r="A2764" s="44"/>
      <c r="B2764" s="44" t="str">
        <f>IFERROR(VLOOKUP(A2764,Insumos!A:B,2,FALSE),"")</f>
        <v/>
      </c>
      <c r="C2764" s="85"/>
      <c r="D2764" s="85"/>
      <c r="E2764" s="44"/>
    </row>
    <row r="2765" spans="1:5" ht="18.75" x14ac:dyDescent="0.3">
      <c r="A2765" s="44"/>
      <c r="B2765" s="44" t="str">
        <f>IFERROR(VLOOKUP(A2765,Insumos!A:B,2,FALSE),"")</f>
        <v/>
      </c>
      <c r="C2765" s="85"/>
      <c r="D2765" s="85"/>
      <c r="E2765" s="44"/>
    </row>
    <row r="2766" spans="1:5" ht="18.75" x14ac:dyDescent="0.3">
      <c r="A2766" s="44"/>
      <c r="B2766" s="44" t="str">
        <f>IFERROR(VLOOKUP(A2766,Insumos!A:B,2,FALSE),"")</f>
        <v/>
      </c>
      <c r="C2766" s="85"/>
      <c r="D2766" s="85"/>
      <c r="E2766" s="44"/>
    </row>
    <row r="2767" spans="1:5" ht="18.75" x14ac:dyDescent="0.3">
      <c r="A2767" s="44"/>
      <c r="B2767" s="44" t="str">
        <f>IFERROR(VLOOKUP(A2767,Insumos!A:B,2,FALSE),"")</f>
        <v/>
      </c>
      <c r="C2767" s="85"/>
      <c r="D2767" s="85"/>
      <c r="E2767" s="44"/>
    </row>
    <row r="2768" spans="1:5" ht="18.75" x14ac:dyDescent="0.3">
      <c r="A2768" s="44"/>
      <c r="B2768" s="44" t="str">
        <f>IFERROR(VLOOKUP(A2768,Insumos!A:B,2,FALSE),"")</f>
        <v/>
      </c>
      <c r="C2768" s="85"/>
      <c r="D2768" s="85"/>
      <c r="E2768" s="44"/>
    </row>
    <row r="2769" spans="1:5" ht="18.75" x14ac:dyDescent="0.3">
      <c r="A2769" s="44"/>
      <c r="B2769" s="44" t="str">
        <f>IFERROR(VLOOKUP(A2769,Insumos!A:B,2,FALSE),"")</f>
        <v/>
      </c>
      <c r="C2769" s="85"/>
      <c r="D2769" s="85"/>
      <c r="E2769" s="44"/>
    </row>
    <row r="2770" spans="1:5" ht="18.75" x14ac:dyDescent="0.3">
      <c r="A2770" s="44"/>
      <c r="B2770" s="44" t="str">
        <f>IFERROR(VLOOKUP(A2770,Insumos!A:B,2,FALSE),"")</f>
        <v/>
      </c>
      <c r="C2770" s="85"/>
      <c r="D2770" s="85"/>
      <c r="E2770" s="44"/>
    </row>
    <row r="2771" spans="1:5" ht="18.75" x14ac:dyDescent="0.3">
      <c r="A2771" s="44"/>
      <c r="B2771" s="44" t="str">
        <f>IFERROR(VLOOKUP(A2771,Insumos!A:B,2,FALSE),"")</f>
        <v/>
      </c>
      <c r="C2771" s="85"/>
      <c r="D2771" s="85"/>
      <c r="E2771" s="44"/>
    </row>
    <row r="2772" spans="1:5" ht="18.75" x14ac:dyDescent="0.3">
      <c r="A2772" s="44"/>
      <c r="B2772" s="44" t="str">
        <f>IFERROR(VLOOKUP(A2772,Insumos!A:B,2,FALSE),"")</f>
        <v/>
      </c>
      <c r="C2772" s="85"/>
      <c r="D2772" s="85"/>
      <c r="E2772" s="44"/>
    </row>
    <row r="2773" spans="1:5" ht="18.75" x14ac:dyDescent="0.3">
      <c r="A2773" s="44"/>
      <c r="B2773" s="44" t="str">
        <f>IFERROR(VLOOKUP(A2773,Insumos!A:B,2,FALSE),"")</f>
        <v/>
      </c>
      <c r="C2773" s="85"/>
      <c r="D2773" s="85"/>
      <c r="E2773" s="44"/>
    </row>
    <row r="2774" spans="1:5" ht="18.75" x14ac:dyDescent="0.3">
      <c r="A2774" s="44"/>
      <c r="B2774" s="44" t="str">
        <f>IFERROR(VLOOKUP(A2774,Insumos!A:B,2,FALSE),"")</f>
        <v/>
      </c>
      <c r="C2774" s="85"/>
      <c r="D2774" s="85"/>
      <c r="E2774" s="44"/>
    </row>
    <row r="2775" spans="1:5" ht="18.75" x14ac:dyDescent="0.3">
      <c r="A2775" s="44"/>
      <c r="B2775" s="44" t="str">
        <f>IFERROR(VLOOKUP(A2775,Insumos!A:B,2,FALSE),"")</f>
        <v/>
      </c>
      <c r="C2775" s="85"/>
      <c r="D2775" s="85"/>
      <c r="E2775" s="44"/>
    </row>
    <row r="2776" spans="1:5" ht="18.75" x14ac:dyDescent="0.3">
      <c r="A2776" s="44"/>
      <c r="B2776" s="44" t="str">
        <f>IFERROR(VLOOKUP(A2776,Insumos!A:B,2,FALSE),"")</f>
        <v/>
      </c>
      <c r="C2776" s="85"/>
      <c r="D2776" s="85"/>
      <c r="E2776" s="44"/>
    </row>
    <row r="2777" spans="1:5" ht="18.75" x14ac:dyDescent="0.3">
      <c r="A2777" s="44"/>
      <c r="B2777" s="44" t="str">
        <f>IFERROR(VLOOKUP(A2777,Insumos!A:B,2,FALSE),"")</f>
        <v/>
      </c>
      <c r="C2777" s="85"/>
      <c r="D2777" s="85"/>
      <c r="E2777" s="44"/>
    </row>
    <row r="2778" spans="1:5" ht="18.75" x14ac:dyDescent="0.3">
      <c r="A2778" s="44"/>
      <c r="B2778" s="44" t="str">
        <f>IFERROR(VLOOKUP(A2778,Insumos!A:B,2,FALSE),"")</f>
        <v/>
      </c>
      <c r="C2778" s="85"/>
      <c r="D2778" s="85"/>
      <c r="E2778" s="44"/>
    </row>
    <row r="2779" spans="1:5" ht="18.75" x14ac:dyDescent="0.3">
      <c r="A2779" s="44"/>
      <c r="B2779" s="44" t="str">
        <f>IFERROR(VLOOKUP(A2779,Insumos!A:B,2,FALSE),"")</f>
        <v/>
      </c>
      <c r="C2779" s="85"/>
      <c r="D2779" s="85"/>
      <c r="E2779" s="44"/>
    </row>
    <row r="2780" spans="1:5" ht="18.75" x14ac:dyDescent="0.3">
      <c r="A2780" s="44"/>
      <c r="B2780" s="44" t="str">
        <f>IFERROR(VLOOKUP(A2780,Insumos!A:B,2,FALSE),"")</f>
        <v/>
      </c>
      <c r="C2780" s="85"/>
      <c r="D2780" s="85"/>
      <c r="E2780" s="44"/>
    </row>
    <row r="2781" spans="1:5" ht="18.75" x14ac:dyDescent="0.3">
      <c r="A2781" s="44"/>
      <c r="B2781" s="44" t="str">
        <f>IFERROR(VLOOKUP(A2781,Insumos!A:B,2,FALSE),"")</f>
        <v/>
      </c>
      <c r="C2781" s="85"/>
      <c r="D2781" s="85"/>
      <c r="E2781" s="44"/>
    </row>
    <row r="2782" spans="1:5" ht="18.75" x14ac:dyDescent="0.3">
      <c r="A2782" s="44"/>
      <c r="B2782" s="44" t="str">
        <f>IFERROR(VLOOKUP(A2782,Insumos!A:B,2,FALSE),"")</f>
        <v/>
      </c>
      <c r="C2782" s="85"/>
      <c r="D2782" s="85"/>
      <c r="E2782" s="44"/>
    </row>
    <row r="2783" spans="1:5" ht="18.75" x14ac:dyDescent="0.3">
      <c r="A2783" s="44"/>
      <c r="B2783" s="44" t="str">
        <f>IFERROR(VLOOKUP(A2783,Insumos!A:B,2,FALSE),"")</f>
        <v/>
      </c>
      <c r="C2783" s="85"/>
      <c r="D2783" s="85"/>
      <c r="E2783" s="44"/>
    </row>
    <row r="2784" spans="1:5" ht="18.75" x14ac:dyDescent="0.3">
      <c r="A2784" s="44"/>
      <c r="B2784" s="44" t="str">
        <f>IFERROR(VLOOKUP(A2784,Insumos!A:B,2,FALSE),"")</f>
        <v/>
      </c>
      <c r="C2784" s="85"/>
      <c r="D2784" s="85"/>
      <c r="E2784" s="44"/>
    </row>
    <row r="2785" spans="1:5" ht="18.75" x14ac:dyDescent="0.3">
      <c r="A2785" s="44"/>
      <c r="B2785" s="44" t="str">
        <f>IFERROR(VLOOKUP(A2785,Insumos!A:B,2,FALSE),"")</f>
        <v/>
      </c>
      <c r="C2785" s="85"/>
      <c r="D2785" s="85"/>
      <c r="E2785" s="44"/>
    </row>
    <row r="2786" spans="1:5" ht="18.75" x14ac:dyDescent="0.3">
      <c r="A2786" s="44"/>
      <c r="B2786" s="44" t="str">
        <f>IFERROR(VLOOKUP(A2786,Insumos!A:B,2,FALSE),"")</f>
        <v/>
      </c>
      <c r="C2786" s="85"/>
      <c r="D2786" s="85"/>
      <c r="E2786" s="44"/>
    </row>
    <row r="2787" spans="1:5" ht="18.75" x14ac:dyDescent="0.3">
      <c r="A2787" s="44"/>
      <c r="B2787" s="44" t="str">
        <f>IFERROR(VLOOKUP(A2787,Insumos!A:B,2,FALSE),"")</f>
        <v/>
      </c>
      <c r="C2787" s="85"/>
      <c r="D2787" s="85"/>
      <c r="E2787" s="44"/>
    </row>
    <row r="2788" spans="1:5" ht="18.75" x14ac:dyDescent="0.3">
      <c r="A2788" s="44"/>
      <c r="B2788" s="44" t="str">
        <f>IFERROR(VLOOKUP(A2788,Insumos!A:B,2,FALSE),"")</f>
        <v/>
      </c>
      <c r="C2788" s="85"/>
      <c r="D2788" s="85"/>
      <c r="E2788" s="44"/>
    </row>
    <row r="2789" spans="1:5" ht="18.75" x14ac:dyDescent="0.3">
      <c r="A2789" s="44"/>
      <c r="B2789" s="44" t="str">
        <f>IFERROR(VLOOKUP(A2789,Insumos!A:B,2,FALSE),"")</f>
        <v/>
      </c>
      <c r="C2789" s="85"/>
      <c r="D2789" s="85"/>
      <c r="E2789" s="44"/>
    </row>
    <row r="2790" spans="1:5" ht="18.75" x14ac:dyDescent="0.3">
      <c r="A2790" s="44"/>
      <c r="B2790" s="44" t="str">
        <f>IFERROR(VLOOKUP(A2790,Insumos!A:B,2,FALSE),"")</f>
        <v/>
      </c>
      <c r="C2790" s="85"/>
      <c r="D2790" s="85"/>
      <c r="E2790" s="44"/>
    </row>
    <row r="2791" spans="1:5" ht="18.75" x14ac:dyDescent="0.3">
      <c r="A2791" s="44"/>
      <c r="B2791" s="44" t="str">
        <f>IFERROR(VLOOKUP(A2791,Insumos!A:B,2,FALSE),"")</f>
        <v/>
      </c>
      <c r="C2791" s="85"/>
      <c r="D2791" s="85"/>
      <c r="E2791" s="44"/>
    </row>
    <row r="2792" spans="1:5" ht="18.75" x14ac:dyDescent="0.3">
      <c r="A2792" s="44"/>
      <c r="B2792" s="44" t="str">
        <f>IFERROR(VLOOKUP(A2792,Insumos!A:B,2,FALSE),"")</f>
        <v/>
      </c>
      <c r="C2792" s="85"/>
      <c r="D2792" s="85"/>
      <c r="E2792" s="44"/>
    </row>
    <row r="2793" spans="1:5" ht="18.75" x14ac:dyDescent="0.3">
      <c r="A2793" s="44"/>
      <c r="B2793" s="44" t="str">
        <f>IFERROR(VLOOKUP(A2793,Insumos!A:B,2,FALSE),"")</f>
        <v/>
      </c>
      <c r="C2793" s="85"/>
      <c r="D2793" s="85"/>
      <c r="E2793" s="44"/>
    </row>
    <row r="2794" spans="1:5" ht="18.75" x14ac:dyDescent="0.3">
      <c r="A2794" s="44"/>
      <c r="B2794" s="44" t="str">
        <f>IFERROR(VLOOKUP(A2794,Insumos!A:B,2,FALSE),"")</f>
        <v/>
      </c>
      <c r="C2794" s="85"/>
      <c r="D2794" s="85"/>
      <c r="E2794" s="44"/>
    </row>
    <row r="2795" spans="1:5" ht="18.75" x14ac:dyDescent="0.3">
      <c r="A2795" s="44"/>
      <c r="B2795" s="44" t="str">
        <f>IFERROR(VLOOKUP(A2795,Insumos!A:B,2,FALSE),"")</f>
        <v/>
      </c>
      <c r="C2795" s="85"/>
      <c r="D2795" s="85"/>
      <c r="E2795" s="44"/>
    </row>
    <row r="2796" spans="1:5" ht="18.75" x14ac:dyDescent="0.3">
      <c r="A2796" s="44"/>
      <c r="B2796" s="44" t="str">
        <f>IFERROR(VLOOKUP(A2796,Insumos!A:B,2,FALSE),"")</f>
        <v/>
      </c>
      <c r="C2796" s="85"/>
      <c r="D2796" s="85"/>
      <c r="E2796" s="44"/>
    </row>
    <row r="2797" spans="1:5" ht="18.75" x14ac:dyDescent="0.3">
      <c r="A2797" s="44"/>
      <c r="B2797" s="44" t="str">
        <f>IFERROR(VLOOKUP(A2797,Insumos!A:B,2,FALSE),"")</f>
        <v/>
      </c>
      <c r="C2797" s="85"/>
      <c r="D2797" s="85"/>
      <c r="E2797" s="44"/>
    </row>
    <row r="2798" spans="1:5" ht="18.75" x14ac:dyDescent="0.3">
      <c r="A2798" s="44"/>
      <c r="B2798" s="44" t="str">
        <f>IFERROR(VLOOKUP(A2798,Insumos!A:B,2,FALSE),"")</f>
        <v/>
      </c>
      <c r="C2798" s="85"/>
      <c r="D2798" s="85"/>
      <c r="E2798" s="44"/>
    </row>
    <row r="2799" spans="1:5" ht="18.75" x14ac:dyDescent="0.3">
      <c r="A2799" s="44"/>
      <c r="B2799" s="44" t="str">
        <f>IFERROR(VLOOKUP(A2799,Insumos!A:B,2,FALSE),"")</f>
        <v/>
      </c>
      <c r="C2799" s="85"/>
      <c r="D2799" s="85"/>
      <c r="E2799" s="44"/>
    </row>
    <row r="2800" spans="1:5" ht="18.75" x14ac:dyDescent="0.3">
      <c r="A2800" s="44"/>
      <c r="B2800" s="44" t="str">
        <f>IFERROR(VLOOKUP(A2800,Insumos!A:B,2,FALSE),"")</f>
        <v/>
      </c>
      <c r="C2800" s="85"/>
      <c r="D2800" s="85"/>
      <c r="E2800" s="44"/>
    </row>
    <row r="2801" spans="1:5" ht="18.75" x14ac:dyDescent="0.3">
      <c r="A2801" s="44"/>
      <c r="B2801" s="44" t="str">
        <f>IFERROR(VLOOKUP(A2801,Insumos!A:B,2,FALSE),"")</f>
        <v/>
      </c>
      <c r="C2801" s="85"/>
      <c r="D2801" s="85"/>
      <c r="E2801" s="44"/>
    </row>
    <row r="2802" spans="1:5" ht="18.75" x14ac:dyDescent="0.3">
      <c r="A2802" s="44"/>
      <c r="B2802" s="44" t="str">
        <f>IFERROR(VLOOKUP(A2802,Insumos!A:B,2,FALSE),"")</f>
        <v/>
      </c>
      <c r="C2802" s="85"/>
      <c r="D2802" s="85"/>
      <c r="E2802" s="44"/>
    </row>
    <row r="2803" spans="1:5" ht="18.75" x14ac:dyDescent="0.3">
      <c r="A2803" s="44"/>
      <c r="B2803" s="44" t="str">
        <f>IFERROR(VLOOKUP(A2803,Insumos!A:B,2,FALSE),"")</f>
        <v/>
      </c>
      <c r="C2803" s="85"/>
      <c r="D2803" s="85"/>
      <c r="E2803" s="44"/>
    </row>
    <row r="2804" spans="1:5" ht="18.75" x14ac:dyDescent="0.3">
      <c r="A2804" s="44"/>
      <c r="B2804" s="44" t="str">
        <f>IFERROR(VLOOKUP(A2804,Insumos!A:B,2,FALSE),"")</f>
        <v/>
      </c>
      <c r="C2804" s="85"/>
      <c r="D2804" s="85"/>
      <c r="E2804" s="44"/>
    </row>
    <row r="2805" spans="1:5" ht="18.75" x14ac:dyDescent="0.3">
      <c r="A2805" s="44"/>
      <c r="B2805" s="44" t="str">
        <f>IFERROR(VLOOKUP(A2805,Insumos!A:B,2,FALSE),"")</f>
        <v/>
      </c>
      <c r="C2805" s="85"/>
      <c r="D2805" s="85"/>
      <c r="E2805" s="44"/>
    </row>
    <row r="2806" spans="1:5" ht="18.75" x14ac:dyDescent="0.3">
      <c r="A2806" s="44"/>
      <c r="B2806" s="44" t="str">
        <f>IFERROR(VLOOKUP(A2806,Insumos!A:B,2,FALSE),"")</f>
        <v/>
      </c>
      <c r="C2806" s="85"/>
      <c r="D2806" s="85"/>
      <c r="E2806" s="44"/>
    </row>
    <row r="2807" spans="1:5" ht="18.75" x14ac:dyDescent="0.3">
      <c r="A2807" s="44"/>
      <c r="B2807" s="44" t="str">
        <f>IFERROR(VLOOKUP(A2807,Insumos!A:B,2,FALSE),"")</f>
        <v/>
      </c>
      <c r="C2807" s="85"/>
      <c r="D2807" s="85"/>
      <c r="E2807" s="44"/>
    </row>
    <row r="2808" spans="1:5" ht="18.75" x14ac:dyDescent="0.3">
      <c r="A2808" s="44"/>
      <c r="B2808" s="44" t="str">
        <f>IFERROR(VLOOKUP(A2808,Insumos!A:B,2,FALSE),"")</f>
        <v/>
      </c>
      <c r="C2808" s="85"/>
      <c r="D2808" s="85"/>
      <c r="E2808" s="44"/>
    </row>
    <row r="2809" spans="1:5" ht="18.75" x14ac:dyDescent="0.3">
      <c r="A2809" s="44"/>
      <c r="B2809" s="44" t="str">
        <f>IFERROR(VLOOKUP(A2809,Insumos!A:B,2,FALSE),"")</f>
        <v/>
      </c>
      <c r="C2809" s="85"/>
      <c r="D2809" s="85"/>
      <c r="E2809" s="44"/>
    </row>
    <row r="2810" spans="1:5" ht="18.75" x14ac:dyDescent="0.3">
      <c r="A2810" s="44"/>
      <c r="B2810" s="44" t="str">
        <f>IFERROR(VLOOKUP(A2810,Insumos!A:B,2,FALSE),"")</f>
        <v/>
      </c>
      <c r="C2810" s="85"/>
      <c r="D2810" s="85"/>
      <c r="E2810" s="44"/>
    </row>
    <row r="2811" spans="1:5" ht="18.75" x14ac:dyDescent="0.3">
      <c r="A2811" s="44"/>
      <c r="B2811" s="44" t="str">
        <f>IFERROR(VLOOKUP(A2811,Insumos!A:B,2,FALSE),"")</f>
        <v/>
      </c>
      <c r="C2811" s="85"/>
      <c r="D2811" s="85"/>
      <c r="E2811" s="44"/>
    </row>
    <row r="2812" spans="1:5" ht="18.75" x14ac:dyDescent="0.3">
      <c r="A2812" s="44"/>
      <c r="B2812" s="44" t="str">
        <f>IFERROR(VLOOKUP(A2812,Insumos!A:B,2,FALSE),"")</f>
        <v/>
      </c>
      <c r="C2812" s="85"/>
      <c r="D2812" s="85"/>
      <c r="E2812" s="44"/>
    </row>
    <row r="2813" spans="1:5" ht="18.75" x14ac:dyDescent="0.3">
      <c r="A2813" s="44"/>
      <c r="B2813" s="44" t="str">
        <f>IFERROR(VLOOKUP(A2813,Insumos!A:B,2,FALSE),"")</f>
        <v/>
      </c>
      <c r="C2813" s="85"/>
      <c r="D2813" s="85"/>
      <c r="E2813" s="44"/>
    </row>
    <row r="2814" spans="1:5" ht="18.75" x14ac:dyDescent="0.3">
      <c r="A2814" s="44"/>
      <c r="B2814" s="44" t="str">
        <f>IFERROR(VLOOKUP(A2814,Insumos!A:B,2,FALSE),"")</f>
        <v/>
      </c>
      <c r="C2814" s="85"/>
      <c r="D2814" s="85"/>
      <c r="E2814" s="44"/>
    </row>
    <row r="2815" spans="1:5" ht="18.75" x14ac:dyDescent="0.3">
      <c r="A2815" s="44"/>
      <c r="B2815" s="44" t="str">
        <f>IFERROR(VLOOKUP(A2815,Insumos!A:B,2,FALSE),"")</f>
        <v/>
      </c>
      <c r="C2815" s="85"/>
      <c r="D2815" s="85"/>
      <c r="E2815" s="44"/>
    </row>
    <row r="2816" spans="1:5" ht="18.75" x14ac:dyDescent="0.3">
      <c r="A2816" s="44"/>
      <c r="B2816" s="44" t="str">
        <f>IFERROR(VLOOKUP(A2816,Insumos!A:B,2,FALSE),"")</f>
        <v/>
      </c>
      <c r="C2816" s="85"/>
      <c r="D2816" s="85"/>
      <c r="E2816" s="44"/>
    </row>
    <row r="2817" spans="1:5" ht="18.75" x14ac:dyDescent="0.3">
      <c r="A2817" s="44"/>
      <c r="B2817" s="44" t="str">
        <f>IFERROR(VLOOKUP(A2817,Insumos!A:B,2,FALSE),"")</f>
        <v/>
      </c>
      <c r="C2817" s="85"/>
      <c r="D2817" s="85"/>
      <c r="E2817" s="44"/>
    </row>
    <row r="2818" spans="1:5" ht="18.75" x14ac:dyDescent="0.3">
      <c r="A2818" s="44"/>
      <c r="B2818" s="44" t="str">
        <f>IFERROR(VLOOKUP(A2818,Insumos!A:B,2,FALSE),"")</f>
        <v/>
      </c>
      <c r="C2818" s="85"/>
      <c r="D2818" s="85"/>
      <c r="E2818" s="44"/>
    </row>
    <row r="2819" spans="1:5" ht="18.75" x14ac:dyDescent="0.3">
      <c r="A2819" s="44"/>
      <c r="B2819" s="44" t="str">
        <f>IFERROR(VLOOKUP(A2819,Insumos!A:B,2,FALSE),"")</f>
        <v/>
      </c>
      <c r="C2819" s="85"/>
      <c r="D2819" s="85"/>
      <c r="E2819" s="44"/>
    </row>
    <row r="2820" spans="1:5" ht="18.75" x14ac:dyDescent="0.3">
      <c r="A2820" s="44"/>
      <c r="B2820" s="44" t="str">
        <f>IFERROR(VLOOKUP(A2820,Insumos!A:B,2,FALSE),"")</f>
        <v/>
      </c>
      <c r="C2820" s="85"/>
      <c r="D2820" s="85"/>
      <c r="E2820" s="44"/>
    </row>
    <row r="2821" spans="1:5" ht="18.75" x14ac:dyDescent="0.3">
      <c r="A2821" s="44"/>
      <c r="B2821" s="44" t="str">
        <f>IFERROR(VLOOKUP(A2821,Insumos!A:B,2,FALSE),"")</f>
        <v/>
      </c>
      <c r="C2821" s="85"/>
      <c r="D2821" s="85"/>
      <c r="E2821" s="44"/>
    </row>
    <row r="2822" spans="1:5" ht="18.75" x14ac:dyDescent="0.3">
      <c r="A2822" s="44"/>
      <c r="B2822" s="44" t="str">
        <f>IFERROR(VLOOKUP(A2822,Insumos!A:B,2,FALSE),"")</f>
        <v/>
      </c>
      <c r="C2822" s="85"/>
      <c r="D2822" s="85"/>
      <c r="E2822" s="44"/>
    </row>
    <row r="2823" spans="1:5" ht="18.75" x14ac:dyDescent="0.3">
      <c r="A2823" s="44"/>
      <c r="B2823" s="44" t="str">
        <f>IFERROR(VLOOKUP(A2823,Insumos!A:B,2,FALSE),"")</f>
        <v/>
      </c>
      <c r="C2823" s="85"/>
      <c r="D2823" s="85"/>
      <c r="E2823" s="44"/>
    </row>
    <row r="2824" spans="1:5" ht="18.75" x14ac:dyDescent="0.3">
      <c r="A2824" s="44"/>
      <c r="B2824" s="44" t="str">
        <f>IFERROR(VLOOKUP(A2824,Insumos!A:B,2,FALSE),"")</f>
        <v/>
      </c>
      <c r="C2824" s="85"/>
      <c r="D2824" s="85"/>
      <c r="E2824" s="44"/>
    </row>
    <row r="2825" spans="1:5" ht="18.75" x14ac:dyDescent="0.3">
      <c r="A2825" s="44"/>
      <c r="B2825" s="44" t="str">
        <f>IFERROR(VLOOKUP(A2825,Insumos!A:B,2,FALSE),"")</f>
        <v/>
      </c>
      <c r="C2825" s="85"/>
      <c r="D2825" s="85"/>
      <c r="E2825" s="44"/>
    </row>
    <row r="2826" spans="1:5" ht="18.75" x14ac:dyDescent="0.3">
      <c r="A2826" s="44"/>
      <c r="B2826" s="44" t="str">
        <f>IFERROR(VLOOKUP(A2826,Insumos!A:B,2,FALSE),"")</f>
        <v/>
      </c>
      <c r="C2826" s="85"/>
      <c r="D2826" s="85"/>
      <c r="E2826" s="44"/>
    </row>
    <row r="2827" spans="1:5" ht="18.75" x14ac:dyDescent="0.3">
      <c r="A2827" s="44"/>
      <c r="B2827" s="44" t="str">
        <f>IFERROR(VLOOKUP(A2827,Insumos!A:B,2,FALSE),"")</f>
        <v/>
      </c>
      <c r="C2827" s="85"/>
      <c r="D2827" s="85"/>
      <c r="E2827" s="44"/>
    </row>
    <row r="2828" spans="1:5" ht="18.75" x14ac:dyDescent="0.3">
      <c r="A2828" s="44"/>
      <c r="B2828" s="44" t="str">
        <f>IFERROR(VLOOKUP(A2828,Insumos!A:B,2,FALSE),"")</f>
        <v/>
      </c>
      <c r="C2828" s="85"/>
      <c r="D2828" s="85"/>
      <c r="E2828" s="44"/>
    </row>
    <row r="2829" spans="1:5" ht="18.75" x14ac:dyDescent="0.3">
      <c r="A2829" s="44"/>
      <c r="B2829" s="44" t="str">
        <f>IFERROR(VLOOKUP(A2829,Insumos!A:B,2,FALSE),"")</f>
        <v/>
      </c>
      <c r="C2829" s="85"/>
      <c r="D2829" s="85"/>
      <c r="E2829" s="44"/>
    </row>
    <row r="2830" spans="1:5" ht="18.75" x14ac:dyDescent="0.3">
      <c r="A2830" s="44"/>
      <c r="B2830" s="44" t="str">
        <f>IFERROR(VLOOKUP(A2830,Insumos!A:B,2,FALSE),"")</f>
        <v/>
      </c>
      <c r="C2830" s="85"/>
      <c r="D2830" s="85"/>
      <c r="E2830" s="44"/>
    </row>
    <row r="2831" spans="1:5" ht="18.75" x14ac:dyDescent="0.3">
      <c r="A2831" s="44"/>
      <c r="B2831" s="44" t="str">
        <f>IFERROR(VLOOKUP(A2831,Insumos!A:B,2,FALSE),"")</f>
        <v/>
      </c>
      <c r="C2831" s="85"/>
      <c r="D2831" s="85"/>
      <c r="E2831" s="44"/>
    </row>
    <row r="2832" spans="1:5" ht="18.75" x14ac:dyDescent="0.3">
      <c r="A2832" s="44"/>
      <c r="B2832" s="44" t="str">
        <f>IFERROR(VLOOKUP(A2832,Insumos!A:B,2,FALSE),"")</f>
        <v/>
      </c>
      <c r="C2832" s="85"/>
      <c r="D2832" s="85"/>
      <c r="E2832" s="44"/>
    </row>
    <row r="2833" spans="1:5" ht="18.75" x14ac:dyDescent="0.3">
      <c r="A2833" s="44"/>
      <c r="B2833" s="44" t="str">
        <f>IFERROR(VLOOKUP(A2833,Insumos!A:B,2,FALSE),"")</f>
        <v/>
      </c>
      <c r="C2833" s="85"/>
      <c r="D2833" s="85"/>
      <c r="E2833" s="44"/>
    </row>
    <row r="2834" spans="1:5" ht="18.75" x14ac:dyDescent="0.3">
      <c r="A2834" s="44"/>
      <c r="B2834" s="44" t="str">
        <f>IFERROR(VLOOKUP(A2834,Insumos!A:B,2,FALSE),"")</f>
        <v/>
      </c>
      <c r="C2834" s="85"/>
      <c r="D2834" s="85"/>
      <c r="E2834" s="44"/>
    </row>
    <row r="2835" spans="1:5" ht="18.75" x14ac:dyDescent="0.3">
      <c r="A2835" s="44"/>
      <c r="B2835" s="44" t="str">
        <f>IFERROR(VLOOKUP(A2835,Insumos!A:B,2,FALSE),"")</f>
        <v/>
      </c>
      <c r="C2835" s="85"/>
      <c r="D2835" s="85"/>
      <c r="E2835" s="44"/>
    </row>
    <row r="2836" spans="1:5" ht="18.75" x14ac:dyDescent="0.3">
      <c r="A2836" s="44"/>
      <c r="B2836" s="44" t="str">
        <f>IFERROR(VLOOKUP(A2836,Insumos!A:B,2,FALSE),"")</f>
        <v/>
      </c>
      <c r="C2836" s="85"/>
      <c r="D2836" s="85"/>
      <c r="E2836" s="44"/>
    </row>
    <row r="2837" spans="1:5" ht="18.75" x14ac:dyDescent="0.3">
      <c r="A2837" s="44"/>
      <c r="B2837" s="44" t="str">
        <f>IFERROR(VLOOKUP(A2837,Insumos!A:B,2,FALSE),"")</f>
        <v/>
      </c>
      <c r="C2837" s="85"/>
      <c r="D2837" s="85"/>
      <c r="E2837" s="44"/>
    </row>
    <row r="2838" spans="1:5" ht="18.75" x14ac:dyDescent="0.3">
      <c r="A2838" s="44"/>
      <c r="B2838" s="44" t="str">
        <f>IFERROR(VLOOKUP(A2838,Insumos!A:B,2,FALSE),"")</f>
        <v/>
      </c>
      <c r="C2838" s="85"/>
      <c r="D2838" s="85"/>
      <c r="E2838" s="44"/>
    </row>
    <row r="2839" spans="1:5" ht="18.75" x14ac:dyDescent="0.3">
      <c r="A2839" s="44"/>
      <c r="B2839" s="44" t="str">
        <f>IFERROR(VLOOKUP(A2839,Insumos!A:B,2,FALSE),"")</f>
        <v/>
      </c>
      <c r="C2839" s="85"/>
      <c r="D2839" s="85"/>
      <c r="E2839" s="44"/>
    </row>
    <row r="2840" spans="1:5" ht="18.75" x14ac:dyDescent="0.3">
      <c r="A2840" s="44"/>
      <c r="B2840" s="44" t="str">
        <f>IFERROR(VLOOKUP(A2840,Insumos!A:B,2,FALSE),"")</f>
        <v/>
      </c>
      <c r="C2840" s="85"/>
      <c r="D2840" s="85"/>
      <c r="E2840" s="44"/>
    </row>
    <row r="2841" spans="1:5" ht="18.75" x14ac:dyDescent="0.3">
      <c r="A2841" s="44"/>
      <c r="B2841" s="44" t="str">
        <f>IFERROR(VLOOKUP(A2841,Insumos!A:B,2,FALSE),"")</f>
        <v/>
      </c>
      <c r="C2841" s="85"/>
      <c r="D2841" s="85"/>
      <c r="E2841" s="44"/>
    </row>
    <row r="2842" spans="1:5" ht="18.75" x14ac:dyDescent="0.3">
      <c r="A2842" s="44"/>
      <c r="B2842" s="44" t="str">
        <f>IFERROR(VLOOKUP(A2842,Insumos!A:B,2,FALSE),"")</f>
        <v/>
      </c>
      <c r="C2842" s="85"/>
      <c r="D2842" s="85"/>
      <c r="E2842" s="44"/>
    </row>
    <row r="2843" spans="1:5" ht="18.75" x14ac:dyDescent="0.3">
      <c r="A2843" s="44"/>
      <c r="B2843" s="44" t="str">
        <f>IFERROR(VLOOKUP(A2843,Insumos!A:B,2,FALSE),"")</f>
        <v/>
      </c>
      <c r="C2843" s="85"/>
      <c r="D2843" s="85"/>
      <c r="E2843" s="44"/>
    </row>
    <row r="2844" spans="1:5" ht="18.75" x14ac:dyDescent="0.3">
      <c r="A2844" s="44"/>
      <c r="B2844" s="44" t="str">
        <f>IFERROR(VLOOKUP(A2844,Insumos!A:B,2,FALSE),"")</f>
        <v/>
      </c>
      <c r="C2844" s="85"/>
      <c r="D2844" s="85"/>
      <c r="E2844" s="44"/>
    </row>
    <row r="2845" spans="1:5" ht="18.75" x14ac:dyDescent="0.3">
      <c r="A2845" s="44"/>
      <c r="B2845" s="44" t="str">
        <f>IFERROR(VLOOKUP(A2845,Insumos!A:B,2,FALSE),"")</f>
        <v/>
      </c>
      <c r="C2845" s="85"/>
      <c r="D2845" s="85"/>
      <c r="E2845" s="44"/>
    </row>
    <row r="2846" spans="1:5" ht="18.75" x14ac:dyDescent="0.3">
      <c r="A2846" s="44"/>
      <c r="B2846" s="44" t="str">
        <f>IFERROR(VLOOKUP(A2846,Insumos!A:B,2,FALSE),"")</f>
        <v/>
      </c>
      <c r="C2846" s="85"/>
      <c r="D2846" s="85"/>
      <c r="E2846" s="44"/>
    </row>
    <row r="2847" spans="1:5" ht="18.75" x14ac:dyDescent="0.3">
      <c r="A2847" s="44"/>
      <c r="B2847" s="44" t="str">
        <f>IFERROR(VLOOKUP(A2847,Insumos!A:B,2,FALSE),"")</f>
        <v/>
      </c>
      <c r="C2847" s="85"/>
      <c r="D2847" s="85"/>
      <c r="E2847" s="44"/>
    </row>
    <row r="2848" spans="1:5" ht="18.75" x14ac:dyDescent="0.3">
      <c r="A2848" s="44"/>
      <c r="B2848" s="44" t="str">
        <f>IFERROR(VLOOKUP(A2848,Insumos!A:B,2,FALSE),"")</f>
        <v/>
      </c>
      <c r="C2848" s="85"/>
      <c r="D2848" s="85"/>
      <c r="E2848" s="44"/>
    </row>
    <row r="2849" spans="1:5" ht="18.75" x14ac:dyDescent="0.3">
      <c r="A2849" s="44"/>
      <c r="B2849" s="44" t="str">
        <f>IFERROR(VLOOKUP(A2849,Insumos!A:B,2,FALSE),"")</f>
        <v/>
      </c>
      <c r="C2849" s="85"/>
      <c r="D2849" s="85"/>
      <c r="E2849" s="44"/>
    </row>
    <row r="2850" spans="1:5" ht="18.75" x14ac:dyDescent="0.3">
      <c r="A2850" s="44"/>
      <c r="B2850" s="44" t="str">
        <f>IFERROR(VLOOKUP(A2850,Insumos!A:B,2,FALSE),"")</f>
        <v/>
      </c>
      <c r="C2850" s="85"/>
      <c r="D2850" s="85"/>
      <c r="E2850" s="44"/>
    </row>
    <row r="2851" spans="1:5" ht="18.75" x14ac:dyDescent="0.3">
      <c r="A2851" s="44"/>
      <c r="B2851" s="44" t="str">
        <f>IFERROR(VLOOKUP(A2851,Insumos!A:B,2,FALSE),"")</f>
        <v/>
      </c>
      <c r="C2851" s="85"/>
      <c r="D2851" s="85"/>
      <c r="E2851" s="44"/>
    </row>
    <row r="2852" spans="1:5" ht="18.75" x14ac:dyDescent="0.3">
      <c r="A2852" s="44"/>
      <c r="B2852" s="44" t="str">
        <f>IFERROR(VLOOKUP(A2852,Insumos!A:B,2,FALSE),"")</f>
        <v/>
      </c>
      <c r="C2852" s="85"/>
      <c r="D2852" s="85"/>
      <c r="E2852" s="44"/>
    </row>
    <row r="2853" spans="1:5" ht="18.75" x14ac:dyDescent="0.3">
      <c r="A2853" s="44"/>
      <c r="B2853" s="44" t="str">
        <f>IFERROR(VLOOKUP(A2853,Insumos!A:B,2,FALSE),"")</f>
        <v/>
      </c>
      <c r="C2853" s="85"/>
      <c r="D2853" s="85"/>
      <c r="E2853" s="44"/>
    </row>
    <row r="2854" spans="1:5" ht="18.75" x14ac:dyDescent="0.3">
      <c r="A2854" s="44"/>
      <c r="B2854" s="44" t="str">
        <f>IFERROR(VLOOKUP(A2854,Insumos!A:B,2,FALSE),"")</f>
        <v/>
      </c>
      <c r="C2854" s="85"/>
      <c r="D2854" s="85"/>
      <c r="E2854" s="44"/>
    </row>
    <row r="2855" spans="1:5" ht="18.75" x14ac:dyDescent="0.3">
      <c r="A2855" s="44"/>
      <c r="B2855" s="44" t="str">
        <f>IFERROR(VLOOKUP(A2855,Insumos!A:B,2,FALSE),"")</f>
        <v/>
      </c>
      <c r="C2855" s="85"/>
      <c r="D2855" s="85"/>
      <c r="E2855" s="44"/>
    </row>
    <row r="2856" spans="1:5" ht="18.75" x14ac:dyDescent="0.3">
      <c r="A2856" s="44"/>
      <c r="B2856" s="44" t="str">
        <f>IFERROR(VLOOKUP(A2856,Insumos!A:B,2,FALSE),"")</f>
        <v/>
      </c>
      <c r="C2856" s="85"/>
      <c r="D2856" s="85"/>
      <c r="E2856" s="44"/>
    </row>
    <row r="2857" spans="1:5" ht="18.75" x14ac:dyDescent="0.3">
      <c r="A2857" s="44"/>
      <c r="B2857" s="44" t="str">
        <f>IFERROR(VLOOKUP(A2857,Insumos!A:B,2,FALSE),"")</f>
        <v/>
      </c>
      <c r="C2857" s="85"/>
      <c r="D2857" s="85"/>
      <c r="E2857" s="44"/>
    </row>
    <row r="2858" spans="1:5" ht="18.75" x14ac:dyDescent="0.3">
      <c r="A2858" s="44"/>
      <c r="B2858" s="44" t="str">
        <f>IFERROR(VLOOKUP(A2858,Insumos!A:B,2,FALSE),"")</f>
        <v/>
      </c>
      <c r="C2858" s="85"/>
      <c r="D2858" s="85"/>
      <c r="E2858" s="44"/>
    </row>
    <row r="2859" spans="1:5" ht="18.75" x14ac:dyDescent="0.3">
      <c r="A2859" s="44"/>
      <c r="B2859" s="44" t="str">
        <f>IFERROR(VLOOKUP(A2859,Insumos!A:B,2,FALSE),"")</f>
        <v/>
      </c>
      <c r="C2859" s="85"/>
      <c r="D2859" s="85"/>
      <c r="E2859" s="44"/>
    </row>
    <row r="2860" spans="1:5" ht="18.75" x14ac:dyDescent="0.3">
      <c r="A2860" s="44"/>
      <c r="B2860" s="44" t="str">
        <f>IFERROR(VLOOKUP(A2860,Insumos!A:B,2,FALSE),"")</f>
        <v/>
      </c>
      <c r="C2860" s="85"/>
      <c r="D2860" s="85"/>
      <c r="E2860" s="44"/>
    </row>
    <row r="2861" spans="1:5" ht="18.75" x14ac:dyDescent="0.3">
      <c r="A2861" s="44"/>
      <c r="B2861" s="44" t="str">
        <f>IFERROR(VLOOKUP(A2861,Insumos!A:B,2,FALSE),"")</f>
        <v/>
      </c>
      <c r="C2861" s="85"/>
      <c r="D2861" s="85"/>
      <c r="E2861" s="44"/>
    </row>
    <row r="2862" spans="1:5" ht="18.75" x14ac:dyDescent="0.3">
      <c r="A2862" s="44"/>
      <c r="B2862" s="44" t="str">
        <f>IFERROR(VLOOKUP(A2862,Insumos!A:B,2,FALSE),"")</f>
        <v/>
      </c>
      <c r="C2862" s="85"/>
      <c r="D2862" s="85"/>
      <c r="E2862" s="44"/>
    </row>
    <row r="2863" spans="1:5" ht="18.75" x14ac:dyDescent="0.3">
      <c r="A2863" s="44"/>
      <c r="B2863" s="44" t="str">
        <f>IFERROR(VLOOKUP(A2863,Insumos!A:B,2,FALSE),"")</f>
        <v/>
      </c>
      <c r="C2863" s="85"/>
      <c r="D2863" s="85"/>
      <c r="E2863" s="44"/>
    </row>
    <row r="2864" spans="1:5" ht="18.75" x14ac:dyDescent="0.3">
      <c r="A2864" s="44"/>
      <c r="B2864" s="44" t="str">
        <f>IFERROR(VLOOKUP(A2864,Insumos!A:B,2,FALSE),"")</f>
        <v/>
      </c>
      <c r="C2864" s="85"/>
      <c r="D2864" s="85"/>
      <c r="E2864" s="44"/>
    </row>
    <row r="2865" spans="1:5" ht="18.75" x14ac:dyDescent="0.3">
      <c r="A2865" s="44"/>
      <c r="B2865" s="44" t="str">
        <f>IFERROR(VLOOKUP(A2865,Insumos!A:B,2,FALSE),"")</f>
        <v/>
      </c>
      <c r="C2865" s="85"/>
      <c r="D2865" s="85"/>
      <c r="E2865" s="44"/>
    </row>
    <row r="2866" spans="1:5" ht="18.75" x14ac:dyDescent="0.3">
      <c r="A2866" s="44"/>
      <c r="B2866" s="44" t="str">
        <f>IFERROR(VLOOKUP(A2866,Insumos!A:B,2,FALSE),"")</f>
        <v/>
      </c>
      <c r="C2866" s="85"/>
      <c r="D2866" s="85"/>
      <c r="E2866" s="44"/>
    </row>
    <row r="2867" spans="1:5" ht="18.75" x14ac:dyDescent="0.3">
      <c r="A2867" s="44"/>
      <c r="B2867" s="44" t="str">
        <f>IFERROR(VLOOKUP(A2867,Insumos!A:B,2,FALSE),"")</f>
        <v/>
      </c>
      <c r="C2867" s="85"/>
      <c r="D2867" s="85"/>
      <c r="E2867" s="44"/>
    </row>
    <row r="2868" spans="1:5" ht="18.75" x14ac:dyDescent="0.3">
      <c r="A2868" s="44"/>
      <c r="B2868" s="44" t="str">
        <f>IFERROR(VLOOKUP(A2868,Insumos!A:B,2,FALSE),"")</f>
        <v/>
      </c>
      <c r="C2868" s="85"/>
      <c r="D2868" s="85"/>
      <c r="E2868" s="44"/>
    </row>
    <row r="2869" spans="1:5" ht="18.75" x14ac:dyDescent="0.3">
      <c r="A2869" s="44"/>
      <c r="B2869" s="44" t="str">
        <f>IFERROR(VLOOKUP(A2869,Insumos!A:B,2,FALSE),"")</f>
        <v/>
      </c>
      <c r="C2869" s="85"/>
      <c r="D2869" s="85"/>
      <c r="E2869" s="44"/>
    </row>
    <row r="2870" spans="1:5" ht="18.75" x14ac:dyDescent="0.3">
      <c r="A2870" s="44"/>
      <c r="B2870" s="44" t="str">
        <f>IFERROR(VLOOKUP(A2870,Insumos!A:B,2,FALSE),"")</f>
        <v/>
      </c>
      <c r="C2870" s="85"/>
      <c r="D2870" s="85"/>
      <c r="E2870" s="44"/>
    </row>
    <row r="2871" spans="1:5" ht="18.75" x14ac:dyDescent="0.3">
      <c r="A2871" s="44"/>
      <c r="B2871" s="44" t="str">
        <f>IFERROR(VLOOKUP(A2871,Insumos!A:B,2,FALSE),"")</f>
        <v/>
      </c>
      <c r="C2871" s="85"/>
      <c r="D2871" s="85"/>
      <c r="E2871" s="44"/>
    </row>
    <row r="2872" spans="1:5" ht="18.75" x14ac:dyDescent="0.3">
      <c r="A2872" s="44"/>
      <c r="B2872" s="44" t="str">
        <f>IFERROR(VLOOKUP(A2872,Insumos!A:B,2,FALSE),"")</f>
        <v/>
      </c>
      <c r="C2872" s="85"/>
      <c r="D2872" s="85"/>
      <c r="E2872" s="44"/>
    </row>
    <row r="2873" spans="1:5" ht="18.75" x14ac:dyDescent="0.3">
      <c r="A2873" s="44"/>
      <c r="B2873" s="44" t="str">
        <f>IFERROR(VLOOKUP(A2873,Insumos!A:B,2,FALSE),"")</f>
        <v/>
      </c>
      <c r="C2873" s="85"/>
      <c r="D2873" s="85"/>
      <c r="E2873" s="44"/>
    </row>
    <row r="2874" spans="1:5" ht="18.75" x14ac:dyDescent="0.3">
      <c r="A2874" s="44"/>
      <c r="B2874" s="44" t="str">
        <f>IFERROR(VLOOKUP(A2874,Insumos!A:B,2,FALSE),"")</f>
        <v/>
      </c>
      <c r="C2874" s="85"/>
      <c r="D2874" s="85"/>
      <c r="E2874" s="44"/>
    </row>
    <row r="2875" spans="1:5" ht="18.75" x14ac:dyDescent="0.3">
      <c r="A2875" s="44"/>
      <c r="B2875" s="44" t="str">
        <f>IFERROR(VLOOKUP(A2875,Insumos!A:B,2,FALSE),"")</f>
        <v/>
      </c>
      <c r="C2875" s="85"/>
      <c r="D2875" s="85"/>
      <c r="E2875" s="44"/>
    </row>
    <row r="2876" spans="1:5" ht="18.75" x14ac:dyDescent="0.3">
      <c r="A2876" s="44"/>
      <c r="B2876" s="44" t="str">
        <f>IFERROR(VLOOKUP(A2876,Insumos!A:B,2,FALSE),"")</f>
        <v/>
      </c>
      <c r="C2876" s="85"/>
      <c r="D2876" s="85"/>
      <c r="E2876" s="44"/>
    </row>
    <row r="2877" spans="1:5" ht="18.75" x14ac:dyDescent="0.3">
      <c r="A2877" s="44"/>
      <c r="B2877" s="44" t="str">
        <f>IFERROR(VLOOKUP(A2877,Insumos!A:B,2,FALSE),"")</f>
        <v/>
      </c>
      <c r="C2877" s="85"/>
      <c r="D2877" s="85"/>
      <c r="E2877" s="44"/>
    </row>
    <row r="2878" spans="1:5" ht="18.75" x14ac:dyDescent="0.3">
      <c r="A2878" s="44"/>
      <c r="B2878" s="44" t="str">
        <f>IFERROR(VLOOKUP(A2878,Insumos!A:B,2,FALSE),"")</f>
        <v/>
      </c>
      <c r="C2878" s="85"/>
      <c r="D2878" s="85"/>
      <c r="E2878" s="44"/>
    </row>
    <row r="2879" spans="1:5" ht="18.75" x14ac:dyDescent="0.3">
      <c r="A2879" s="44"/>
      <c r="B2879" s="44" t="str">
        <f>IFERROR(VLOOKUP(A2879,Insumos!A:B,2,FALSE),"")</f>
        <v/>
      </c>
      <c r="C2879" s="85"/>
      <c r="D2879" s="85"/>
      <c r="E2879" s="44"/>
    </row>
    <row r="2880" spans="1:5" ht="18.75" x14ac:dyDescent="0.3">
      <c r="A2880" s="44"/>
      <c r="B2880" s="44" t="str">
        <f>IFERROR(VLOOKUP(A2880,Insumos!A:B,2,FALSE),"")</f>
        <v/>
      </c>
      <c r="C2880" s="85"/>
      <c r="D2880" s="85"/>
      <c r="E2880" s="44"/>
    </row>
    <row r="2881" spans="1:5" ht="18.75" x14ac:dyDescent="0.3">
      <c r="A2881" s="44"/>
      <c r="B2881" s="44" t="str">
        <f>IFERROR(VLOOKUP(A2881,Insumos!A:B,2,FALSE),"")</f>
        <v/>
      </c>
      <c r="C2881" s="85"/>
      <c r="D2881" s="85"/>
      <c r="E2881" s="44"/>
    </row>
    <row r="2882" spans="1:5" ht="18.75" x14ac:dyDescent="0.3">
      <c r="A2882" s="44"/>
      <c r="B2882" s="44" t="str">
        <f>IFERROR(VLOOKUP(A2882,Insumos!A:B,2,FALSE),"")</f>
        <v/>
      </c>
      <c r="C2882" s="85"/>
      <c r="D2882" s="85"/>
      <c r="E2882" s="44"/>
    </row>
    <row r="2883" spans="1:5" ht="18.75" x14ac:dyDescent="0.3">
      <c r="A2883" s="44"/>
      <c r="B2883" s="44" t="str">
        <f>IFERROR(VLOOKUP(A2883,Insumos!A:B,2,FALSE),"")</f>
        <v/>
      </c>
      <c r="C2883" s="85"/>
      <c r="D2883" s="85"/>
      <c r="E2883" s="44"/>
    </row>
    <row r="2884" spans="1:5" ht="18.75" x14ac:dyDescent="0.3">
      <c r="A2884" s="44"/>
      <c r="B2884" s="44" t="str">
        <f>IFERROR(VLOOKUP(A2884,Insumos!A:B,2,FALSE),"")</f>
        <v/>
      </c>
      <c r="C2884" s="85"/>
      <c r="D2884" s="85"/>
      <c r="E2884" s="44"/>
    </row>
    <row r="2885" spans="1:5" ht="18.75" x14ac:dyDescent="0.3">
      <c r="A2885" s="44"/>
      <c r="B2885" s="44" t="str">
        <f>IFERROR(VLOOKUP(A2885,Insumos!A:B,2,FALSE),"")</f>
        <v/>
      </c>
      <c r="C2885" s="85"/>
      <c r="D2885" s="85"/>
      <c r="E2885" s="44"/>
    </row>
    <row r="2886" spans="1:5" ht="18.75" x14ac:dyDescent="0.3">
      <c r="A2886" s="44"/>
      <c r="B2886" s="44" t="str">
        <f>IFERROR(VLOOKUP(A2886,Insumos!A:B,2,FALSE),"")</f>
        <v/>
      </c>
      <c r="C2886" s="85"/>
      <c r="D2886" s="85"/>
      <c r="E2886" s="44"/>
    </row>
    <row r="2887" spans="1:5" ht="18.75" x14ac:dyDescent="0.3">
      <c r="A2887" s="44"/>
      <c r="B2887" s="44" t="str">
        <f>IFERROR(VLOOKUP(A2887,Insumos!A:B,2,FALSE),"")</f>
        <v/>
      </c>
      <c r="C2887" s="85"/>
      <c r="D2887" s="85"/>
      <c r="E2887" s="44"/>
    </row>
    <row r="2888" spans="1:5" ht="18.75" x14ac:dyDescent="0.3">
      <c r="A2888" s="44"/>
      <c r="B2888" s="44" t="str">
        <f>IFERROR(VLOOKUP(A2888,Insumos!A:B,2,FALSE),"")</f>
        <v/>
      </c>
      <c r="C2888" s="85"/>
      <c r="D2888" s="85"/>
      <c r="E2888" s="44"/>
    </row>
    <row r="2889" spans="1:5" ht="18.75" x14ac:dyDescent="0.3">
      <c r="A2889" s="44"/>
      <c r="B2889" s="44" t="str">
        <f>IFERROR(VLOOKUP(A2889,Insumos!A:B,2,FALSE),"")</f>
        <v/>
      </c>
      <c r="C2889" s="85"/>
      <c r="D2889" s="85"/>
      <c r="E2889" s="44"/>
    </row>
    <row r="2890" spans="1:5" ht="18.75" x14ac:dyDescent="0.3">
      <c r="A2890" s="44"/>
      <c r="B2890" s="44" t="str">
        <f>IFERROR(VLOOKUP(A2890,Insumos!A:B,2,FALSE),"")</f>
        <v/>
      </c>
      <c r="C2890" s="85"/>
      <c r="D2890" s="85"/>
      <c r="E2890" s="44"/>
    </row>
    <row r="2891" spans="1:5" ht="18.75" x14ac:dyDescent="0.3">
      <c r="A2891" s="44"/>
      <c r="B2891" s="44" t="str">
        <f>IFERROR(VLOOKUP(A2891,Insumos!A:B,2,FALSE),"")</f>
        <v/>
      </c>
      <c r="C2891" s="85"/>
      <c r="D2891" s="85"/>
      <c r="E2891" s="44"/>
    </row>
    <row r="2892" spans="1:5" ht="18.75" x14ac:dyDescent="0.3">
      <c r="A2892" s="44"/>
      <c r="B2892" s="44" t="str">
        <f>IFERROR(VLOOKUP(A2892,Insumos!A:B,2,FALSE),"")</f>
        <v/>
      </c>
      <c r="C2892" s="85"/>
      <c r="D2892" s="85"/>
      <c r="E2892" s="44"/>
    </row>
    <row r="2893" spans="1:5" ht="18.75" x14ac:dyDescent="0.3">
      <c r="A2893" s="44"/>
      <c r="B2893" s="44" t="str">
        <f>IFERROR(VLOOKUP(A2893,Insumos!A:B,2,FALSE),"")</f>
        <v/>
      </c>
      <c r="C2893" s="85"/>
      <c r="D2893" s="85"/>
      <c r="E2893" s="44"/>
    </row>
    <row r="2894" spans="1:5" ht="18.75" x14ac:dyDescent="0.3">
      <c r="A2894" s="44"/>
      <c r="B2894" s="44" t="str">
        <f>IFERROR(VLOOKUP(A2894,Insumos!A:B,2,FALSE),"")</f>
        <v/>
      </c>
      <c r="C2894" s="85"/>
      <c r="D2894" s="85"/>
      <c r="E2894" s="44"/>
    </row>
    <row r="2895" spans="1:5" ht="18.75" x14ac:dyDescent="0.3">
      <c r="A2895" s="44"/>
      <c r="B2895" s="44" t="str">
        <f>IFERROR(VLOOKUP(A2895,Insumos!A:B,2,FALSE),"")</f>
        <v/>
      </c>
      <c r="C2895" s="85"/>
      <c r="D2895" s="85"/>
      <c r="E2895" s="44"/>
    </row>
    <row r="2896" spans="1:5" ht="18.75" x14ac:dyDescent="0.3">
      <c r="A2896" s="44"/>
      <c r="B2896" s="44" t="str">
        <f>IFERROR(VLOOKUP(A2896,Insumos!A:B,2,FALSE),"")</f>
        <v/>
      </c>
      <c r="C2896" s="85"/>
      <c r="D2896" s="85"/>
      <c r="E2896" s="44"/>
    </row>
    <row r="2897" spans="1:5" ht="18.75" x14ac:dyDescent="0.3">
      <c r="A2897" s="44"/>
      <c r="B2897" s="44" t="str">
        <f>IFERROR(VLOOKUP(A2897,Insumos!A:B,2,FALSE),"")</f>
        <v/>
      </c>
      <c r="C2897" s="85"/>
      <c r="D2897" s="85"/>
      <c r="E2897" s="44"/>
    </row>
    <row r="2898" spans="1:5" ht="18.75" x14ac:dyDescent="0.3">
      <c r="A2898" s="44"/>
      <c r="B2898" s="44" t="str">
        <f>IFERROR(VLOOKUP(A2898,Insumos!A:B,2,FALSE),"")</f>
        <v/>
      </c>
      <c r="C2898" s="85"/>
      <c r="D2898" s="85"/>
      <c r="E2898" s="44"/>
    </row>
    <row r="2899" spans="1:5" ht="18.75" x14ac:dyDescent="0.3">
      <c r="A2899" s="44"/>
      <c r="B2899" s="44" t="str">
        <f>IFERROR(VLOOKUP(A2899,Insumos!A:B,2,FALSE),"")</f>
        <v/>
      </c>
      <c r="C2899" s="85"/>
      <c r="D2899" s="85"/>
      <c r="E2899" s="44"/>
    </row>
    <row r="2900" spans="1:5" ht="18.75" x14ac:dyDescent="0.3">
      <c r="A2900" s="44"/>
      <c r="B2900" s="44" t="str">
        <f>IFERROR(VLOOKUP(A2900,Insumos!A:B,2,FALSE),"")</f>
        <v/>
      </c>
      <c r="C2900" s="85"/>
      <c r="D2900" s="85"/>
      <c r="E2900" s="44"/>
    </row>
    <row r="2901" spans="1:5" ht="18.75" x14ac:dyDescent="0.3">
      <c r="A2901" s="44"/>
      <c r="B2901" s="44" t="str">
        <f>IFERROR(VLOOKUP(A2901,Insumos!A:B,2,FALSE),"")</f>
        <v/>
      </c>
      <c r="C2901" s="85"/>
      <c r="D2901" s="85"/>
      <c r="E2901" s="44"/>
    </row>
    <row r="2902" spans="1:5" ht="18.75" x14ac:dyDescent="0.3">
      <c r="A2902" s="44"/>
      <c r="B2902" s="44" t="str">
        <f>IFERROR(VLOOKUP(A2902,Insumos!A:B,2,FALSE),"")</f>
        <v/>
      </c>
      <c r="C2902" s="85"/>
      <c r="D2902" s="85"/>
      <c r="E2902" s="44"/>
    </row>
    <row r="2903" spans="1:5" ht="18.75" x14ac:dyDescent="0.3">
      <c r="A2903" s="44"/>
      <c r="B2903" s="44" t="str">
        <f>IFERROR(VLOOKUP(A2903,Insumos!A:B,2,FALSE),"")</f>
        <v/>
      </c>
      <c r="C2903" s="85"/>
      <c r="D2903" s="85"/>
      <c r="E2903" s="44"/>
    </row>
    <row r="2904" spans="1:5" ht="18.75" x14ac:dyDescent="0.3">
      <c r="A2904" s="44"/>
      <c r="B2904" s="44" t="str">
        <f>IFERROR(VLOOKUP(A2904,Insumos!A:B,2,FALSE),"")</f>
        <v/>
      </c>
      <c r="C2904" s="85"/>
      <c r="D2904" s="85"/>
      <c r="E2904" s="44"/>
    </row>
    <row r="2905" spans="1:5" ht="18.75" x14ac:dyDescent="0.3">
      <c r="A2905" s="44"/>
      <c r="B2905" s="44" t="str">
        <f>IFERROR(VLOOKUP(A2905,Insumos!A:B,2,FALSE),"")</f>
        <v/>
      </c>
      <c r="C2905" s="85"/>
      <c r="D2905" s="85"/>
      <c r="E2905" s="44"/>
    </row>
    <row r="2906" spans="1:5" ht="18.75" x14ac:dyDescent="0.3">
      <c r="A2906" s="44"/>
      <c r="B2906" s="44" t="str">
        <f>IFERROR(VLOOKUP(A2906,Insumos!A:B,2,FALSE),"")</f>
        <v/>
      </c>
      <c r="C2906" s="85"/>
      <c r="D2906" s="85"/>
      <c r="E2906" s="44"/>
    </row>
    <row r="2907" spans="1:5" ht="18.75" x14ac:dyDescent="0.3">
      <c r="A2907" s="44"/>
      <c r="B2907" s="44" t="str">
        <f>IFERROR(VLOOKUP(A2907,Insumos!A:B,2,FALSE),"")</f>
        <v/>
      </c>
      <c r="C2907" s="85"/>
      <c r="D2907" s="85"/>
      <c r="E2907" s="44"/>
    </row>
    <row r="2908" spans="1:5" ht="18.75" x14ac:dyDescent="0.3">
      <c r="A2908" s="44"/>
      <c r="B2908" s="44" t="str">
        <f>IFERROR(VLOOKUP(A2908,Insumos!A:B,2,FALSE),"")</f>
        <v/>
      </c>
      <c r="C2908" s="85"/>
      <c r="D2908" s="85"/>
      <c r="E2908" s="44"/>
    </row>
    <row r="2909" spans="1:5" ht="18.75" x14ac:dyDescent="0.3">
      <c r="A2909" s="44"/>
      <c r="B2909" s="44" t="str">
        <f>IFERROR(VLOOKUP(A2909,Insumos!A:B,2,FALSE),"")</f>
        <v/>
      </c>
      <c r="C2909" s="85"/>
      <c r="D2909" s="85"/>
      <c r="E2909" s="44"/>
    </row>
    <row r="2910" spans="1:5" ht="18.75" x14ac:dyDescent="0.3">
      <c r="A2910" s="44"/>
      <c r="B2910" s="44" t="str">
        <f>IFERROR(VLOOKUP(A2910,Insumos!A:B,2,FALSE),"")</f>
        <v/>
      </c>
      <c r="C2910" s="85"/>
      <c r="D2910" s="85"/>
      <c r="E2910" s="44"/>
    </row>
    <row r="2911" spans="1:5" ht="18.75" x14ac:dyDescent="0.3">
      <c r="A2911" s="44"/>
      <c r="B2911" s="44" t="str">
        <f>IFERROR(VLOOKUP(A2911,Insumos!A:B,2,FALSE),"")</f>
        <v/>
      </c>
      <c r="C2911" s="85"/>
      <c r="D2911" s="85"/>
      <c r="E2911" s="44"/>
    </row>
    <row r="2912" spans="1:5" ht="18.75" x14ac:dyDescent="0.3">
      <c r="A2912" s="44"/>
      <c r="B2912" s="44" t="str">
        <f>IFERROR(VLOOKUP(A2912,Insumos!A:B,2,FALSE),"")</f>
        <v/>
      </c>
      <c r="C2912" s="85"/>
      <c r="D2912" s="85"/>
      <c r="E2912" s="44"/>
    </row>
    <row r="2913" spans="1:5" ht="18.75" x14ac:dyDescent="0.3">
      <c r="A2913" s="44"/>
      <c r="B2913" s="44" t="str">
        <f>IFERROR(VLOOKUP(A2913,Insumos!A:B,2,FALSE),"")</f>
        <v/>
      </c>
      <c r="C2913" s="85"/>
      <c r="D2913" s="85"/>
      <c r="E2913" s="44"/>
    </row>
    <row r="2914" spans="1:5" ht="18.75" x14ac:dyDescent="0.3">
      <c r="A2914" s="44"/>
      <c r="B2914" s="44" t="str">
        <f>IFERROR(VLOOKUP(A2914,Insumos!A:B,2,FALSE),"")</f>
        <v/>
      </c>
      <c r="C2914" s="85"/>
      <c r="D2914" s="85"/>
      <c r="E2914" s="44"/>
    </row>
    <row r="2915" spans="1:5" ht="18.75" x14ac:dyDescent="0.3">
      <c r="A2915" s="44"/>
      <c r="B2915" s="44" t="str">
        <f>IFERROR(VLOOKUP(A2915,Insumos!A:B,2,FALSE),"")</f>
        <v/>
      </c>
      <c r="C2915" s="85"/>
      <c r="D2915" s="85"/>
      <c r="E2915" s="44"/>
    </row>
    <row r="2916" spans="1:5" ht="18.75" x14ac:dyDescent="0.3">
      <c r="A2916" s="44"/>
      <c r="B2916" s="44" t="str">
        <f>IFERROR(VLOOKUP(A2916,Insumos!A:B,2,FALSE),"")</f>
        <v/>
      </c>
      <c r="C2916" s="85"/>
      <c r="D2916" s="85"/>
      <c r="E2916" s="44"/>
    </row>
    <row r="2917" spans="1:5" ht="18.75" x14ac:dyDescent="0.3">
      <c r="A2917" s="44"/>
      <c r="B2917" s="44" t="str">
        <f>IFERROR(VLOOKUP(A2917,Insumos!A:B,2,FALSE),"")</f>
        <v/>
      </c>
      <c r="C2917" s="85"/>
      <c r="D2917" s="85"/>
      <c r="E2917" s="44"/>
    </row>
    <row r="2918" spans="1:5" ht="18.75" x14ac:dyDescent="0.3">
      <c r="A2918" s="44"/>
      <c r="B2918" s="44" t="str">
        <f>IFERROR(VLOOKUP(A2918,Insumos!A:B,2,FALSE),"")</f>
        <v/>
      </c>
      <c r="C2918" s="85"/>
      <c r="D2918" s="85"/>
      <c r="E2918" s="44"/>
    </row>
    <row r="2919" spans="1:5" ht="18.75" x14ac:dyDescent="0.3">
      <c r="A2919" s="44"/>
      <c r="B2919" s="44" t="str">
        <f>IFERROR(VLOOKUP(A2919,Insumos!A:B,2,FALSE),"")</f>
        <v/>
      </c>
      <c r="C2919" s="85"/>
      <c r="D2919" s="85"/>
      <c r="E2919" s="44"/>
    </row>
    <row r="2920" spans="1:5" ht="18.75" x14ac:dyDescent="0.3">
      <c r="A2920" s="44"/>
      <c r="B2920" s="44" t="str">
        <f>IFERROR(VLOOKUP(A2920,Insumos!A:B,2,FALSE),"")</f>
        <v/>
      </c>
      <c r="C2920" s="85"/>
      <c r="D2920" s="85"/>
      <c r="E2920" s="44"/>
    </row>
    <row r="2921" spans="1:5" ht="18.75" x14ac:dyDescent="0.3">
      <c r="A2921" s="44"/>
      <c r="B2921" s="44" t="str">
        <f>IFERROR(VLOOKUP(A2921,Insumos!A:B,2,FALSE),"")</f>
        <v/>
      </c>
      <c r="C2921" s="85"/>
      <c r="D2921" s="85"/>
      <c r="E2921" s="44"/>
    </row>
    <row r="2922" spans="1:5" ht="18.75" x14ac:dyDescent="0.3">
      <c r="A2922" s="44"/>
      <c r="B2922" s="44" t="str">
        <f>IFERROR(VLOOKUP(A2922,Insumos!A:B,2,FALSE),"")</f>
        <v/>
      </c>
      <c r="C2922" s="85"/>
      <c r="D2922" s="85"/>
      <c r="E2922" s="44"/>
    </row>
    <row r="2923" spans="1:5" ht="18.75" x14ac:dyDescent="0.3">
      <c r="A2923" s="44"/>
      <c r="B2923" s="44" t="str">
        <f>IFERROR(VLOOKUP(A2923,Insumos!A:B,2,FALSE),"")</f>
        <v/>
      </c>
      <c r="C2923" s="85"/>
      <c r="D2923" s="85"/>
      <c r="E2923" s="44"/>
    </row>
    <row r="2924" spans="1:5" ht="18.75" x14ac:dyDescent="0.3">
      <c r="A2924" s="44"/>
      <c r="B2924" s="44" t="str">
        <f>IFERROR(VLOOKUP(A2924,Insumos!A:B,2,FALSE),"")</f>
        <v/>
      </c>
      <c r="C2924" s="85"/>
      <c r="D2924" s="85"/>
      <c r="E2924" s="44"/>
    </row>
    <row r="2925" spans="1:5" ht="18.75" x14ac:dyDescent="0.3">
      <c r="A2925" s="44"/>
      <c r="B2925" s="44" t="str">
        <f>IFERROR(VLOOKUP(A2925,Insumos!A:B,2,FALSE),"")</f>
        <v/>
      </c>
      <c r="C2925" s="85"/>
      <c r="D2925" s="85"/>
      <c r="E2925" s="44"/>
    </row>
    <row r="2926" spans="1:5" ht="18.75" x14ac:dyDescent="0.3">
      <c r="A2926" s="44"/>
      <c r="B2926" s="44" t="str">
        <f>IFERROR(VLOOKUP(A2926,Insumos!A:B,2,FALSE),"")</f>
        <v/>
      </c>
      <c r="C2926" s="85"/>
      <c r="D2926" s="85"/>
      <c r="E2926" s="44"/>
    </row>
    <row r="2927" spans="1:5" ht="18.75" x14ac:dyDescent="0.3">
      <c r="A2927" s="44"/>
      <c r="B2927" s="44" t="str">
        <f>IFERROR(VLOOKUP(A2927,Insumos!A:B,2,FALSE),"")</f>
        <v/>
      </c>
      <c r="C2927" s="85"/>
      <c r="D2927" s="85"/>
      <c r="E2927" s="44"/>
    </row>
    <row r="2928" spans="1:5" ht="18.75" x14ac:dyDescent="0.3">
      <c r="A2928" s="44"/>
      <c r="B2928" s="44" t="str">
        <f>IFERROR(VLOOKUP(A2928,Insumos!A:B,2,FALSE),"")</f>
        <v/>
      </c>
      <c r="C2928" s="85"/>
      <c r="D2928" s="85"/>
      <c r="E2928" s="44"/>
    </row>
    <row r="2929" spans="1:5" ht="18.75" x14ac:dyDescent="0.3">
      <c r="A2929" s="44"/>
      <c r="B2929" s="44" t="str">
        <f>IFERROR(VLOOKUP(A2929,Insumos!A:B,2,FALSE),"")</f>
        <v/>
      </c>
      <c r="C2929" s="85"/>
      <c r="D2929" s="85"/>
      <c r="E2929" s="44"/>
    </row>
    <row r="2930" spans="1:5" ht="18.75" x14ac:dyDescent="0.3">
      <c r="A2930" s="44"/>
      <c r="B2930" s="44" t="str">
        <f>IFERROR(VLOOKUP(A2930,Insumos!A:B,2,FALSE),"")</f>
        <v/>
      </c>
      <c r="C2930" s="85"/>
      <c r="D2930" s="85"/>
      <c r="E2930" s="44"/>
    </row>
    <row r="2931" spans="1:5" ht="18.75" x14ac:dyDescent="0.3">
      <c r="A2931" s="44"/>
      <c r="B2931" s="44" t="str">
        <f>IFERROR(VLOOKUP(A2931,Insumos!A:B,2,FALSE),"")</f>
        <v/>
      </c>
      <c r="C2931" s="85"/>
      <c r="D2931" s="85"/>
      <c r="E2931" s="44"/>
    </row>
    <row r="2932" spans="1:5" ht="18.75" x14ac:dyDescent="0.3">
      <c r="A2932" s="44"/>
      <c r="B2932" s="44" t="str">
        <f>IFERROR(VLOOKUP(A2932,Insumos!A:B,2,FALSE),"")</f>
        <v/>
      </c>
      <c r="C2932" s="85"/>
      <c r="D2932" s="85"/>
      <c r="E2932" s="44"/>
    </row>
    <row r="2933" spans="1:5" ht="18.75" x14ac:dyDescent="0.3">
      <c r="A2933" s="44"/>
      <c r="B2933" s="44" t="str">
        <f>IFERROR(VLOOKUP(A2933,Insumos!A:B,2,FALSE),"")</f>
        <v/>
      </c>
      <c r="C2933" s="85"/>
      <c r="D2933" s="85"/>
      <c r="E2933" s="44"/>
    </row>
    <row r="2934" spans="1:5" ht="18.75" x14ac:dyDescent="0.3">
      <c r="A2934" s="44"/>
      <c r="B2934" s="44" t="str">
        <f>IFERROR(VLOOKUP(A2934,Insumos!A:B,2,FALSE),"")</f>
        <v/>
      </c>
      <c r="C2934" s="85"/>
      <c r="D2934" s="85"/>
      <c r="E2934" s="44"/>
    </row>
    <row r="2935" spans="1:5" ht="18.75" x14ac:dyDescent="0.3">
      <c r="A2935" s="44"/>
      <c r="B2935" s="44" t="str">
        <f>IFERROR(VLOOKUP(A2935,Insumos!A:B,2,FALSE),"")</f>
        <v/>
      </c>
      <c r="C2935" s="85"/>
      <c r="D2935" s="85"/>
      <c r="E2935" s="44"/>
    </row>
    <row r="2936" spans="1:5" ht="18.75" x14ac:dyDescent="0.3">
      <c r="A2936" s="44"/>
      <c r="B2936" s="44" t="str">
        <f>IFERROR(VLOOKUP(A2936,Insumos!A:B,2,FALSE),"")</f>
        <v/>
      </c>
      <c r="C2936" s="85"/>
      <c r="D2936" s="85"/>
      <c r="E2936" s="44"/>
    </row>
    <row r="2937" spans="1:5" ht="18.75" x14ac:dyDescent="0.3">
      <c r="A2937" s="44"/>
      <c r="B2937" s="44" t="str">
        <f>IFERROR(VLOOKUP(A2937,Insumos!A:B,2,FALSE),"")</f>
        <v/>
      </c>
      <c r="C2937" s="85"/>
      <c r="D2937" s="85"/>
      <c r="E2937" s="44"/>
    </row>
    <row r="2938" spans="1:5" ht="18.75" x14ac:dyDescent="0.3">
      <c r="A2938" s="44"/>
      <c r="B2938" s="44" t="str">
        <f>IFERROR(VLOOKUP(A2938,Insumos!A:B,2,FALSE),"")</f>
        <v/>
      </c>
      <c r="C2938" s="85"/>
      <c r="D2938" s="85"/>
      <c r="E2938" s="44"/>
    </row>
    <row r="2939" spans="1:5" ht="18.75" x14ac:dyDescent="0.3">
      <c r="A2939" s="44"/>
      <c r="B2939" s="44" t="str">
        <f>IFERROR(VLOOKUP(A2939,Insumos!A:B,2,FALSE),"")</f>
        <v/>
      </c>
      <c r="C2939" s="85"/>
      <c r="D2939" s="85"/>
      <c r="E2939" s="44"/>
    </row>
    <row r="2940" spans="1:5" ht="18.75" x14ac:dyDescent="0.3">
      <c r="A2940" s="44"/>
      <c r="B2940" s="44" t="str">
        <f>IFERROR(VLOOKUP(A2940,Insumos!A:B,2,FALSE),"")</f>
        <v/>
      </c>
      <c r="C2940" s="85"/>
      <c r="D2940" s="85"/>
      <c r="E2940" s="44"/>
    </row>
    <row r="2941" spans="1:5" ht="18.75" x14ac:dyDescent="0.3">
      <c r="A2941" s="44"/>
      <c r="B2941" s="44" t="str">
        <f>IFERROR(VLOOKUP(A2941,Insumos!A:B,2,FALSE),"")</f>
        <v/>
      </c>
      <c r="C2941" s="85"/>
      <c r="D2941" s="85"/>
      <c r="E2941" s="44"/>
    </row>
    <row r="2942" spans="1:5" ht="18.75" x14ac:dyDescent="0.3">
      <c r="A2942" s="44"/>
      <c r="B2942" s="44" t="str">
        <f>IFERROR(VLOOKUP(A2942,Insumos!A:B,2,FALSE),"")</f>
        <v/>
      </c>
      <c r="C2942" s="85"/>
      <c r="D2942" s="85"/>
      <c r="E2942" s="44"/>
    </row>
    <row r="2943" spans="1:5" ht="18.75" x14ac:dyDescent="0.3">
      <c r="A2943" s="44"/>
      <c r="B2943" s="44" t="str">
        <f>IFERROR(VLOOKUP(A2943,Insumos!A:B,2,FALSE),"")</f>
        <v/>
      </c>
      <c r="C2943" s="85"/>
      <c r="D2943" s="85"/>
      <c r="E2943" s="44"/>
    </row>
    <row r="2944" spans="1:5" ht="18.75" x14ac:dyDescent="0.3">
      <c r="A2944" s="44"/>
      <c r="B2944" s="44" t="str">
        <f>IFERROR(VLOOKUP(A2944,Insumos!A:B,2,FALSE),"")</f>
        <v/>
      </c>
      <c r="C2944" s="85"/>
      <c r="D2944" s="85"/>
      <c r="E2944" s="44"/>
    </row>
    <row r="2945" spans="1:5" ht="18.75" x14ac:dyDescent="0.3">
      <c r="A2945" s="44"/>
      <c r="B2945" s="44" t="str">
        <f>IFERROR(VLOOKUP(A2945,Insumos!A:B,2,FALSE),"")</f>
        <v/>
      </c>
      <c r="C2945" s="85"/>
      <c r="D2945" s="85"/>
      <c r="E2945" s="44"/>
    </row>
    <row r="2946" spans="1:5" ht="18.75" x14ac:dyDescent="0.3">
      <c r="A2946" s="44"/>
      <c r="B2946" s="44" t="str">
        <f>IFERROR(VLOOKUP(A2946,Insumos!A:B,2,FALSE),"")</f>
        <v/>
      </c>
      <c r="C2946" s="85"/>
      <c r="D2946" s="85"/>
      <c r="E2946" s="44"/>
    </row>
    <row r="2947" spans="1:5" ht="18.75" x14ac:dyDescent="0.3">
      <c r="A2947" s="44"/>
      <c r="B2947" s="44" t="str">
        <f>IFERROR(VLOOKUP(A2947,Insumos!A:B,2,FALSE),"")</f>
        <v/>
      </c>
      <c r="C2947" s="85"/>
      <c r="D2947" s="85"/>
      <c r="E2947" s="44"/>
    </row>
    <row r="2948" spans="1:5" ht="18.75" x14ac:dyDescent="0.3">
      <c r="A2948" s="44"/>
      <c r="B2948" s="44" t="str">
        <f>IFERROR(VLOOKUP(A2948,Insumos!A:B,2,FALSE),"")</f>
        <v/>
      </c>
      <c r="C2948" s="85"/>
      <c r="D2948" s="85"/>
      <c r="E2948" s="44"/>
    </row>
    <row r="2949" spans="1:5" ht="18.75" x14ac:dyDescent="0.3">
      <c r="A2949" s="44"/>
      <c r="B2949" s="44" t="str">
        <f>IFERROR(VLOOKUP(A2949,Insumos!A:B,2,FALSE),"")</f>
        <v/>
      </c>
      <c r="C2949" s="85"/>
      <c r="D2949" s="85"/>
      <c r="E2949" s="44"/>
    </row>
    <row r="2950" spans="1:5" ht="18.75" x14ac:dyDescent="0.3">
      <c r="A2950" s="44"/>
      <c r="B2950" s="44" t="str">
        <f>IFERROR(VLOOKUP(A2950,Insumos!A:B,2,FALSE),"")</f>
        <v/>
      </c>
      <c r="C2950" s="85"/>
      <c r="D2950" s="85"/>
      <c r="E2950" s="44"/>
    </row>
    <row r="2951" spans="1:5" ht="18.75" x14ac:dyDescent="0.3">
      <c r="A2951" s="44"/>
      <c r="B2951" s="44" t="str">
        <f>IFERROR(VLOOKUP(A2951,Insumos!A:B,2,FALSE),"")</f>
        <v/>
      </c>
      <c r="C2951" s="85"/>
      <c r="D2951" s="85"/>
      <c r="E2951" s="44"/>
    </row>
    <row r="2952" spans="1:5" ht="18.75" x14ac:dyDescent="0.3">
      <c r="A2952" s="44"/>
      <c r="B2952" s="44" t="str">
        <f>IFERROR(VLOOKUP(A2952,Insumos!A:B,2,FALSE),"")</f>
        <v/>
      </c>
      <c r="C2952" s="85"/>
      <c r="D2952" s="85"/>
      <c r="E2952" s="44"/>
    </row>
    <row r="2953" spans="1:5" ht="18.75" x14ac:dyDescent="0.3">
      <c r="A2953" s="44"/>
      <c r="B2953" s="44" t="str">
        <f>IFERROR(VLOOKUP(A2953,Insumos!A:B,2,FALSE),"")</f>
        <v/>
      </c>
      <c r="C2953" s="85"/>
      <c r="D2953" s="85"/>
      <c r="E2953" s="44"/>
    </row>
    <row r="2954" spans="1:5" ht="18.75" x14ac:dyDescent="0.3">
      <c r="A2954" s="44"/>
      <c r="B2954" s="44" t="str">
        <f>IFERROR(VLOOKUP(A2954,Insumos!A:B,2,FALSE),"")</f>
        <v/>
      </c>
      <c r="C2954" s="85"/>
      <c r="D2954" s="85"/>
      <c r="E2954" s="44"/>
    </row>
    <row r="2955" spans="1:5" ht="18.75" x14ac:dyDescent="0.3">
      <c r="A2955" s="44"/>
      <c r="B2955" s="44" t="str">
        <f>IFERROR(VLOOKUP(A2955,Insumos!A:B,2,FALSE),"")</f>
        <v/>
      </c>
      <c r="C2955" s="85"/>
      <c r="D2955" s="85"/>
      <c r="E2955" s="44"/>
    </row>
    <row r="2956" spans="1:5" ht="18.75" x14ac:dyDescent="0.3">
      <c r="A2956" s="44"/>
      <c r="B2956" s="44" t="str">
        <f>IFERROR(VLOOKUP(A2956,Insumos!A:B,2,FALSE),"")</f>
        <v/>
      </c>
      <c r="C2956" s="85"/>
      <c r="D2956" s="85"/>
      <c r="E2956" s="44"/>
    </row>
    <row r="2957" spans="1:5" ht="18.75" x14ac:dyDescent="0.3">
      <c r="A2957" s="44"/>
      <c r="B2957" s="44" t="str">
        <f>IFERROR(VLOOKUP(A2957,Insumos!A:B,2,FALSE),"")</f>
        <v/>
      </c>
      <c r="C2957" s="85"/>
      <c r="D2957" s="85"/>
      <c r="E2957" s="44"/>
    </row>
    <row r="2958" spans="1:5" ht="18.75" x14ac:dyDescent="0.3">
      <c r="A2958" s="44"/>
      <c r="B2958" s="44" t="str">
        <f>IFERROR(VLOOKUP(A2958,Insumos!A:B,2,FALSE),"")</f>
        <v/>
      </c>
      <c r="C2958" s="85"/>
      <c r="D2958" s="85"/>
      <c r="E2958" s="44"/>
    </row>
    <row r="2959" spans="1:5" ht="18.75" x14ac:dyDescent="0.3">
      <c r="A2959" s="44"/>
      <c r="B2959" s="44" t="str">
        <f>IFERROR(VLOOKUP(A2959,Insumos!A:B,2,FALSE),"")</f>
        <v/>
      </c>
      <c r="C2959" s="85"/>
      <c r="D2959" s="85"/>
      <c r="E2959" s="44"/>
    </row>
    <row r="2960" spans="1:5" ht="18.75" x14ac:dyDescent="0.3">
      <c r="A2960" s="44"/>
      <c r="B2960" s="44" t="str">
        <f>IFERROR(VLOOKUP(A2960,Insumos!A:B,2,FALSE),"")</f>
        <v/>
      </c>
      <c r="C2960" s="85"/>
      <c r="D2960" s="85"/>
      <c r="E2960" s="44"/>
    </row>
    <row r="2961" spans="1:5" ht="18.75" x14ac:dyDescent="0.3">
      <c r="A2961" s="44"/>
      <c r="B2961" s="44" t="str">
        <f>IFERROR(VLOOKUP(A2961,Insumos!A:B,2,FALSE),"")</f>
        <v/>
      </c>
      <c r="C2961" s="85"/>
      <c r="D2961" s="85"/>
      <c r="E2961" s="44"/>
    </row>
    <row r="2962" spans="1:5" ht="18.75" x14ac:dyDescent="0.3">
      <c r="A2962" s="44"/>
      <c r="B2962" s="44" t="str">
        <f>IFERROR(VLOOKUP(A2962,Insumos!A:B,2,FALSE),"")</f>
        <v/>
      </c>
      <c r="C2962" s="85"/>
      <c r="D2962" s="85"/>
      <c r="E2962" s="44"/>
    </row>
    <row r="2963" spans="1:5" ht="18.75" x14ac:dyDescent="0.3">
      <c r="A2963" s="44"/>
      <c r="B2963" s="44" t="str">
        <f>IFERROR(VLOOKUP(A2963,Insumos!A:B,2,FALSE),"")</f>
        <v/>
      </c>
      <c r="C2963" s="85"/>
      <c r="D2963" s="85"/>
      <c r="E2963" s="44"/>
    </row>
    <row r="2964" spans="1:5" ht="18.75" x14ac:dyDescent="0.3">
      <c r="A2964" s="44"/>
      <c r="B2964" s="44" t="str">
        <f>IFERROR(VLOOKUP(A2964,Insumos!A:B,2,FALSE),"")</f>
        <v/>
      </c>
      <c r="C2964" s="85"/>
      <c r="D2964" s="85"/>
      <c r="E2964" s="44"/>
    </row>
    <row r="2965" spans="1:5" ht="18.75" x14ac:dyDescent="0.3">
      <c r="A2965" s="44"/>
      <c r="B2965" s="44" t="str">
        <f>IFERROR(VLOOKUP(A2965,Insumos!A:B,2,FALSE),"")</f>
        <v/>
      </c>
      <c r="C2965" s="85"/>
      <c r="D2965" s="85"/>
      <c r="E2965" s="44"/>
    </row>
    <row r="2966" spans="1:5" ht="18.75" x14ac:dyDescent="0.3">
      <c r="A2966" s="44"/>
      <c r="B2966" s="44" t="str">
        <f>IFERROR(VLOOKUP(A2966,Insumos!A:B,2,FALSE),"")</f>
        <v/>
      </c>
      <c r="C2966" s="85"/>
      <c r="D2966" s="85"/>
      <c r="E2966" s="44"/>
    </row>
    <row r="2967" spans="1:5" ht="18.75" x14ac:dyDescent="0.3">
      <c r="A2967" s="44"/>
      <c r="B2967" s="44" t="str">
        <f>IFERROR(VLOOKUP(A2967,Insumos!A:B,2,FALSE),"")</f>
        <v/>
      </c>
      <c r="C2967" s="85"/>
      <c r="D2967" s="85"/>
      <c r="E2967" s="44"/>
    </row>
    <row r="2968" spans="1:5" ht="18.75" x14ac:dyDescent="0.3">
      <c r="A2968" s="44"/>
      <c r="B2968" s="44" t="str">
        <f>IFERROR(VLOOKUP(A2968,Insumos!A:B,2,FALSE),"")</f>
        <v/>
      </c>
      <c r="C2968" s="85"/>
      <c r="D2968" s="85"/>
      <c r="E2968" s="44"/>
    </row>
    <row r="2969" spans="1:5" ht="18.75" x14ac:dyDescent="0.3">
      <c r="A2969" s="44"/>
      <c r="B2969" s="44" t="str">
        <f>IFERROR(VLOOKUP(A2969,Insumos!A:B,2,FALSE),"")</f>
        <v/>
      </c>
      <c r="C2969" s="85"/>
      <c r="D2969" s="85"/>
      <c r="E2969" s="44"/>
    </row>
    <row r="2970" spans="1:5" ht="18.75" x14ac:dyDescent="0.3">
      <c r="A2970" s="44"/>
      <c r="B2970" s="44" t="str">
        <f>IFERROR(VLOOKUP(A2970,Insumos!A:B,2,FALSE),"")</f>
        <v/>
      </c>
      <c r="C2970" s="85"/>
      <c r="D2970" s="85"/>
      <c r="E2970" s="44"/>
    </row>
    <row r="2971" spans="1:5" ht="18.75" x14ac:dyDescent="0.3">
      <c r="A2971" s="44"/>
      <c r="B2971" s="44" t="str">
        <f>IFERROR(VLOOKUP(A2971,Insumos!A:B,2,FALSE),"")</f>
        <v/>
      </c>
      <c r="C2971" s="85"/>
      <c r="D2971" s="85"/>
      <c r="E2971" s="44"/>
    </row>
    <row r="2972" spans="1:5" ht="18.75" x14ac:dyDescent="0.3">
      <c r="A2972" s="44"/>
      <c r="B2972" s="44" t="str">
        <f>IFERROR(VLOOKUP(A2972,Insumos!A:B,2,FALSE),"")</f>
        <v/>
      </c>
      <c r="C2972" s="85"/>
      <c r="D2972" s="85"/>
      <c r="E2972" s="44"/>
    </row>
    <row r="2973" spans="1:5" ht="18.75" x14ac:dyDescent="0.3">
      <c r="A2973" s="44"/>
      <c r="B2973" s="44" t="str">
        <f>IFERROR(VLOOKUP(A2973,Insumos!A:B,2,FALSE),"")</f>
        <v/>
      </c>
      <c r="C2973" s="85"/>
      <c r="D2973" s="85"/>
      <c r="E2973" s="44"/>
    </row>
    <row r="2974" spans="1:5" ht="18.75" x14ac:dyDescent="0.3">
      <c r="A2974" s="44"/>
      <c r="B2974" s="44" t="str">
        <f>IFERROR(VLOOKUP(A2974,Insumos!A:B,2,FALSE),"")</f>
        <v/>
      </c>
      <c r="C2974" s="85"/>
      <c r="D2974" s="85"/>
      <c r="E2974" s="44"/>
    </row>
    <row r="2975" spans="1:5" ht="18.75" x14ac:dyDescent="0.3">
      <c r="A2975" s="44"/>
      <c r="B2975" s="44" t="str">
        <f>IFERROR(VLOOKUP(A2975,Insumos!A:B,2,FALSE),"")</f>
        <v/>
      </c>
      <c r="C2975" s="85"/>
      <c r="D2975" s="85"/>
      <c r="E2975" s="44"/>
    </row>
    <row r="2976" spans="1:5" ht="18.75" x14ac:dyDescent="0.3">
      <c r="A2976" s="44"/>
      <c r="B2976" s="44" t="str">
        <f>IFERROR(VLOOKUP(A2976,Insumos!A:B,2,FALSE),"")</f>
        <v/>
      </c>
      <c r="C2976" s="85"/>
      <c r="D2976" s="85"/>
      <c r="E2976" s="44"/>
    </row>
    <row r="2977" spans="1:5" ht="18.75" x14ac:dyDescent="0.3">
      <c r="A2977" s="44"/>
      <c r="B2977" s="44" t="str">
        <f>IFERROR(VLOOKUP(A2977,Insumos!A:B,2,FALSE),"")</f>
        <v/>
      </c>
      <c r="C2977" s="85"/>
      <c r="D2977" s="85"/>
      <c r="E2977" s="44"/>
    </row>
    <row r="2978" spans="1:5" ht="18.75" x14ac:dyDescent="0.3">
      <c r="A2978" s="44"/>
      <c r="B2978" s="44" t="str">
        <f>IFERROR(VLOOKUP(A2978,Insumos!A:B,2,FALSE),"")</f>
        <v/>
      </c>
      <c r="C2978" s="85"/>
      <c r="D2978" s="85"/>
      <c r="E2978" s="44"/>
    </row>
    <row r="2979" spans="1:5" ht="18.75" x14ac:dyDescent="0.3">
      <c r="A2979" s="44"/>
      <c r="B2979" s="44" t="str">
        <f>IFERROR(VLOOKUP(A2979,Insumos!A:B,2,FALSE),"")</f>
        <v/>
      </c>
      <c r="C2979" s="85"/>
      <c r="D2979" s="85"/>
      <c r="E2979" s="44"/>
    </row>
    <row r="2980" spans="1:5" ht="18.75" x14ac:dyDescent="0.3">
      <c r="A2980" s="44"/>
      <c r="B2980" s="44" t="str">
        <f>IFERROR(VLOOKUP(A2980,Insumos!A:B,2,FALSE),"")</f>
        <v/>
      </c>
      <c r="C2980" s="85"/>
      <c r="D2980" s="85"/>
      <c r="E2980" s="44"/>
    </row>
    <row r="2981" spans="1:5" ht="18.75" x14ac:dyDescent="0.3">
      <c r="A2981" s="44"/>
      <c r="B2981" s="44" t="str">
        <f>IFERROR(VLOOKUP(A2981,Insumos!A:B,2,FALSE),"")</f>
        <v/>
      </c>
      <c r="C2981" s="85"/>
      <c r="D2981" s="85"/>
      <c r="E2981" s="44"/>
    </row>
    <row r="2982" spans="1:5" ht="18.75" x14ac:dyDescent="0.3">
      <c r="A2982" s="44"/>
      <c r="B2982" s="44" t="str">
        <f>IFERROR(VLOOKUP(A2982,Insumos!A:B,2,FALSE),"")</f>
        <v/>
      </c>
      <c r="C2982" s="85"/>
      <c r="D2982" s="85"/>
      <c r="E2982" s="44"/>
    </row>
    <row r="2983" spans="1:5" ht="18.75" x14ac:dyDescent="0.3">
      <c r="A2983" s="44"/>
      <c r="B2983" s="44" t="str">
        <f>IFERROR(VLOOKUP(A2983,Insumos!A:B,2,FALSE),"")</f>
        <v/>
      </c>
      <c r="C2983" s="85"/>
      <c r="D2983" s="85"/>
      <c r="E2983" s="44"/>
    </row>
    <row r="2984" spans="1:5" ht="18.75" x14ac:dyDescent="0.3">
      <c r="A2984" s="44"/>
      <c r="B2984" s="44" t="str">
        <f>IFERROR(VLOOKUP(A2984,Insumos!A:B,2,FALSE),"")</f>
        <v/>
      </c>
      <c r="C2984" s="85"/>
      <c r="D2984" s="85"/>
      <c r="E2984" s="44"/>
    </row>
    <row r="2985" spans="1:5" ht="18.75" x14ac:dyDescent="0.3">
      <c r="A2985" s="44"/>
      <c r="B2985" s="44" t="str">
        <f>IFERROR(VLOOKUP(A2985,Insumos!A:B,2,FALSE),"")</f>
        <v/>
      </c>
      <c r="C2985" s="85"/>
      <c r="D2985" s="85"/>
      <c r="E2985" s="44"/>
    </row>
    <row r="2986" spans="1:5" ht="18.75" x14ac:dyDescent="0.3">
      <c r="A2986" s="44"/>
      <c r="B2986" s="44" t="str">
        <f>IFERROR(VLOOKUP(A2986,Insumos!A:B,2,FALSE),"")</f>
        <v/>
      </c>
      <c r="C2986" s="85"/>
      <c r="D2986" s="85"/>
      <c r="E2986" s="44"/>
    </row>
    <row r="2987" spans="1:5" ht="18.75" x14ac:dyDescent="0.3">
      <c r="A2987" s="44"/>
      <c r="B2987" s="44" t="str">
        <f>IFERROR(VLOOKUP(A2987,Insumos!A:B,2,FALSE),"")</f>
        <v/>
      </c>
      <c r="C2987" s="85"/>
      <c r="D2987" s="85"/>
      <c r="E2987" s="44"/>
    </row>
    <row r="2988" spans="1:5" ht="18.75" x14ac:dyDescent="0.3">
      <c r="A2988" s="44"/>
      <c r="B2988" s="44" t="str">
        <f>IFERROR(VLOOKUP(A2988,Insumos!A:B,2,FALSE),"")</f>
        <v/>
      </c>
      <c r="C2988" s="85"/>
      <c r="D2988" s="85"/>
      <c r="E2988" s="44"/>
    </row>
    <row r="2989" spans="1:5" ht="18.75" x14ac:dyDescent="0.3">
      <c r="A2989" s="44"/>
      <c r="B2989" s="44" t="str">
        <f>IFERROR(VLOOKUP(A2989,Insumos!A:B,2,FALSE),"")</f>
        <v/>
      </c>
      <c r="C2989" s="85"/>
      <c r="D2989" s="85"/>
      <c r="E2989" s="44"/>
    </row>
    <row r="2990" spans="1:5" ht="18.75" x14ac:dyDescent="0.3">
      <c r="A2990" s="44"/>
      <c r="B2990" s="44" t="str">
        <f>IFERROR(VLOOKUP(A2990,Insumos!A:B,2,FALSE),"")</f>
        <v/>
      </c>
      <c r="C2990" s="85"/>
      <c r="D2990" s="85"/>
      <c r="E2990" s="44"/>
    </row>
    <row r="2991" spans="1:5" ht="18.75" x14ac:dyDescent="0.3">
      <c r="A2991" s="44"/>
      <c r="B2991" s="44" t="str">
        <f>IFERROR(VLOOKUP(A2991,Insumos!A:B,2,FALSE),"")</f>
        <v/>
      </c>
      <c r="C2991" s="85"/>
      <c r="D2991" s="85"/>
      <c r="E2991" s="44"/>
    </row>
    <row r="2992" spans="1:5" ht="18.75" x14ac:dyDescent="0.3">
      <c r="A2992" s="44"/>
      <c r="B2992" s="44" t="str">
        <f>IFERROR(VLOOKUP(A2992,Insumos!A:B,2,FALSE),"")</f>
        <v/>
      </c>
      <c r="C2992" s="85"/>
      <c r="D2992" s="85"/>
      <c r="E2992" s="44"/>
    </row>
    <row r="2993" spans="1:5" ht="18.75" x14ac:dyDescent="0.3">
      <c r="A2993" s="44"/>
      <c r="B2993" s="44" t="str">
        <f>IFERROR(VLOOKUP(A2993,Insumos!A:B,2,FALSE),"")</f>
        <v/>
      </c>
      <c r="C2993" s="85"/>
      <c r="D2993" s="85"/>
      <c r="E2993" s="44"/>
    </row>
    <row r="2994" spans="1:5" ht="18.75" x14ac:dyDescent="0.3">
      <c r="A2994" s="44"/>
      <c r="B2994" s="44" t="str">
        <f>IFERROR(VLOOKUP(A2994,Insumos!A:B,2,FALSE),"")</f>
        <v/>
      </c>
      <c r="C2994" s="85"/>
      <c r="D2994" s="85"/>
      <c r="E2994" s="44"/>
    </row>
    <row r="2995" spans="1:5" ht="18.75" x14ac:dyDescent="0.3">
      <c r="A2995" s="44"/>
      <c r="B2995" s="44" t="str">
        <f>IFERROR(VLOOKUP(A2995,Insumos!A:B,2,FALSE),"")</f>
        <v/>
      </c>
      <c r="C2995" s="85"/>
      <c r="D2995" s="85"/>
      <c r="E2995" s="44"/>
    </row>
    <row r="2996" spans="1:5" ht="18.75" x14ac:dyDescent="0.3">
      <c r="A2996" s="44"/>
      <c r="B2996" s="44" t="str">
        <f>IFERROR(VLOOKUP(A2996,Insumos!A:B,2,FALSE),"")</f>
        <v/>
      </c>
      <c r="C2996" s="85"/>
      <c r="D2996" s="85"/>
      <c r="E2996" s="44"/>
    </row>
    <row r="2997" spans="1:5" ht="18.75" x14ac:dyDescent="0.3">
      <c r="A2997" s="44"/>
      <c r="B2997" s="44" t="str">
        <f>IFERROR(VLOOKUP(A2997,Insumos!A:B,2,FALSE),"")</f>
        <v/>
      </c>
      <c r="C2997" s="85"/>
      <c r="D2997" s="85"/>
      <c r="E2997" s="44"/>
    </row>
    <row r="2998" spans="1:5" ht="18.75" x14ac:dyDescent="0.3">
      <c r="A2998" s="44"/>
      <c r="B2998" s="44" t="str">
        <f>IFERROR(VLOOKUP(A2998,Insumos!A:B,2,FALSE),"")</f>
        <v/>
      </c>
      <c r="C2998" s="85"/>
      <c r="D2998" s="85"/>
      <c r="E2998" s="44"/>
    </row>
    <row r="2999" spans="1:5" ht="18.75" x14ac:dyDescent="0.3">
      <c r="A2999" s="44"/>
      <c r="B2999" s="44" t="str">
        <f>IFERROR(VLOOKUP(A2999,Insumos!A:B,2,FALSE),"")</f>
        <v/>
      </c>
      <c r="C2999" s="85"/>
      <c r="D2999" s="85"/>
      <c r="E2999" s="44"/>
    </row>
    <row r="3000" spans="1:5" ht="18.75" x14ac:dyDescent="0.3">
      <c r="A3000" s="44"/>
      <c r="B3000" s="44" t="str">
        <f>IFERROR(VLOOKUP(A3000,Insumos!A:B,2,FALSE),"")</f>
        <v/>
      </c>
      <c r="C3000" s="85"/>
      <c r="D3000" s="85"/>
      <c r="E3000" s="44"/>
    </row>
    <row r="3001" spans="1:5" ht="18.75" x14ac:dyDescent="0.3">
      <c r="A3001" s="44"/>
      <c r="B3001" s="44" t="str">
        <f>IFERROR(VLOOKUP(A3001,Insumos!A:B,2,FALSE),"")</f>
        <v/>
      </c>
      <c r="C3001" s="85"/>
      <c r="D3001" s="85"/>
      <c r="E3001" s="44"/>
    </row>
    <row r="3002" spans="1:5" ht="18.75" x14ac:dyDescent="0.3">
      <c r="A3002" s="44"/>
      <c r="B3002" s="44" t="str">
        <f>IFERROR(VLOOKUP(A3002,Insumos!A:B,2,FALSE),"")</f>
        <v/>
      </c>
      <c r="C3002" s="85"/>
      <c r="D3002" s="85"/>
      <c r="E3002" s="44"/>
    </row>
    <row r="3003" spans="1:5" ht="18.75" x14ac:dyDescent="0.3">
      <c r="A3003" s="44"/>
      <c r="B3003" s="44" t="str">
        <f>IFERROR(VLOOKUP(A3003,Insumos!A:B,2,FALSE),"")</f>
        <v/>
      </c>
      <c r="C3003" s="85"/>
      <c r="D3003" s="85"/>
      <c r="E3003" s="44"/>
    </row>
    <row r="3004" spans="1:5" ht="18.75" x14ac:dyDescent="0.3">
      <c r="A3004" s="44"/>
      <c r="B3004" s="44" t="str">
        <f>IFERROR(VLOOKUP(A3004,Insumos!A:B,2,FALSE),"")</f>
        <v/>
      </c>
      <c r="C3004" s="85"/>
      <c r="D3004" s="85"/>
      <c r="E3004" s="44"/>
    </row>
    <row r="3005" spans="1:5" ht="18.75" x14ac:dyDescent="0.3">
      <c r="A3005" s="44"/>
      <c r="B3005" s="44" t="str">
        <f>IFERROR(VLOOKUP(A3005,Insumos!A:B,2,FALSE),"")</f>
        <v/>
      </c>
      <c r="C3005" s="85"/>
      <c r="D3005" s="85"/>
      <c r="E3005" s="44"/>
    </row>
    <row r="3006" spans="1:5" ht="18.75" x14ac:dyDescent="0.3">
      <c r="A3006" s="44"/>
      <c r="B3006" s="44" t="str">
        <f>IFERROR(VLOOKUP(A3006,Insumos!A:B,2,FALSE),"")</f>
        <v/>
      </c>
      <c r="C3006" s="85"/>
      <c r="D3006" s="85"/>
      <c r="E3006" s="44"/>
    </row>
    <row r="3007" spans="1:5" ht="18.75" x14ac:dyDescent="0.3">
      <c r="A3007" s="44"/>
      <c r="B3007" s="44" t="str">
        <f>IFERROR(VLOOKUP(A3007,Insumos!A:B,2,FALSE),"")</f>
        <v/>
      </c>
      <c r="C3007" s="85"/>
      <c r="D3007" s="85"/>
      <c r="E3007" s="44"/>
    </row>
    <row r="3008" spans="1:5" ht="18.75" x14ac:dyDescent="0.3">
      <c r="A3008" s="44"/>
      <c r="B3008" s="44" t="str">
        <f>IFERROR(VLOOKUP(A3008,Insumos!A:B,2,FALSE),"")</f>
        <v/>
      </c>
      <c r="C3008" s="85"/>
      <c r="D3008" s="85"/>
      <c r="E3008" s="44"/>
    </row>
    <row r="3009" spans="1:5" ht="18.75" x14ac:dyDescent="0.3">
      <c r="A3009" s="44"/>
      <c r="B3009" s="44" t="str">
        <f>IFERROR(VLOOKUP(A3009,Insumos!A:B,2,FALSE),"")</f>
        <v/>
      </c>
      <c r="C3009" s="85"/>
      <c r="D3009" s="85"/>
      <c r="E3009" s="44"/>
    </row>
    <row r="3010" spans="1:5" ht="18.75" x14ac:dyDescent="0.3">
      <c r="A3010" s="44"/>
      <c r="B3010" s="44" t="str">
        <f>IFERROR(VLOOKUP(A3010,Insumos!A:B,2,FALSE),"")</f>
        <v/>
      </c>
      <c r="C3010" s="85"/>
      <c r="D3010" s="85"/>
      <c r="E3010" s="44"/>
    </row>
    <row r="3011" spans="1:5" ht="18.75" x14ac:dyDescent="0.3">
      <c r="A3011" s="44"/>
      <c r="B3011" s="44" t="str">
        <f>IFERROR(VLOOKUP(A3011,Insumos!A:B,2,FALSE),"")</f>
        <v/>
      </c>
      <c r="C3011" s="85"/>
      <c r="D3011" s="85"/>
      <c r="E3011" s="44"/>
    </row>
    <row r="3012" spans="1:5" ht="18.75" x14ac:dyDescent="0.3">
      <c r="A3012" s="44"/>
      <c r="B3012" s="44" t="str">
        <f>IFERROR(VLOOKUP(A3012,Insumos!A:B,2,FALSE),"")</f>
        <v/>
      </c>
      <c r="C3012" s="85"/>
      <c r="D3012" s="85"/>
      <c r="E3012" s="44"/>
    </row>
    <row r="3013" spans="1:5" ht="18.75" x14ac:dyDescent="0.3">
      <c r="A3013" s="44"/>
      <c r="B3013" s="44" t="str">
        <f>IFERROR(VLOOKUP(A3013,Insumos!A:B,2,FALSE),"")</f>
        <v/>
      </c>
      <c r="C3013" s="85"/>
      <c r="D3013" s="85"/>
      <c r="E3013" s="44"/>
    </row>
    <row r="3014" spans="1:5" ht="18.75" x14ac:dyDescent="0.3">
      <c r="A3014" s="44"/>
      <c r="B3014" s="44" t="str">
        <f>IFERROR(VLOOKUP(A3014,Insumos!A:B,2,FALSE),"")</f>
        <v/>
      </c>
      <c r="C3014" s="85"/>
      <c r="D3014" s="85"/>
      <c r="E3014" s="44"/>
    </row>
    <row r="3015" spans="1:5" ht="18.75" x14ac:dyDescent="0.3">
      <c r="A3015" s="44"/>
      <c r="B3015" s="44" t="str">
        <f>IFERROR(VLOOKUP(A3015,Insumos!A:B,2,FALSE),"")</f>
        <v/>
      </c>
      <c r="C3015" s="85"/>
      <c r="D3015" s="85"/>
      <c r="E3015" s="44"/>
    </row>
    <row r="3016" spans="1:5" ht="18.75" x14ac:dyDescent="0.3">
      <c r="A3016" s="44"/>
      <c r="B3016" s="44" t="str">
        <f>IFERROR(VLOOKUP(A3016,Insumos!A:B,2,FALSE),"")</f>
        <v/>
      </c>
      <c r="C3016" s="85"/>
      <c r="D3016" s="85"/>
      <c r="E3016" s="44"/>
    </row>
    <row r="3017" spans="1:5" ht="18.75" x14ac:dyDescent="0.3">
      <c r="A3017" s="44"/>
      <c r="B3017" s="44" t="str">
        <f>IFERROR(VLOOKUP(A3017,Insumos!A:B,2,FALSE),"")</f>
        <v/>
      </c>
      <c r="C3017" s="85"/>
      <c r="D3017" s="85"/>
      <c r="E3017" s="44"/>
    </row>
    <row r="3018" spans="1:5" ht="18.75" x14ac:dyDescent="0.3">
      <c r="A3018" s="44"/>
      <c r="B3018" s="44" t="str">
        <f>IFERROR(VLOOKUP(A3018,Insumos!A:B,2,FALSE),"")</f>
        <v/>
      </c>
      <c r="C3018" s="85"/>
      <c r="D3018" s="85"/>
      <c r="E3018" s="44"/>
    </row>
    <row r="3019" spans="1:5" ht="18.75" x14ac:dyDescent="0.3">
      <c r="A3019" s="44"/>
      <c r="B3019" s="44" t="str">
        <f>IFERROR(VLOOKUP(A3019,Insumos!A:B,2,FALSE),"")</f>
        <v/>
      </c>
      <c r="C3019" s="85"/>
      <c r="D3019" s="85"/>
      <c r="E3019" s="44"/>
    </row>
    <row r="3020" spans="1:5" ht="18.75" x14ac:dyDescent="0.3">
      <c r="A3020" s="44"/>
      <c r="B3020" s="44" t="str">
        <f>IFERROR(VLOOKUP(A3020,Insumos!A:B,2,FALSE),"")</f>
        <v/>
      </c>
      <c r="C3020" s="85"/>
      <c r="D3020" s="85"/>
      <c r="E3020" s="44"/>
    </row>
    <row r="3021" spans="1:5" ht="18.75" x14ac:dyDescent="0.3">
      <c r="A3021" s="44"/>
      <c r="B3021" s="44" t="str">
        <f>IFERROR(VLOOKUP(A3021,Insumos!A:B,2,FALSE),"")</f>
        <v/>
      </c>
      <c r="C3021" s="85"/>
      <c r="D3021" s="85"/>
      <c r="E3021" s="44"/>
    </row>
    <row r="3022" spans="1:5" ht="18.75" x14ac:dyDescent="0.3">
      <c r="A3022" s="44"/>
      <c r="B3022" s="44" t="str">
        <f>IFERROR(VLOOKUP(A3022,Insumos!A:B,2,FALSE),"")</f>
        <v/>
      </c>
      <c r="C3022" s="85"/>
      <c r="D3022" s="85"/>
      <c r="E3022" s="44"/>
    </row>
    <row r="3023" spans="1:5" ht="18.75" x14ac:dyDescent="0.3">
      <c r="A3023" s="44"/>
      <c r="B3023" s="44" t="str">
        <f>IFERROR(VLOOKUP(A3023,Insumos!A:B,2,FALSE),"")</f>
        <v/>
      </c>
      <c r="C3023" s="85"/>
      <c r="D3023" s="85"/>
      <c r="E3023" s="44"/>
    </row>
    <row r="3024" spans="1:5" ht="18.75" x14ac:dyDescent="0.3">
      <c r="A3024" s="44"/>
      <c r="B3024" s="44" t="str">
        <f>IFERROR(VLOOKUP(A3024,Insumos!A:B,2,FALSE),"")</f>
        <v/>
      </c>
      <c r="C3024" s="85"/>
      <c r="D3024" s="85"/>
      <c r="E3024" s="44"/>
    </row>
    <row r="3025" spans="1:5" ht="18.75" x14ac:dyDescent="0.3">
      <c r="A3025" s="44"/>
      <c r="B3025" s="44" t="str">
        <f>IFERROR(VLOOKUP(A3025,Insumos!A:B,2,FALSE),"")</f>
        <v/>
      </c>
      <c r="C3025" s="85"/>
      <c r="D3025" s="85"/>
      <c r="E3025" s="44"/>
    </row>
    <row r="3026" spans="1:5" ht="18.75" x14ac:dyDescent="0.3">
      <c r="A3026" s="44"/>
      <c r="B3026" s="44" t="str">
        <f>IFERROR(VLOOKUP(A3026,Insumos!A:B,2,FALSE),"")</f>
        <v/>
      </c>
      <c r="C3026" s="85"/>
      <c r="D3026" s="85"/>
      <c r="E3026" s="44"/>
    </row>
    <row r="3027" spans="1:5" ht="18.75" x14ac:dyDescent="0.3">
      <c r="A3027" s="44"/>
      <c r="B3027" s="44" t="str">
        <f>IFERROR(VLOOKUP(A3027,Insumos!A:B,2,FALSE),"")</f>
        <v/>
      </c>
      <c r="C3027" s="85"/>
      <c r="D3027" s="85"/>
      <c r="E3027" s="44"/>
    </row>
    <row r="3028" spans="1:5" ht="18.75" x14ac:dyDescent="0.3">
      <c r="A3028" s="44"/>
      <c r="B3028" s="44" t="str">
        <f>IFERROR(VLOOKUP(A3028,Insumos!A:B,2,FALSE),"")</f>
        <v/>
      </c>
      <c r="C3028" s="85"/>
      <c r="D3028" s="85"/>
      <c r="E3028" s="44"/>
    </row>
    <row r="3029" spans="1:5" ht="18.75" x14ac:dyDescent="0.3">
      <c r="A3029" s="44"/>
      <c r="B3029" s="44" t="str">
        <f>IFERROR(VLOOKUP(A3029,Insumos!A:B,2,FALSE),"")</f>
        <v/>
      </c>
      <c r="C3029" s="85"/>
      <c r="D3029" s="85"/>
      <c r="E3029" s="44"/>
    </row>
    <row r="3030" spans="1:5" ht="18.75" x14ac:dyDescent="0.3">
      <c r="A3030" s="44"/>
      <c r="B3030" s="44" t="str">
        <f>IFERROR(VLOOKUP(A3030,Insumos!A:B,2,FALSE),"")</f>
        <v/>
      </c>
      <c r="C3030" s="85"/>
      <c r="D3030" s="85"/>
      <c r="E3030" s="44"/>
    </row>
    <row r="3031" spans="1:5" ht="18.75" x14ac:dyDescent="0.3">
      <c r="A3031" s="44"/>
      <c r="B3031" s="44" t="str">
        <f>IFERROR(VLOOKUP(A3031,Insumos!A:B,2,FALSE),"")</f>
        <v/>
      </c>
      <c r="C3031" s="85"/>
      <c r="D3031" s="85"/>
      <c r="E3031" s="44"/>
    </row>
    <row r="3032" spans="1:5" ht="18.75" x14ac:dyDescent="0.3">
      <c r="A3032" s="44"/>
      <c r="B3032" s="44" t="str">
        <f>IFERROR(VLOOKUP(A3032,Insumos!A:B,2,FALSE),"")</f>
        <v/>
      </c>
      <c r="C3032" s="85"/>
      <c r="D3032" s="85"/>
      <c r="E3032" s="44"/>
    </row>
    <row r="3033" spans="1:5" ht="18.75" x14ac:dyDescent="0.3">
      <c r="A3033" s="44"/>
      <c r="B3033" s="44" t="str">
        <f>IFERROR(VLOOKUP(A3033,Insumos!A:B,2,FALSE),"")</f>
        <v/>
      </c>
      <c r="C3033" s="85"/>
      <c r="D3033" s="85"/>
      <c r="E3033" s="44"/>
    </row>
    <row r="3034" spans="1:5" ht="18.75" x14ac:dyDescent="0.3">
      <c r="A3034" s="44"/>
      <c r="B3034" s="44" t="str">
        <f>IFERROR(VLOOKUP(A3034,Insumos!A:B,2,FALSE),"")</f>
        <v/>
      </c>
      <c r="C3034" s="85"/>
      <c r="D3034" s="85"/>
      <c r="E3034" s="44"/>
    </row>
    <row r="3035" spans="1:5" ht="18.75" x14ac:dyDescent="0.3">
      <c r="A3035" s="44"/>
      <c r="B3035" s="44" t="str">
        <f>IFERROR(VLOOKUP(A3035,Insumos!A:B,2,FALSE),"")</f>
        <v/>
      </c>
      <c r="C3035" s="85"/>
      <c r="D3035" s="85"/>
      <c r="E3035" s="44"/>
    </row>
    <row r="3036" spans="1:5" ht="18.75" x14ac:dyDescent="0.3">
      <c r="A3036" s="44"/>
      <c r="B3036" s="44" t="str">
        <f>IFERROR(VLOOKUP(A3036,Insumos!A:B,2,FALSE),"")</f>
        <v/>
      </c>
      <c r="C3036" s="85"/>
      <c r="D3036" s="85"/>
      <c r="E3036" s="44"/>
    </row>
    <row r="3037" spans="1:5" ht="18.75" x14ac:dyDescent="0.3">
      <c r="A3037" s="44"/>
      <c r="B3037" s="44" t="str">
        <f>IFERROR(VLOOKUP(A3037,Insumos!A:B,2,FALSE),"")</f>
        <v/>
      </c>
      <c r="C3037" s="85"/>
      <c r="D3037" s="85"/>
      <c r="E3037" s="44"/>
    </row>
    <row r="3038" spans="1:5" ht="18.75" x14ac:dyDescent="0.3">
      <c r="A3038" s="44"/>
      <c r="B3038" s="44" t="str">
        <f>IFERROR(VLOOKUP(A3038,Insumos!A:B,2,FALSE),"")</f>
        <v/>
      </c>
      <c r="C3038" s="85"/>
      <c r="D3038" s="85"/>
      <c r="E3038" s="44"/>
    </row>
    <row r="3039" spans="1:5" ht="18.75" x14ac:dyDescent="0.3">
      <c r="A3039" s="44"/>
      <c r="B3039" s="44" t="str">
        <f>IFERROR(VLOOKUP(A3039,Insumos!A:B,2,FALSE),"")</f>
        <v/>
      </c>
      <c r="C3039" s="85"/>
      <c r="D3039" s="85"/>
      <c r="E3039" s="44"/>
    </row>
    <row r="3040" spans="1:5" ht="18.75" x14ac:dyDescent="0.3">
      <c r="A3040" s="44"/>
      <c r="B3040" s="44" t="str">
        <f>IFERROR(VLOOKUP(A3040,Insumos!A:B,2,FALSE),"")</f>
        <v/>
      </c>
      <c r="C3040" s="85"/>
      <c r="D3040" s="85"/>
      <c r="E3040" s="44"/>
    </row>
    <row r="3041" spans="1:5" ht="18.75" x14ac:dyDescent="0.3">
      <c r="A3041" s="44"/>
      <c r="B3041" s="44" t="str">
        <f>IFERROR(VLOOKUP(A3041,Insumos!A:B,2,FALSE),"")</f>
        <v/>
      </c>
      <c r="C3041" s="85"/>
      <c r="D3041" s="85"/>
      <c r="E3041" s="44"/>
    </row>
    <row r="3042" spans="1:5" ht="18.75" x14ac:dyDescent="0.3">
      <c r="A3042" s="44"/>
      <c r="B3042" s="44" t="str">
        <f>IFERROR(VLOOKUP(A3042,Insumos!A:B,2,FALSE),"")</f>
        <v/>
      </c>
      <c r="C3042" s="85"/>
      <c r="D3042" s="85"/>
      <c r="E3042" s="44"/>
    </row>
    <row r="3043" spans="1:5" ht="18.75" x14ac:dyDescent="0.3">
      <c r="A3043" s="44"/>
      <c r="B3043" s="44" t="str">
        <f>IFERROR(VLOOKUP(A3043,Insumos!A:B,2,FALSE),"")</f>
        <v/>
      </c>
      <c r="C3043" s="85"/>
      <c r="D3043" s="85"/>
      <c r="E3043" s="44"/>
    </row>
    <row r="3044" spans="1:5" ht="18.75" x14ac:dyDescent="0.3">
      <c r="A3044" s="44"/>
      <c r="B3044" s="44" t="str">
        <f>IFERROR(VLOOKUP(A3044,Insumos!A:B,2,FALSE),"")</f>
        <v/>
      </c>
      <c r="C3044" s="85"/>
      <c r="D3044" s="85"/>
      <c r="E3044" s="44"/>
    </row>
    <row r="3045" spans="1:5" ht="18.75" x14ac:dyDescent="0.3">
      <c r="A3045" s="44"/>
      <c r="B3045" s="44" t="str">
        <f>IFERROR(VLOOKUP(A3045,Insumos!A:B,2,FALSE),"")</f>
        <v/>
      </c>
      <c r="C3045" s="85"/>
      <c r="D3045" s="85"/>
      <c r="E3045" s="44"/>
    </row>
    <row r="3046" spans="1:5" ht="18.75" x14ac:dyDescent="0.3">
      <c r="A3046" s="44"/>
      <c r="B3046" s="44" t="str">
        <f>IFERROR(VLOOKUP(A3046,Insumos!A:B,2,FALSE),"")</f>
        <v/>
      </c>
      <c r="C3046" s="85"/>
      <c r="D3046" s="85"/>
      <c r="E3046" s="44"/>
    </row>
    <row r="3047" spans="1:5" ht="18.75" x14ac:dyDescent="0.3">
      <c r="A3047" s="44"/>
      <c r="B3047" s="44" t="str">
        <f>IFERROR(VLOOKUP(A3047,Insumos!A:B,2,FALSE),"")</f>
        <v/>
      </c>
      <c r="C3047" s="85"/>
      <c r="D3047" s="85"/>
      <c r="E3047" s="44"/>
    </row>
    <row r="3048" spans="1:5" ht="18.75" x14ac:dyDescent="0.3">
      <c r="A3048" s="44"/>
      <c r="B3048" s="44" t="str">
        <f>IFERROR(VLOOKUP(A3048,Insumos!A:B,2,FALSE),"")</f>
        <v/>
      </c>
      <c r="C3048" s="85"/>
      <c r="D3048" s="85"/>
      <c r="E3048" s="44"/>
    </row>
    <row r="3049" spans="1:5" ht="18.75" x14ac:dyDescent="0.3">
      <c r="A3049" s="44"/>
      <c r="B3049" s="44" t="str">
        <f>IFERROR(VLOOKUP(A3049,Insumos!A:B,2,FALSE),"")</f>
        <v/>
      </c>
      <c r="C3049" s="85"/>
      <c r="D3049" s="85"/>
      <c r="E3049" s="44"/>
    </row>
    <row r="3050" spans="1:5" ht="18.75" x14ac:dyDescent="0.3">
      <c r="A3050" s="44"/>
      <c r="B3050" s="44" t="str">
        <f>IFERROR(VLOOKUP(A3050,Insumos!A:B,2,FALSE),"")</f>
        <v/>
      </c>
      <c r="C3050" s="85"/>
      <c r="D3050" s="85"/>
      <c r="E3050" s="44"/>
    </row>
    <row r="3051" spans="1:5" ht="18.75" x14ac:dyDescent="0.3">
      <c r="A3051" s="44"/>
      <c r="B3051" s="44" t="str">
        <f>IFERROR(VLOOKUP(A3051,Insumos!A:B,2,FALSE),"")</f>
        <v/>
      </c>
      <c r="C3051" s="85"/>
      <c r="D3051" s="85"/>
      <c r="E3051" s="44"/>
    </row>
    <row r="3052" spans="1:5" ht="18.75" x14ac:dyDescent="0.3">
      <c r="A3052" s="44"/>
      <c r="B3052" s="44" t="str">
        <f>IFERROR(VLOOKUP(A3052,Insumos!A:B,2,FALSE),"")</f>
        <v/>
      </c>
      <c r="C3052" s="85"/>
      <c r="D3052" s="85"/>
      <c r="E3052" s="44"/>
    </row>
    <row r="3053" spans="1:5" ht="18.75" x14ac:dyDescent="0.3">
      <c r="A3053" s="44"/>
      <c r="B3053" s="44" t="str">
        <f>IFERROR(VLOOKUP(A3053,Insumos!A:B,2,FALSE),"")</f>
        <v/>
      </c>
      <c r="C3053" s="85"/>
      <c r="D3053" s="85"/>
      <c r="E3053" s="44"/>
    </row>
    <row r="3054" spans="1:5" ht="18.75" x14ac:dyDescent="0.3">
      <c r="A3054" s="44"/>
      <c r="B3054" s="44" t="str">
        <f>IFERROR(VLOOKUP(A3054,Insumos!A:B,2,FALSE),"")</f>
        <v/>
      </c>
      <c r="C3054" s="85"/>
      <c r="D3054" s="85"/>
      <c r="E3054" s="44"/>
    </row>
    <row r="3055" spans="1:5" ht="18.75" x14ac:dyDescent="0.3">
      <c r="A3055" s="44"/>
      <c r="B3055" s="44" t="str">
        <f>IFERROR(VLOOKUP(A3055,Insumos!A:B,2,FALSE),"")</f>
        <v/>
      </c>
      <c r="C3055" s="85"/>
      <c r="D3055" s="85"/>
      <c r="E3055" s="44"/>
    </row>
    <row r="3056" spans="1:5" ht="18.75" x14ac:dyDescent="0.3">
      <c r="A3056" s="44"/>
      <c r="B3056" s="44" t="str">
        <f>IFERROR(VLOOKUP(A3056,Insumos!A:B,2,FALSE),"")</f>
        <v/>
      </c>
      <c r="C3056" s="85"/>
      <c r="D3056" s="85"/>
      <c r="E3056" s="44"/>
    </row>
    <row r="3057" spans="1:5" ht="18.75" x14ac:dyDescent="0.3">
      <c r="A3057" s="44"/>
      <c r="B3057" s="44" t="str">
        <f>IFERROR(VLOOKUP(A3057,Insumos!A:B,2,FALSE),"")</f>
        <v/>
      </c>
      <c r="C3057" s="85"/>
      <c r="D3057" s="85"/>
      <c r="E3057" s="44"/>
    </row>
    <row r="3058" spans="1:5" ht="18.75" x14ac:dyDescent="0.3">
      <c r="A3058" s="44"/>
      <c r="B3058" s="44" t="str">
        <f>IFERROR(VLOOKUP(A3058,Insumos!A:B,2,FALSE),"")</f>
        <v/>
      </c>
      <c r="C3058" s="85"/>
      <c r="D3058" s="85"/>
      <c r="E3058" s="44"/>
    </row>
    <row r="3059" spans="1:5" ht="18.75" x14ac:dyDescent="0.3">
      <c r="A3059" s="44"/>
      <c r="B3059" s="44" t="str">
        <f>IFERROR(VLOOKUP(A3059,Insumos!A:B,2,FALSE),"")</f>
        <v/>
      </c>
      <c r="C3059" s="85"/>
      <c r="D3059" s="85"/>
      <c r="E3059" s="44"/>
    </row>
    <row r="3060" spans="1:5" ht="18.75" x14ac:dyDescent="0.3">
      <c r="A3060" s="44"/>
      <c r="B3060" s="44" t="str">
        <f>IFERROR(VLOOKUP(A3060,Insumos!A:B,2,FALSE),"")</f>
        <v/>
      </c>
      <c r="C3060" s="85"/>
      <c r="D3060" s="85"/>
      <c r="E3060" s="44"/>
    </row>
    <row r="3061" spans="1:5" ht="18.75" x14ac:dyDescent="0.3">
      <c r="A3061" s="44"/>
      <c r="B3061" s="44" t="str">
        <f>IFERROR(VLOOKUP(A3061,Insumos!A:B,2,FALSE),"")</f>
        <v/>
      </c>
      <c r="C3061" s="85"/>
      <c r="D3061" s="85"/>
      <c r="E3061" s="44"/>
    </row>
    <row r="3062" spans="1:5" ht="18.75" x14ac:dyDescent="0.3">
      <c r="A3062" s="44"/>
      <c r="B3062" s="44" t="str">
        <f>IFERROR(VLOOKUP(A3062,Insumos!A:B,2,FALSE),"")</f>
        <v/>
      </c>
      <c r="C3062" s="85"/>
      <c r="D3062" s="85"/>
      <c r="E3062" s="44"/>
    </row>
    <row r="3063" spans="1:5" ht="18.75" x14ac:dyDescent="0.3">
      <c r="A3063" s="44"/>
      <c r="B3063" s="44" t="str">
        <f>IFERROR(VLOOKUP(A3063,Insumos!A:B,2,FALSE),"")</f>
        <v/>
      </c>
      <c r="C3063" s="85"/>
      <c r="D3063" s="85"/>
      <c r="E3063" s="44"/>
    </row>
    <row r="3064" spans="1:5" ht="18.75" x14ac:dyDescent="0.3">
      <c r="A3064" s="44"/>
      <c r="B3064" s="44" t="str">
        <f>IFERROR(VLOOKUP(A3064,Insumos!A:B,2,FALSE),"")</f>
        <v/>
      </c>
      <c r="C3064" s="85"/>
      <c r="D3064" s="85"/>
      <c r="E3064" s="44"/>
    </row>
    <row r="3065" spans="1:5" ht="18.75" x14ac:dyDescent="0.3">
      <c r="A3065" s="44"/>
      <c r="B3065" s="44" t="str">
        <f>IFERROR(VLOOKUP(A3065,Insumos!A:B,2,FALSE),"")</f>
        <v/>
      </c>
      <c r="C3065" s="85"/>
      <c r="D3065" s="85"/>
      <c r="E3065" s="44"/>
    </row>
    <row r="3066" spans="1:5" ht="18.75" x14ac:dyDescent="0.3">
      <c r="A3066" s="44"/>
      <c r="B3066" s="44" t="str">
        <f>IFERROR(VLOOKUP(A3066,Insumos!A:B,2,FALSE),"")</f>
        <v/>
      </c>
      <c r="C3066" s="85"/>
      <c r="D3066" s="85"/>
      <c r="E3066" s="44"/>
    </row>
    <row r="3067" spans="1:5" ht="18.75" x14ac:dyDescent="0.3">
      <c r="A3067" s="44"/>
      <c r="B3067" s="44" t="str">
        <f>IFERROR(VLOOKUP(A3067,Insumos!A:B,2,FALSE),"")</f>
        <v/>
      </c>
      <c r="C3067" s="85"/>
      <c r="D3067" s="85"/>
      <c r="E3067" s="44"/>
    </row>
    <row r="3068" spans="1:5" ht="18.75" x14ac:dyDescent="0.3">
      <c r="A3068" s="44"/>
      <c r="B3068" s="44" t="str">
        <f>IFERROR(VLOOKUP(A3068,Insumos!A:B,2,FALSE),"")</f>
        <v/>
      </c>
      <c r="C3068" s="85"/>
      <c r="D3068" s="85"/>
      <c r="E3068" s="44"/>
    </row>
    <row r="3069" spans="1:5" ht="18.75" x14ac:dyDescent="0.3">
      <c r="A3069" s="44"/>
      <c r="B3069" s="44" t="str">
        <f>IFERROR(VLOOKUP(A3069,Insumos!A:B,2,FALSE),"")</f>
        <v/>
      </c>
      <c r="C3069" s="85"/>
      <c r="D3069" s="85"/>
      <c r="E3069" s="44"/>
    </row>
    <row r="3070" spans="1:5" ht="18.75" x14ac:dyDescent="0.3">
      <c r="A3070" s="44"/>
      <c r="B3070" s="44" t="str">
        <f>IFERROR(VLOOKUP(A3070,Insumos!A:B,2,FALSE),"")</f>
        <v/>
      </c>
      <c r="C3070" s="85"/>
      <c r="D3070" s="85"/>
      <c r="E3070" s="44"/>
    </row>
    <row r="3071" spans="1:5" ht="18.75" x14ac:dyDescent="0.3">
      <c r="A3071" s="44"/>
      <c r="B3071" s="44" t="str">
        <f>IFERROR(VLOOKUP(A3071,Insumos!A:B,2,FALSE),"")</f>
        <v/>
      </c>
      <c r="C3071" s="85"/>
      <c r="D3071" s="85"/>
      <c r="E3071" s="44"/>
    </row>
    <row r="3072" spans="1:5" ht="18.75" x14ac:dyDescent="0.3">
      <c r="A3072" s="44"/>
      <c r="B3072" s="44" t="str">
        <f>IFERROR(VLOOKUP(A3072,Insumos!A:B,2,FALSE),"")</f>
        <v/>
      </c>
      <c r="C3072" s="85"/>
      <c r="D3072" s="85"/>
      <c r="E3072" s="44"/>
    </row>
    <row r="3073" spans="1:5" ht="18.75" x14ac:dyDescent="0.3">
      <c r="A3073" s="44"/>
      <c r="B3073" s="44" t="str">
        <f>IFERROR(VLOOKUP(A3073,Insumos!A:B,2,FALSE),"")</f>
        <v/>
      </c>
      <c r="C3073" s="85"/>
      <c r="D3073" s="85"/>
      <c r="E3073" s="44"/>
    </row>
    <row r="3074" spans="1:5" ht="18.75" x14ac:dyDescent="0.3">
      <c r="A3074" s="44"/>
      <c r="B3074" s="44" t="str">
        <f>IFERROR(VLOOKUP(A3074,Insumos!A:B,2,FALSE),"")</f>
        <v/>
      </c>
      <c r="C3074" s="85"/>
      <c r="D3074" s="85"/>
      <c r="E3074" s="44"/>
    </row>
    <row r="3075" spans="1:5" ht="18.75" x14ac:dyDescent="0.3">
      <c r="A3075" s="44"/>
      <c r="B3075" s="44" t="str">
        <f>IFERROR(VLOOKUP(A3075,Insumos!A:B,2,FALSE),"")</f>
        <v/>
      </c>
      <c r="C3075" s="85"/>
      <c r="D3075" s="85"/>
      <c r="E3075" s="44"/>
    </row>
    <row r="3076" spans="1:5" ht="18.75" x14ac:dyDescent="0.3">
      <c r="A3076" s="44"/>
      <c r="B3076" s="44" t="str">
        <f>IFERROR(VLOOKUP(A3076,Insumos!A:B,2,FALSE),"")</f>
        <v/>
      </c>
      <c r="C3076" s="85"/>
      <c r="D3076" s="85"/>
      <c r="E3076" s="44"/>
    </row>
    <row r="3077" spans="1:5" ht="18.75" x14ac:dyDescent="0.3">
      <c r="A3077" s="44"/>
      <c r="B3077" s="44" t="str">
        <f>IFERROR(VLOOKUP(A3077,Insumos!A:B,2,FALSE),"")</f>
        <v/>
      </c>
      <c r="C3077" s="85"/>
      <c r="D3077" s="85"/>
      <c r="E3077" s="44"/>
    </row>
    <row r="3078" spans="1:5" ht="18.75" x14ac:dyDescent="0.3">
      <c r="A3078" s="44"/>
      <c r="B3078" s="44" t="str">
        <f>IFERROR(VLOOKUP(A3078,Insumos!A:B,2,FALSE),"")</f>
        <v/>
      </c>
      <c r="C3078" s="85"/>
      <c r="D3078" s="85"/>
      <c r="E3078" s="44"/>
    </row>
    <row r="3079" spans="1:5" ht="18.75" x14ac:dyDescent="0.3">
      <c r="A3079" s="44"/>
      <c r="B3079" s="44" t="str">
        <f>IFERROR(VLOOKUP(A3079,Insumos!A:B,2,FALSE),"")</f>
        <v/>
      </c>
      <c r="C3079" s="85"/>
      <c r="D3079" s="85"/>
      <c r="E3079" s="44"/>
    </row>
    <row r="3080" spans="1:5" ht="18.75" x14ac:dyDescent="0.3">
      <c r="A3080" s="44"/>
      <c r="B3080" s="44" t="str">
        <f>IFERROR(VLOOKUP(A3080,Insumos!A:B,2,FALSE),"")</f>
        <v/>
      </c>
      <c r="C3080" s="85"/>
      <c r="D3080" s="85"/>
      <c r="E3080" s="44"/>
    </row>
    <row r="3081" spans="1:5" ht="18.75" x14ac:dyDescent="0.3">
      <c r="A3081" s="44"/>
      <c r="B3081" s="44" t="str">
        <f>IFERROR(VLOOKUP(A3081,Insumos!A:B,2,FALSE),"")</f>
        <v/>
      </c>
      <c r="C3081" s="85"/>
      <c r="D3081" s="85"/>
      <c r="E3081" s="44"/>
    </row>
    <row r="3082" spans="1:5" ht="18.75" x14ac:dyDescent="0.3">
      <c r="A3082" s="44"/>
      <c r="B3082" s="44" t="str">
        <f>IFERROR(VLOOKUP(A3082,Insumos!A:B,2,FALSE),"")</f>
        <v/>
      </c>
      <c r="C3082" s="85"/>
      <c r="D3082" s="85"/>
      <c r="E3082" s="44"/>
    </row>
    <row r="3083" spans="1:5" ht="18.75" x14ac:dyDescent="0.3">
      <c r="A3083" s="44"/>
      <c r="B3083" s="44" t="str">
        <f>IFERROR(VLOOKUP(A3083,Insumos!A:B,2,FALSE),"")</f>
        <v/>
      </c>
      <c r="C3083" s="85"/>
      <c r="D3083" s="85"/>
      <c r="E3083" s="44"/>
    </row>
    <row r="3084" spans="1:5" ht="18.75" x14ac:dyDescent="0.3">
      <c r="A3084" s="44"/>
      <c r="B3084" s="44" t="str">
        <f>IFERROR(VLOOKUP(A3084,Insumos!A:B,2,FALSE),"")</f>
        <v/>
      </c>
      <c r="C3084" s="85"/>
      <c r="D3084" s="85"/>
      <c r="E3084" s="44"/>
    </row>
    <row r="3085" spans="1:5" ht="18.75" x14ac:dyDescent="0.3">
      <c r="A3085" s="44"/>
      <c r="B3085" s="44" t="str">
        <f>IFERROR(VLOOKUP(A3085,Insumos!A:B,2,FALSE),"")</f>
        <v/>
      </c>
      <c r="C3085" s="85"/>
      <c r="D3085" s="85"/>
      <c r="E3085" s="44"/>
    </row>
    <row r="3086" spans="1:5" ht="18.75" x14ac:dyDescent="0.3">
      <c r="A3086" s="44"/>
      <c r="B3086" s="44" t="str">
        <f>IFERROR(VLOOKUP(A3086,Insumos!A:B,2,FALSE),"")</f>
        <v/>
      </c>
      <c r="C3086" s="85"/>
      <c r="D3086" s="85"/>
      <c r="E3086" s="44"/>
    </row>
    <row r="3087" spans="1:5" ht="18.75" x14ac:dyDescent="0.3">
      <c r="A3087" s="44"/>
      <c r="B3087" s="44" t="str">
        <f>IFERROR(VLOOKUP(A3087,Insumos!A:B,2,FALSE),"")</f>
        <v/>
      </c>
      <c r="C3087" s="85"/>
      <c r="D3087" s="85"/>
      <c r="E3087" s="44"/>
    </row>
    <row r="3088" spans="1:5" ht="18.75" x14ac:dyDescent="0.3">
      <c r="A3088" s="44"/>
      <c r="B3088" s="44" t="str">
        <f>IFERROR(VLOOKUP(A3088,Insumos!A:B,2,FALSE),"")</f>
        <v/>
      </c>
      <c r="C3088" s="85"/>
      <c r="D3088" s="85"/>
      <c r="E3088" s="44"/>
    </row>
    <row r="3089" spans="1:5" ht="18.75" x14ac:dyDescent="0.3">
      <c r="A3089" s="44"/>
      <c r="B3089" s="44" t="str">
        <f>IFERROR(VLOOKUP(A3089,Insumos!A:B,2,FALSE),"")</f>
        <v/>
      </c>
      <c r="C3089" s="85"/>
      <c r="D3089" s="85"/>
      <c r="E3089" s="44"/>
    </row>
    <row r="3090" spans="1:5" ht="18.75" x14ac:dyDescent="0.3">
      <c r="A3090" s="44"/>
      <c r="B3090" s="44" t="str">
        <f>IFERROR(VLOOKUP(A3090,Insumos!A:B,2,FALSE),"")</f>
        <v/>
      </c>
      <c r="C3090" s="85"/>
      <c r="D3090" s="85"/>
      <c r="E3090" s="44"/>
    </row>
    <row r="3091" spans="1:5" ht="18.75" x14ac:dyDescent="0.3">
      <c r="A3091" s="44"/>
      <c r="B3091" s="44" t="str">
        <f>IFERROR(VLOOKUP(A3091,Insumos!A:B,2,FALSE),"")</f>
        <v/>
      </c>
      <c r="C3091" s="85"/>
      <c r="D3091" s="85"/>
      <c r="E3091" s="44"/>
    </row>
    <row r="3092" spans="1:5" ht="18.75" x14ac:dyDescent="0.3">
      <c r="A3092" s="44"/>
      <c r="B3092" s="44" t="str">
        <f>IFERROR(VLOOKUP(A3092,Insumos!A:B,2,FALSE),"")</f>
        <v/>
      </c>
      <c r="C3092" s="85"/>
      <c r="D3092" s="85"/>
      <c r="E3092" s="44"/>
    </row>
    <row r="3093" spans="1:5" ht="18.75" x14ac:dyDescent="0.3">
      <c r="A3093" s="44"/>
      <c r="B3093" s="44" t="str">
        <f>IFERROR(VLOOKUP(A3093,Insumos!A:B,2,FALSE),"")</f>
        <v/>
      </c>
      <c r="C3093" s="85"/>
      <c r="D3093" s="85"/>
      <c r="E3093" s="44"/>
    </row>
    <row r="3094" spans="1:5" ht="18.75" x14ac:dyDescent="0.3">
      <c r="A3094" s="44"/>
      <c r="B3094" s="44" t="str">
        <f>IFERROR(VLOOKUP(A3094,Insumos!A:B,2,FALSE),"")</f>
        <v/>
      </c>
      <c r="C3094" s="85"/>
      <c r="D3094" s="85"/>
      <c r="E3094" s="44"/>
    </row>
    <row r="3095" spans="1:5" ht="18.75" x14ac:dyDescent="0.3">
      <c r="A3095" s="44"/>
      <c r="B3095" s="44" t="str">
        <f>IFERROR(VLOOKUP(A3095,Insumos!A:B,2,FALSE),"")</f>
        <v/>
      </c>
      <c r="C3095" s="85"/>
      <c r="D3095" s="85"/>
      <c r="E3095" s="44"/>
    </row>
    <row r="3096" spans="1:5" ht="18.75" x14ac:dyDescent="0.3">
      <c r="A3096" s="44"/>
      <c r="B3096" s="44" t="str">
        <f>IFERROR(VLOOKUP(A3096,Insumos!A:B,2,FALSE),"")</f>
        <v/>
      </c>
      <c r="C3096" s="85"/>
      <c r="D3096" s="85"/>
      <c r="E3096" s="44"/>
    </row>
    <row r="3097" spans="1:5" ht="18.75" x14ac:dyDescent="0.3">
      <c r="A3097" s="44"/>
      <c r="B3097" s="44" t="str">
        <f>IFERROR(VLOOKUP(A3097,Insumos!A:B,2,FALSE),"")</f>
        <v/>
      </c>
      <c r="C3097" s="85"/>
      <c r="D3097" s="85"/>
      <c r="E3097" s="44"/>
    </row>
    <row r="3098" spans="1:5" ht="18.75" x14ac:dyDescent="0.3">
      <c r="A3098" s="44"/>
      <c r="B3098" s="44" t="str">
        <f>IFERROR(VLOOKUP(A3098,Insumos!A:B,2,FALSE),"")</f>
        <v/>
      </c>
      <c r="C3098" s="85"/>
      <c r="D3098" s="85"/>
      <c r="E3098" s="44"/>
    </row>
    <row r="3099" spans="1:5" ht="18.75" x14ac:dyDescent="0.3">
      <c r="A3099" s="44"/>
      <c r="B3099" s="44" t="str">
        <f>IFERROR(VLOOKUP(A3099,Insumos!A:B,2,FALSE),"")</f>
        <v/>
      </c>
      <c r="C3099" s="85"/>
      <c r="D3099" s="85"/>
      <c r="E3099" s="44"/>
    </row>
    <row r="3100" spans="1:5" ht="18.75" x14ac:dyDescent="0.3">
      <c r="A3100" s="44"/>
      <c r="B3100" s="44" t="str">
        <f>IFERROR(VLOOKUP(A3100,Insumos!A:B,2,FALSE),"")</f>
        <v/>
      </c>
      <c r="C3100" s="85"/>
      <c r="D3100" s="85"/>
      <c r="E3100" s="44"/>
    </row>
    <row r="3101" spans="1:5" ht="18.75" x14ac:dyDescent="0.3">
      <c r="A3101" s="44"/>
      <c r="B3101" s="44" t="str">
        <f>IFERROR(VLOOKUP(A3101,Insumos!A:B,2,FALSE),"")</f>
        <v/>
      </c>
      <c r="C3101" s="85"/>
      <c r="D3101" s="85"/>
      <c r="E3101" s="44"/>
    </row>
    <row r="3102" spans="1:5" ht="18.75" x14ac:dyDescent="0.3">
      <c r="A3102" s="44"/>
      <c r="B3102" s="44" t="str">
        <f>IFERROR(VLOOKUP(A3102,Insumos!A:B,2,FALSE),"")</f>
        <v/>
      </c>
      <c r="C3102" s="85"/>
      <c r="D3102" s="85"/>
      <c r="E3102" s="44"/>
    </row>
    <row r="3103" spans="1:5" ht="18.75" x14ac:dyDescent="0.3">
      <c r="A3103" s="44"/>
      <c r="B3103" s="44" t="str">
        <f>IFERROR(VLOOKUP(A3103,Insumos!A:B,2,FALSE),"")</f>
        <v/>
      </c>
      <c r="C3103" s="85"/>
      <c r="D3103" s="85"/>
      <c r="E3103" s="44"/>
    </row>
    <row r="3104" spans="1:5" ht="18.75" x14ac:dyDescent="0.3">
      <c r="A3104" s="44"/>
      <c r="B3104" s="44" t="str">
        <f>IFERROR(VLOOKUP(A3104,Insumos!A:B,2,FALSE),"")</f>
        <v/>
      </c>
      <c r="C3104" s="85"/>
      <c r="D3104" s="85"/>
      <c r="E3104" s="44"/>
    </row>
    <row r="3105" spans="1:5" ht="18.75" x14ac:dyDescent="0.3">
      <c r="A3105" s="44"/>
      <c r="B3105" s="44" t="str">
        <f>IFERROR(VLOOKUP(A3105,Insumos!A:B,2,FALSE),"")</f>
        <v/>
      </c>
      <c r="C3105" s="85"/>
      <c r="D3105" s="85"/>
      <c r="E3105" s="44"/>
    </row>
    <row r="3106" spans="1:5" ht="18.75" x14ac:dyDescent="0.3">
      <c r="A3106" s="44"/>
      <c r="B3106" s="44" t="str">
        <f>IFERROR(VLOOKUP(A3106,Insumos!A:B,2,FALSE),"")</f>
        <v/>
      </c>
      <c r="C3106" s="85"/>
      <c r="D3106" s="85"/>
      <c r="E3106" s="44"/>
    </row>
    <row r="3107" spans="1:5" ht="18.75" x14ac:dyDescent="0.3">
      <c r="A3107" s="44"/>
      <c r="B3107" s="44" t="str">
        <f>IFERROR(VLOOKUP(A3107,Insumos!A:B,2,FALSE),"")</f>
        <v/>
      </c>
      <c r="C3107" s="85"/>
      <c r="D3107" s="85"/>
      <c r="E3107" s="44"/>
    </row>
    <row r="3108" spans="1:5" ht="18.75" x14ac:dyDescent="0.3">
      <c r="A3108" s="44"/>
      <c r="B3108" s="44" t="str">
        <f>IFERROR(VLOOKUP(A3108,Insumos!A:B,2,FALSE),"")</f>
        <v/>
      </c>
      <c r="C3108" s="85"/>
      <c r="D3108" s="85"/>
      <c r="E3108" s="44"/>
    </row>
    <row r="3109" spans="1:5" ht="18.75" x14ac:dyDescent="0.3">
      <c r="A3109" s="44"/>
      <c r="B3109" s="44" t="str">
        <f>IFERROR(VLOOKUP(A3109,Insumos!A:B,2,FALSE),"")</f>
        <v/>
      </c>
      <c r="C3109" s="85"/>
      <c r="D3109" s="85"/>
      <c r="E3109" s="44"/>
    </row>
    <row r="3110" spans="1:5" ht="18.75" x14ac:dyDescent="0.3">
      <c r="A3110" s="44"/>
      <c r="B3110" s="44" t="str">
        <f>IFERROR(VLOOKUP(A3110,Insumos!A:B,2,FALSE),"")</f>
        <v/>
      </c>
      <c r="C3110" s="85"/>
      <c r="D3110" s="85"/>
      <c r="E3110" s="44"/>
    </row>
    <row r="3111" spans="1:5" ht="18.75" x14ac:dyDescent="0.3">
      <c r="A3111" s="44"/>
      <c r="B3111" s="44" t="str">
        <f>IFERROR(VLOOKUP(A3111,Insumos!A:B,2,FALSE),"")</f>
        <v/>
      </c>
      <c r="C3111" s="85"/>
      <c r="D3111" s="85"/>
      <c r="E3111" s="44"/>
    </row>
    <row r="3112" spans="1:5" ht="18.75" x14ac:dyDescent="0.3">
      <c r="A3112" s="44"/>
      <c r="B3112" s="44" t="str">
        <f>IFERROR(VLOOKUP(A3112,Insumos!A:B,2,FALSE),"")</f>
        <v/>
      </c>
      <c r="C3112" s="85"/>
      <c r="D3112" s="85"/>
      <c r="E3112" s="44"/>
    </row>
    <row r="3113" spans="1:5" ht="18.75" x14ac:dyDescent="0.3">
      <c r="A3113" s="44"/>
      <c r="B3113" s="44" t="str">
        <f>IFERROR(VLOOKUP(A3113,Insumos!A:B,2,FALSE),"")</f>
        <v/>
      </c>
      <c r="C3113" s="85"/>
      <c r="D3113" s="85"/>
      <c r="E3113" s="44"/>
    </row>
    <row r="3114" spans="1:5" ht="18.75" x14ac:dyDescent="0.3">
      <c r="A3114" s="44"/>
      <c r="B3114" s="44" t="str">
        <f>IFERROR(VLOOKUP(A3114,Insumos!A:B,2,FALSE),"")</f>
        <v/>
      </c>
      <c r="C3114" s="85"/>
      <c r="D3114" s="85"/>
      <c r="E3114" s="44"/>
    </row>
    <row r="3115" spans="1:5" ht="18.75" x14ac:dyDescent="0.3">
      <c r="A3115" s="44"/>
      <c r="B3115" s="44" t="str">
        <f>IFERROR(VLOOKUP(A3115,Insumos!A:B,2,FALSE),"")</f>
        <v/>
      </c>
      <c r="C3115" s="85"/>
      <c r="D3115" s="85"/>
      <c r="E3115" s="44"/>
    </row>
    <row r="3116" spans="1:5" ht="18.75" x14ac:dyDescent="0.3">
      <c r="A3116" s="44"/>
      <c r="B3116" s="44" t="str">
        <f>IFERROR(VLOOKUP(A3116,Insumos!A:B,2,FALSE),"")</f>
        <v/>
      </c>
      <c r="C3116" s="85"/>
      <c r="D3116" s="85"/>
      <c r="E3116" s="44"/>
    </row>
    <row r="3117" spans="1:5" ht="18.75" x14ac:dyDescent="0.3">
      <c r="A3117" s="44"/>
      <c r="B3117" s="44" t="str">
        <f>IFERROR(VLOOKUP(A3117,Insumos!A:B,2,FALSE),"")</f>
        <v/>
      </c>
      <c r="C3117" s="85"/>
      <c r="D3117" s="85"/>
      <c r="E3117" s="44"/>
    </row>
    <row r="3118" spans="1:5" ht="18.75" x14ac:dyDescent="0.3">
      <c r="A3118" s="44"/>
      <c r="B3118" s="44" t="str">
        <f>IFERROR(VLOOKUP(A3118,Insumos!A:B,2,FALSE),"")</f>
        <v/>
      </c>
      <c r="C3118" s="85"/>
      <c r="D3118" s="85"/>
      <c r="E3118" s="44"/>
    </row>
    <row r="3119" spans="1:5" ht="18.75" x14ac:dyDescent="0.3">
      <c r="A3119" s="44"/>
      <c r="B3119" s="44" t="str">
        <f>IFERROR(VLOOKUP(A3119,Insumos!A:B,2,FALSE),"")</f>
        <v/>
      </c>
      <c r="C3119" s="85"/>
      <c r="D3119" s="85"/>
      <c r="E3119" s="44"/>
    </row>
    <row r="3120" spans="1:5" ht="18.75" x14ac:dyDescent="0.3">
      <c r="A3120" s="44"/>
      <c r="B3120" s="44" t="str">
        <f>IFERROR(VLOOKUP(A3120,Insumos!A:B,2,FALSE),"")</f>
        <v/>
      </c>
      <c r="C3120" s="85"/>
      <c r="D3120" s="85"/>
      <c r="E3120" s="44"/>
    </row>
    <row r="3121" spans="1:5" ht="18.75" x14ac:dyDescent="0.3">
      <c r="A3121" s="44"/>
      <c r="B3121" s="44" t="str">
        <f>IFERROR(VLOOKUP(A3121,Insumos!A:B,2,FALSE),"")</f>
        <v/>
      </c>
      <c r="C3121" s="85"/>
      <c r="D3121" s="85"/>
      <c r="E3121" s="44"/>
    </row>
    <row r="3122" spans="1:5" ht="18.75" x14ac:dyDescent="0.3">
      <c r="A3122" s="44"/>
      <c r="B3122" s="44" t="str">
        <f>IFERROR(VLOOKUP(A3122,Insumos!A:B,2,FALSE),"")</f>
        <v/>
      </c>
      <c r="C3122" s="85"/>
      <c r="D3122" s="85"/>
      <c r="E3122" s="44"/>
    </row>
    <row r="3123" spans="1:5" ht="18.75" x14ac:dyDescent="0.3">
      <c r="A3123" s="44"/>
      <c r="B3123" s="44" t="str">
        <f>IFERROR(VLOOKUP(A3123,Insumos!A:B,2,FALSE),"")</f>
        <v/>
      </c>
      <c r="C3123" s="85"/>
      <c r="D3123" s="85"/>
      <c r="E3123" s="44"/>
    </row>
    <row r="3124" spans="1:5" ht="18.75" x14ac:dyDescent="0.3">
      <c r="A3124" s="44"/>
      <c r="B3124" s="44" t="str">
        <f>IFERROR(VLOOKUP(A3124,Insumos!A:B,2,FALSE),"")</f>
        <v/>
      </c>
      <c r="C3124" s="85"/>
      <c r="D3124" s="85"/>
      <c r="E3124" s="44"/>
    </row>
    <row r="3125" spans="1:5" ht="18.75" x14ac:dyDescent="0.3">
      <c r="A3125" s="44"/>
      <c r="B3125" s="44" t="str">
        <f>IFERROR(VLOOKUP(A3125,Insumos!A:B,2,FALSE),"")</f>
        <v/>
      </c>
      <c r="C3125" s="85"/>
      <c r="D3125" s="85"/>
      <c r="E3125" s="44"/>
    </row>
    <row r="3126" spans="1:5" ht="18.75" x14ac:dyDescent="0.3">
      <c r="A3126" s="44"/>
      <c r="B3126" s="44" t="str">
        <f>IFERROR(VLOOKUP(A3126,Insumos!A:B,2,FALSE),"")</f>
        <v/>
      </c>
      <c r="C3126" s="85"/>
      <c r="D3126" s="85"/>
      <c r="E3126" s="44"/>
    </row>
    <row r="3127" spans="1:5" ht="18.75" x14ac:dyDescent="0.3">
      <c r="A3127" s="44"/>
      <c r="B3127" s="44" t="str">
        <f>IFERROR(VLOOKUP(A3127,Insumos!A:B,2,FALSE),"")</f>
        <v/>
      </c>
      <c r="C3127" s="85"/>
      <c r="D3127" s="85"/>
      <c r="E3127" s="44"/>
    </row>
    <row r="3128" spans="1:5" ht="18.75" x14ac:dyDescent="0.3">
      <c r="A3128" s="44"/>
      <c r="B3128" s="44" t="str">
        <f>IFERROR(VLOOKUP(A3128,Insumos!A:B,2,FALSE),"")</f>
        <v/>
      </c>
      <c r="C3128" s="85"/>
      <c r="D3128" s="85"/>
      <c r="E3128" s="44"/>
    </row>
    <row r="3129" spans="1:5" ht="18.75" x14ac:dyDescent="0.3">
      <c r="A3129" s="44"/>
      <c r="B3129" s="44" t="str">
        <f>IFERROR(VLOOKUP(A3129,Insumos!A:B,2,FALSE),"")</f>
        <v/>
      </c>
      <c r="C3129" s="85"/>
      <c r="D3129" s="85"/>
      <c r="E3129" s="44"/>
    </row>
    <row r="3130" spans="1:5" ht="18.75" x14ac:dyDescent="0.3">
      <c r="A3130" s="44"/>
      <c r="B3130" s="44" t="str">
        <f>IFERROR(VLOOKUP(A3130,Insumos!A:B,2,FALSE),"")</f>
        <v/>
      </c>
      <c r="C3130" s="85"/>
      <c r="D3130" s="85"/>
      <c r="E3130" s="44"/>
    </row>
    <row r="3131" spans="1:5" ht="18.75" x14ac:dyDescent="0.3">
      <c r="A3131" s="44"/>
      <c r="B3131" s="44" t="str">
        <f>IFERROR(VLOOKUP(A3131,Insumos!A:B,2,FALSE),"")</f>
        <v/>
      </c>
      <c r="C3131" s="85"/>
      <c r="D3131" s="85"/>
      <c r="E3131" s="44"/>
    </row>
    <row r="3132" spans="1:5" ht="18.75" x14ac:dyDescent="0.3">
      <c r="A3132" s="44"/>
      <c r="B3132" s="44" t="str">
        <f>IFERROR(VLOOKUP(A3132,Insumos!A:B,2,FALSE),"")</f>
        <v/>
      </c>
      <c r="C3132" s="85"/>
      <c r="D3132" s="85"/>
      <c r="E3132" s="44"/>
    </row>
    <row r="3133" spans="1:5" ht="18.75" x14ac:dyDescent="0.3">
      <c r="A3133" s="44"/>
      <c r="B3133" s="44" t="str">
        <f>IFERROR(VLOOKUP(A3133,Insumos!A:B,2,FALSE),"")</f>
        <v/>
      </c>
      <c r="C3133" s="85"/>
      <c r="D3133" s="85"/>
      <c r="E3133" s="44"/>
    </row>
    <row r="3134" spans="1:5" ht="18.75" x14ac:dyDescent="0.3">
      <c r="A3134" s="44"/>
      <c r="B3134" s="44" t="str">
        <f>IFERROR(VLOOKUP(A3134,Insumos!A:B,2,FALSE),"")</f>
        <v/>
      </c>
      <c r="C3134" s="85"/>
      <c r="D3134" s="85"/>
      <c r="E3134" s="44"/>
    </row>
    <row r="3135" spans="1:5" ht="18.75" x14ac:dyDescent="0.3">
      <c r="A3135" s="44"/>
      <c r="B3135" s="44" t="str">
        <f>IFERROR(VLOOKUP(A3135,Insumos!A:B,2,FALSE),"")</f>
        <v/>
      </c>
      <c r="C3135" s="85"/>
      <c r="D3135" s="85"/>
      <c r="E3135" s="44"/>
    </row>
    <row r="3136" spans="1:5" ht="18.75" x14ac:dyDescent="0.3">
      <c r="A3136" s="44"/>
      <c r="B3136" s="44" t="str">
        <f>IFERROR(VLOOKUP(A3136,Insumos!A:B,2,FALSE),"")</f>
        <v/>
      </c>
      <c r="C3136" s="85"/>
      <c r="D3136" s="85"/>
      <c r="E3136" s="44"/>
    </row>
    <row r="3137" spans="1:5" ht="18.75" x14ac:dyDescent="0.3">
      <c r="A3137" s="44"/>
      <c r="B3137" s="44" t="str">
        <f>IFERROR(VLOOKUP(A3137,Insumos!A:B,2,FALSE),"")</f>
        <v/>
      </c>
      <c r="C3137" s="85"/>
      <c r="D3137" s="85"/>
      <c r="E3137" s="44"/>
    </row>
    <row r="3138" spans="1:5" ht="18.75" x14ac:dyDescent="0.3">
      <c r="A3138" s="44"/>
      <c r="B3138" s="44" t="str">
        <f>IFERROR(VLOOKUP(A3138,Insumos!A:B,2,FALSE),"")</f>
        <v/>
      </c>
      <c r="C3138" s="85"/>
      <c r="D3138" s="85"/>
      <c r="E3138" s="44"/>
    </row>
    <row r="3139" spans="1:5" ht="18.75" x14ac:dyDescent="0.3">
      <c r="A3139" s="44"/>
      <c r="B3139" s="44" t="str">
        <f>IFERROR(VLOOKUP(A3139,Insumos!A:B,2,FALSE),"")</f>
        <v/>
      </c>
      <c r="C3139" s="85"/>
      <c r="D3139" s="85"/>
      <c r="E3139" s="44"/>
    </row>
    <row r="3140" spans="1:5" ht="18.75" x14ac:dyDescent="0.3">
      <c r="A3140" s="44"/>
      <c r="B3140" s="44" t="str">
        <f>IFERROR(VLOOKUP(A3140,Insumos!A:B,2,FALSE),"")</f>
        <v/>
      </c>
      <c r="C3140" s="85"/>
      <c r="D3140" s="85"/>
      <c r="E3140" s="44"/>
    </row>
    <row r="3141" spans="1:5" ht="18.75" x14ac:dyDescent="0.3">
      <c r="A3141" s="44"/>
      <c r="B3141" s="44" t="str">
        <f>IFERROR(VLOOKUP(A3141,Insumos!A:B,2,FALSE),"")</f>
        <v/>
      </c>
      <c r="C3141" s="85"/>
      <c r="D3141" s="85"/>
      <c r="E3141" s="44"/>
    </row>
    <row r="3142" spans="1:5" ht="18.75" x14ac:dyDescent="0.3">
      <c r="A3142" s="44"/>
      <c r="B3142" s="44" t="str">
        <f>IFERROR(VLOOKUP(A3142,Insumos!A:B,2,FALSE),"")</f>
        <v/>
      </c>
      <c r="C3142" s="85"/>
      <c r="D3142" s="85"/>
      <c r="E3142" s="44"/>
    </row>
    <row r="3143" spans="1:5" ht="18.75" x14ac:dyDescent="0.3">
      <c r="A3143" s="44"/>
      <c r="B3143" s="44" t="str">
        <f>IFERROR(VLOOKUP(A3143,Insumos!A:B,2,FALSE),"")</f>
        <v/>
      </c>
      <c r="C3143" s="85"/>
      <c r="D3143" s="85"/>
      <c r="E3143" s="44"/>
    </row>
    <row r="3144" spans="1:5" ht="18.75" x14ac:dyDescent="0.3">
      <c r="A3144" s="44"/>
      <c r="B3144" s="44" t="str">
        <f>IFERROR(VLOOKUP(A3144,Insumos!A:B,2,FALSE),"")</f>
        <v/>
      </c>
      <c r="C3144" s="85"/>
      <c r="D3144" s="85"/>
      <c r="E3144" s="44"/>
    </row>
    <row r="3145" spans="1:5" ht="18.75" x14ac:dyDescent="0.3">
      <c r="A3145" s="44"/>
      <c r="B3145" s="44" t="str">
        <f>IFERROR(VLOOKUP(A3145,Insumos!A:B,2,FALSE),"")</f>
        <v/>
      </c>
      <c r="C3145" s="85"/>
      <c r="D3145" s="85"/>
      <c r="E3145" s="44"/>
    </row>
    <row r="3146" spans="1:5" ht="18.75" x14ac:dyDescent="0.3">
      <c r="A3146" s="44"/>
      <c r="B3146" s="44" t="str">
        <f>IFERROR(VLOOKUP(A3146,Insumos!A:B,2,FALSE),"")</f>
        <v/>
      </c>
      <c r="C3146" s="85"/>
      <c r="D3146" s="85"/>
      <c r="E3146" s="44"/>
    </row>
    <row r="3147" spans="1:5" ht="18.75" x14ac:dyDescent="0.3">
      <c r="A3147" s="44"/>
      <c r="B3147" s="44" t="str">
        <f>IFERROR(VLOOKUP(A3147,Insumos!A:B,2,FALSE),"")</f>
        <v/>
      </c>
      <c r="C3147" s="85"/>
      <c r="D3147" s="85"/>
      <c r="E3147" s="44"/>
    </row>
    <row r="3148" spans="1:5" ht="18.75" x14ac:dyDescent="0.3">
      <c r="A3148" s="44"/>
      <c r="B3148" s="44" t="str">
        <f>IFERROR(VLOOKUP(A3148,Insumos!A:B,2,FALSE),"")</f>
        <v/>
      </c>
      <c r="C3148" s="85"/>
      <c r="D3148" s="85"/>
      <c r="E3148" s="44"/>
    </row>
    <row r="3149" spans="1:5" ht="18.75" x14ac:dyDescent="0.3">
      <c r="A3149" s="44"/>
      <c r="B3149" s="44" t="str">
        <f>IFERROR(VLOOKUP(A3149,Insumos!A:B,2,FALSE),"")</f>
        <v/>
      </c>
      <c r="C3149" s="85"/>
      <c r="D3149" s="85"/>
      <c r="E3149" s="44"/>
    </row>
    <row r="3150" spans="1:5" ht="18.75" x14ac:dyDescent="0.3">
      <c r="A3150" s="44"/>
      <c r="B3150" s="44" t="str">
        <f>IFERROR(VLOOKUP(A3150,Insumos!A:B,2,FALSE),"")</f>
        <v/>
      </c>
      <c r="C3150" s="85"/>
      <c r="D3150" s="85"/>
      <c r="E3150" s="44"/>
    </row>
    <row r="3151" spans="1:5" ht="18.75" x14ac:dyDescent="0.3">
      <c r="A3151" s="44"/>
      <c r="B3151" s="44" t="str">
        <f>IFERROR(VLOOKUP(A3151,Insumos!A:B,2,FALSE),"")</f>
        <v/>
      </c>
      <c r="C3151" s="85"/>
      <c r="D3151" s="85"/>
      <c r="E3151" s="44"/>
    </row>
    <row r="3152" spans="1:5" ht="18.75" x14ac:dyDescent="0.3">
      <c r="A3152" s="44"/>
      <c r="B3152" s="44" t="str">
        <f>IFERROR(VLOOKUP(A3152,Insumos!A:B,2,FALSE),"")</f>
        <v/>
      </c>
      <c r="C3152" s="85"/>
      <c r="D3152" s="85"/>
      <c r="E3152" s="44"/>
    </row>
    <row r="3153" spans="1:5" ht="18.75" x14ac:dyDescent="0.3">
      <c r="A3153" s="44"/>
      <c r="B3153" s="44" t="str">
        <f>IFERROR(VLOOKUP(A3153,Insumos!A:B,2,FALSE),"")</f>
        <v/>
      </c>
      <c r="C3153" s="85"/>
      <c r="D3153" s="85"/>
      <c r="E3153" s="44"/>
    </row>
    <row r="3154" spans="1:5" ht="18.75" x14ac:dyDescent="0.3">
      <c r="A3154" s="44"/>
      <c r="B3154" s="44" t="str">
        <f>IFERROR(VLOOKUP(A3154,Insumos!A:B,2,FALSE),"")</f>
        <v/>
      </c>
      <c r="C3154" s="85"/>
      <c r="D3154" s="85"/>
      <c r="E3154" s="44"/>
    </row>
    <row r="3155" spans="1:5" ht="18.75" x14ac:dyDescent="0.3">
      <c r="A3155" s="44"/>
      <c r="B3155" s="44" t="str">
        <f>IFERROR(VLOOKUP(A3155,Insumos!A:B,2,FALSE),"")</f>
        <v/>
      </c>
      <c r="C3155" s="85"/>
      <c r="D3155" s="85"/>
      <c r="E3155" s="44"/>
    </row>
    <row r="3156" spans="1:5" ht="18.75" x14ac:dyDescent="0.3">
      <c r="A3156" s="44"/>
      <c r="B3156" s="44" t="str">
        <f>IFERROR(VLOOKUP(A3156,Insumos!A:B,2,FALSE),"")</f>
        <v/>
      </c>
      <c r="C3156" s="85"/>
      <c r="D3156" s="85"/>
      <c r="E3156" s="44"/>
    </row>
    <row r="3157" spans="1:5" ht="18.75" x14ac:dyDescent="0.3">
      <c r="A3157" s="44"/>
      <c r="B3157" s="44" t="str">
        <f>IFERROR(VLOOKUP(A3157,Insumos!A:B,2,FALSE),"")</f>
        <v/>
      </c>
      <c r="C3157" s="85"/>
      <c r="D3157" s="85"/>
      <c r="E3157" s="44"/>
    </row>
    <row r="3158" spans="1:5" ht="18.75" x14ac:dyDescent="0.3">
      <c r="A3158" s="44"/>
      <c r="B3158" s="44" t="str">
        <f>IFERROR(VLOOKUP(A3158,Insumos!A:B,2,FALSE),"")</f>
        <v/>
      </c>
      <c r="C3158" s="85"/>
      <c r="D3158" s="85"/>
      <c r="E3158" s="44"/>
    </row>
    <row r="3159" spans="1:5" ht="18.75" x14ac:dyDescent="0.3">
      <c r="A3159" s="44"/>
      <c r="B3159" s="44" t="str">
        <f>IFERROR(VLOOKUP(A3159,Insumos!A:B,2,FALSE),"")</f>
        <v/>
      </c>
      <c r="C3159" s="85"/>
      <c r="D3159" s="85"/>
      <c r="E3159" s="44"/>
    </row>
    <row r="3160" spans="1:5" ht="18.75" x14ac:dyDescent="0.3">
      <c r="A3160" s="44"/>
      <c r="B3160" s="44" t="str">
        <f>IFERROR(VLOOKUP(A3160,Insumos!A:B,2,FALSE),"")</f>
        <v/>
      </c>
      <c r="C3160" s="85"/>
      <c r="D3160" s="85"/>
      <c r="E3160" s="44"/>
    </row>
    <row r="3161" spans="1:5" ht="18.75" x14ac:dyDescent="0.3">
      <c r="A3161" s="44"/>
      <c r="B3161" s="44" t="str">
        <f>IFERROR(VLOOKUP(A3161,Insumos!A:B,2,FALSE),"")</f>
        <v/>
      </c>
      <c r="C3161" s="85"/>
      <c r="D3161" s="85"/>
      <c r="E3161" s="44"/>
    </row>
    <row r="3162" spans="1:5" ht="18.75" x14ac:dyDescent="0.3">
      <c r="A3162" s="44"/>
      <c r="B3162" s="44" t="str">
        <f>IFERROR(VLOOKUP(A3162,Insumos!A:B,2,FALSE),"")</f>
        <v/>
      </c>
      <c r="C3162" s="85"/>
      <c r="D3162" s="85"/>
      <c r="E3162" s="44"/>
    </row>
    <row r="3163" spans="1:5" ht="18.75" x14ac:dyDescent="0.3">
      <c r="A3163" s="44"/>
      <c r="B3163" s="44" t="str">
        <f>IFERROR(VLOOKUP(A3163,Insumos!A:B,2,FALSE),"")</f>
        <v/>
      </c>
      <c r="C3163" s="85"/>
      <c r="D3163" s="85"/>
      <c r="E3163" s="44"/>
    </row>
    <row r="3164" spans="1:5" ht="18.75" x14ac:dyDescent="0.3">
      <c r="A3164" s="44"/>
      <c r="B3164" s="44" t="str">
        <f>IFERROR(VLOOKUP(A3164,Insumos!A:B,2,FALSE),"")</f>
        <v/>
      </c>
      <c r="C3164" s="85"/>
      <c r="D3164" s="85"/>
      <c r="E3164" s="44"/>
    </row>
    <row r="3165" spans="1:5" ht="18.75" x14ac:dyDescent="0.3">
      <c r="A3165" s="44"/>
      <c r="B3165" s="44" t="str">
        <f>IFERROR(VLOOKUP(A3165,Insumos!A:B,2,FALSE),"")</f>
        <v/>
      </c>
      <c r="C3165" s="85"/>
      <c r="D3165" s="85"/>
      <c r="E3165" s="44"/>
    </row>
    <row r="3166" spans="1:5" ht="18.75" x14ac:dyDescent="0.3">
      <c r="A3166" s="44"/>
      <c r="B3166" s="44" t="str">
        <f>IFERROR(VLOOKUP(A3166,Insumos!A:B,2,FALSE),"")</f>
        <v/>
      </c>
      <c r="C3166" s="85"/>
      <c r="D3166" s="85"/>
      <c r="E3166" s="44"/>
    </row>
    <row r="3167" spans="1:5" ht="18.75" x14ac:dyDescent="0.3">
      <c r="A3167" s="44"/>
      <c r="B3167" s="44" t="str">
        <f>IFERROR(VLOOKUP(A3167,Insumos!A:B,2,FALSE),"")</f>
        <v/>
      </c>
      <c r="C3167" s="85"/>
      <c r="D3167" s="85"/>
      <c r="E3167" s="44"/>
    </row>
    <row r="3168" spans="1:5" ht="18.75" x14ac:dyDescent="0.3">
      <c r="A3168" s="44"/>
      <c r="B3168" s="44" t="str">
        <f>IFERROR(VLOOKUP(A3168,Insumos!A:B,2,FALSE),"")</f>
        <v/>
      </c>
      <c r="C3168" s="85"/>
      <c r="D3168" s="85"/>
      <c r="E3168" s="44"/>
    </row>
    <row r="3169" spans="1:5" ht="18.75" x14ac:dyDescent="0.3">
      <c r="A3169" s="44"/>
      <c r="B3169" s="44" t="str">
        <f>IFERROR(VLOOKUP(A3169,Insumos!A:B,2,FALSE),"")</f>
        <v/>
      </c>
      <c r="C3169" s="85"/>
      <c r="D3169" s="85"/>
      <c r="E3169" s="44"/>
    </row>
    <row r="3170" spans="1:5" ht="18.75" x14ac:dyDescent="0.3">
      <c r="A3170" s="44"/>
      <c r="B3170" s="44" t="str">
        <f>IFERROR(VLOOKUP(A3170,Insumos!A:B,2,FALSE),"")</f>
        <v/>
      </c>
      <c r="C3170" s="85"/>
      <c r="D3170" s="85"/>
      <c r="E3170" s="44"/>
    </row>
    <row r="3171" spans="1:5" ht="18.75" x14ac:dyDescent="0.3">
      <c r="A3171" s="44"/>
      <c r="B3171" s="44" t="str">
        <f>IFERROR(VLOOKUP(A3171,Insumos!A:B,2,FALSE),"")</f>
        <v/>
      </c>
      <c r="C3171" s="85"/>
      <c r="D3171" s="85"/>
      <c r="E3171" s="44"/>
    </row>
    <row r="3172" spans="1:5" ht="18.75" x14ac:dyDescent="0.3">
      <c r="A3172" s="44"/>
      <c r="B3172" s="44" t="str">
        <f>IFERROR(VLOOKUP(A3172,Insumos!A:B,2,FALSE),"")</f>
        <v/>
      </c>
      <c r="C3172" s="85"/>
      <c r="D3172" s="85"/>
      <c r="E3172" s="44"/>
    </row>
    <row r="3173" spans="1:5" ht="18.75" x14ac:dyDescent="0.3">
      <c r="A3173" s="44"/>
      <c r="B3173" s="44" t="str">
        <f>IFERROR(VLOOKUP(A3173,Insumos!A:B,2,FALSE),"")</f>
        <v/>
      </c>
      <c r="C3173" s="85"/>
      <c r="D3173" s="85"/>
      <c r="E3173" s="44"/>
    </row>
    <row r="3174" spans="1:5" ht="18.75" x14ac:dyDescent="0.3">
      <c r="A3174" s="44"/>
      <c r="B3174" s="44" t="str">
        <f>IFERROR(VLOOKUP(A3174,Insumos!A:B,2,FALSE),"")</f>
        <v/>
      </c>
      <c r="C3174" s="85"/>
      <c r="D3174" s="85"/>
      <c r="E3174" s="44"/>
    </row>
    <row r="3175" spans="1:5" ht="18.75" x14ac:dyDescent="0.3">
      <c r="A3175" s="44"/>
      <c r="B3175" s="44" t="str">
        <f>IFERROR(VLOOKUP(A3175,Insumos!A:B,2,FALSE),"")</f>
        <v/>
      </c>
      <c r="C3175" s="85"/>
      <c r="D3175" s="85"/>
      <c r="E3175" s="44"/>
    </row>
    <row r="3176" spans="1:5" ht="18.75" x14ac:dyDescent="0.3">
      <c r="A3176" s="44"/>
      <c r="B3176" s="44" t="str">
        <f>IFERROR(VLOOKUP(A3176,Insumos!A:B,2,FALSE),"")</f>
        <v/>
      </c>
      <c r="C3176" s="85"/>
      <c r="D3176" s="85"/>
      <c r="E3176" s="44"/>
    </row>
    <row r="3177" spans="1:5" ht="18.75" x14ac:dyDescent="0.3">
      <c r="A3177" s="44"/>
      <c r="B3177" s="44" t="str">
        <f>IFERROR(VLOOKUP(A3177,Insumos!A:B,2,FALSE),"")</f>
        <v/>
      </c>
      <c r="C3177" s="85"/>
      <c r="D3177" s="85"/>
      <c r="E3177" s="44"/>
    </row>
    <row r="3178" spans="1:5" ht="18.75" x14ac:dyDescent="0.3">
      <c r="A3178" s="44"/>
      <c r="B3178" s="44" t="str">
        <f>IFERROR(VLOOKUP(A3178,Insumos!A:B,2,FALSE),"")</f>
        <v/>
      </c>
      <c r="C3178" s="85"/>
      <c r="D3178" s="85"/>
      <c r="E3178" s="44"/>
    </row>
    <row r="3179" spans="1:5" ht="18.75" x14ac:dyDescent="0.3">
      <c r="A3179" s="44"/>
      <c r="B3179" s="44" t="str">
        <f>IFERROR(VLOOKUP(A3179,Insumos!A:B,2,FALSE),"")</f>
        <v/>
      </c>
      <c r="C3179" s="85"/>
      <c r="D3179" s="85"/>
      <c r="E3179" s="44"/>
    </row>
    <row r="3180" spans="1:5" ht="18.75" x14ac:dyDescent="0.3">
      <c r="A3180" s="44"/>
      <c r="B3180" s="44" t="str">
        <f>IFERROR(VLOOKUP(A3180,Insumos!A:B,2,FALSE),"")</f>
        <v/>
      </c>
      <c r="C3180" s="85"/>
      <c r="D3180" s="85"/>
      <c r="E3180" s="44"/>
    </row>
    <row r="3181" spans="1:5" ht="18.75" x14ac:dyDescent="0.3">
      <c r="A3181" s="44"/>
      <c r="B3181" s="44" t="str">
        <f>IFERROR(VLOOKUP(A3181,Insumos!A:B,2,FALSE),"")</f>
        <v/>
      </c>
      <c r="C3181" s="85"/>
      <c r="D3181" s="85"/>
      <c r="E3181" s="44"/>
    </row>
    <row r="3182" spans="1:5" ht="18.75" x14ac:dyDescent="0.3">
      <c r="A3182" s="44"/>
      <c r="B3182" s="44" t="str">
        <f>IFERROR(VLOOKUP(A3182,Insumos!A:B,2,FALSE),"")</f>
        <v/>
      </c>
      <c r="C3182" s="85"/>
      <c r="D3182" s="85"/>
      <c r="E3182" s="44"/>
    </row>
    <row r="3183" spans="1:5" ht="18.75" x14ac:dyDescent="0.3">
      <c r="A3183" s="44"/>
      <c r="B3183" s="44" t="str">
        <f>IFERROR(VLOOKUP(A3183,Insumos!A:B,2,FALSE),"")</f>
        <v/>
      </c>
      <c r="C3183" s="85"/>
      <c r="D3183" s="85"/>
      <c r="E3183" s="44"/>
    </row>
    <row r="3184" spans="1:5" ht="18.75" x14ac:dyDescent="0.3">
      <c r="A3184" s="44"/>
      <c r="B3184" s="44" t="str">
        <f>IFERROR(VLOOKUP(A3184,Insumos!A:B,2,FALSE),"")</f>
        <v/>
      </c>
      <c r="C3184" s="85"/>
      <c r="D3184" s="85"/>
      <c r="E3184" s="44"/>
    </row>
    <row r="3185" spans="1:5" ht="18.75" x14ac:dyDescent="0.3">
      <c r="A3185" s="44"/>
      <c r="B3185" s="44" t="str">
        <f>IFERROR(VLOOKUP(A3185,Insumos!A:B,2,FALSE),"")</f>
        <v/>
      </c>
      <c r="C3185" s="85"/>
      <c r="D3185" s="85"/>
      <c r="E3185" s="44"/>
    </row>
    <row r="3186" spans="1:5" ht="18.75" x14ac:dyDescent="0.3">
      <c r="A3186" s="44"/>
      <c r="B3186" s="44" t="str">
        <f>IFERROR(VLOOKUP(A3186,Insumos!A:B,2,FALSE),"")</f>
        <v/>
      </c>
      <c r="C3186" s="85"/>
      <c r="D3186" s="85"/>
      <c r="E3186" s="44"/>
    </row>
    <row r="3187" spans="1:5" ht="18.75" x14ac:dyDescent="0.3">
      <c r="A3187" s="44"/>
      <c r="B3187" s="44" t="str">
        <f>IFERROR(VLOOKUP(A3187,Insumos!A:B,2,FALSE),"")</f>
        <v/>
      </c>
      <c r="C3187" s="85"/>
      <c r="D3187" s="85"/>
      <c r="E3187" s="44"/>
    </row>
    <row r="3188" spans="1:5" ht="18.75" x14ac:dyDescent="0.3">
      <c r="A3188" s="44"/>
      <c r="B3188" s="44" t="str">
        <f>IFERROR(VLOOKUP(A3188,Insumos!A:B,2,FALSE),"")</f>
        <v/>
      </c>
      <c r="C3188" s="85"/>
      <c r="D3188" s="85"/>
      <c r="E3188" s="44"/>
    </row>
    <row r="3189" spans="1:5" ht="18.75" x14ac:dyDescent="0.3">
      <c r="A3189" s="44"/>
      <c r="B3189" s="44" t="str">
        <f>IFERROR(VLOOKUP(A3189,Insumos!A:B,2,FALSE),"")</f>
        <v/>
      </c>
      <c r="C3189" s="85"/>
      <c r="D3189" s="85"/>
      <c r="E3189" s="44"/>
    </row>
    <row r="3190" spans="1:5" ht="18.75" x14ac:dyDescent="0.3">
      <c r="A3190" s="44"/>
      <c r="B3190" s="44" t="str">
        <f>IFERROR(VLOOKUP(A3190,Insumos!A:B,2,FALSE),"")</f>
        <v/>
      </c>
      <c r="C3190" s="85"/>
      <c r="D3190" s="85"/>
      <c r="E3190" s="44"/>
    </row>
    <row r="3191" spans="1:5" ht="18.75" x14ac:dyDescent="0.3">
      <c r="A3191" s="44"/>
      <c r="B3191" s="44" t="str">
        <f>IFERROR(VLOOKUP(A3191,Insumos!A:B,2,FALSE),"")</f>
        <v/>
      </c>
      <c r="C3191" s="85"/>
      <c r="D3191" s="85"/>
      <c r="E3191" s="44"/>
    </row>
    <row r="3192" spans="1:5" ht="18.75" x14ac:dyDescent="0.3">
      <c r="A3192" s="44"/>
      <c r="B3192" s="44" t="str">
        <f>IFERROR(VLOOKUP(A3192,Insumos!A:B,2,FALSE),"")</f>
        <v/>
      </c>
      <c r="C3192" s="85"/>
      <c r="D3192" s="85"/>
      <c r="E3192" s="44"/>
    </row>
    <row r="3193" spans="1:5" ht="18.75" x14ac:dyDescent="0.3">
      <c r="A3193" s="44"/>
      <c r="B3193" s="44" t="str">
        <f>IFERROR(VLOOKUP(A3193,Insumos!A:B,2,FALSE),"")</f>
        <v/>
      </c>
      <c r="C3193" s="85"/>
      <c r="D3193" s="85"/>
      <c r="E3193" s="44"/>
    </row>
    <row r="3194" spans="1:5" ht="18.75" x14ac:dyDescent="0.3">
      <c r="A3194" s="44"/>
      <c r="B3194" s="44" t="str">
        <f>IFERROR(VLOOKUP(A3194,Insumos!A:B,2,FALSE),"")</f>
        <v/>
      </c>
      <c r="C3194" s="85"/>
      <c r="D3194" s="85"/>
      <c r="E3194" s="44"/>
    </row>
    <row r="3195" spans="1:5" ht="18.75" x14ac:dyDescent="0.3">
      <c r="A3195" s="44"/>
      <c r="B3195" s="44" t="str">
        <f>IFERROR(VLOOKUP(A3195,Insumos!A:B,2,FALSE),"")</f>
        <v/>
      </c>
      <c r="C3195" s="85"/>
      <c r="D3195" s="85"/>
      <c r="E3195" s="44"/>
    </row>
    <row r="3196" spans="1:5" ht="18.75" x14ac:dyDescent="0.3">
      <c r="A3196" s="44"/>
      <c r="B3196" s="44" t="str">
        <f>IFERROR(VLOOKUP(A3196,Insumos!A:B,2,FALSE),"")</f>
        <v/>
      </c>
      <c r="C3196" s="85"/>
      <c r="D3196" s="85"/>
      <c r="E3196" s="44"/>
    </row>
    <row r="3197" spans="1:5" ht="18.75" x14ac:dyDescent="0.3">
      <c r="A3197" s="44"/>
      <c r="B3197" s="44" t="str">
        <f>IFERROR(VLOOKUP(A3197,Insumos!A:B,2,FALSE),"")</f>
        <v/>
      </c>
      <c r="C3197" s="85"/>
      <c r="D3197" s="85"/>
      <c r="E3197" s="44"/>
    </row>
    <row r="3198" spans="1:5" ht="18.75" x14ac:dyDescent="0.3">
      <c r="A3198" s="44"/>
      <c r="B3198" s="44" t="str">
        <f>IFERROR(VLOOKUP(A3198,Insumos!A:B,2,FALSE),"")</f>
        <v/>
      </c>
      <c r="C3198" s="85"/>
      <c r="D3198" s="85"/>
      <c r="E3198" s="44"/>
    </row>
    <row r="3199" spans="1:5" ht="18.75" x14ac:dyDescent="0.3">
      <c r="A3199" s="44"/>
      <c r="B3199" s="44" t="str">
        <f>IFERROR(VLOOKUP(A3199,Insumos!A:B,2,FALSE),"")</f>
        <v/>
      </c>
      <c r="C3199" s="85"/>
      <c r="D3199" s="85"/>
      <c r="E3199" s="44"/>
    </row>
    <row r="3200" spans="1:5" ht="18.75" x14ac:dyDescent="0.3">
      <c r="A3200" s="44"/>
      <c r="B3200" s="44" t="str">
        <f>IFERROR(VLOOKUP(A3200,Insumos!A:B,2,FALSE),"")</f>
        <v/>
      </c>
      <c r="C3200" s="85"/>
      <c r="D3200" s="85"/>
      <c r="E3200" s="44"/>
    </row>
    <row r="3201" spans="1:5" ht="18.75" x14ac:dyDescent="0.3">
      <c r="A3201" s="44"/>
      <c r="B3201" s="44" t="str">
        <f>IFERROR(VLOOKUP(A3201,Insumos!A:B,2,FALSE),"")</f>
        <v/>
      </c>
      <c r="C3201" s="85"/>
      <c r="D3201" s="85"/>
      <c r="E3201" s="44"/>
    </row>
    <row r="3202" spans="1:5" ht="18.75" x14ac:dyDescent="0.3">
      <c r="A3202" s="44"/>
      <c r="B3202" s="44" t="str">
        <f>IFERROR(VLOOKUP(A3202,Insumos!A:B,2,FALSE),"")</f>
        <v/>
      </c>
      <c r="C3202" s="85"/>
      <c r="D3202" s="85"/>
      <c r="E3202" s="44"/>
    </row>
    <row r="3203" spans="1:5" ht="18.75" x14ac:dyDescent="0.3">
      <c r="A3203" s="44"/>
      <c r="B3203" s="44" t="str">
        <f>IFERROR(VLOOKUP(A3203,Insumos!A:B,2,FALSE),"")</f>
        <v/>
      </c>
      <c r="C3203" s="85"/>
      <c r="D3203" s="85"/>
      <c r="E3203" s="44"/>
    </row>
    <row r="3204" spans="1:5" ht="18.75" x14ac:dyDescent="0.3">
      <c r="A3204" s="44"/>
      <c r="B3204" s="44" t="str">
        <f>IFERROR(VLOOKUP(A3204,Insumos!A:B,2,FALSE),"")</f>
        <v/>
      </c>
      <c r="C3204" s="85"/>
      <c r="D3204" s="85"/>
      <c r="E3204" s="44"/>
    </row>
    <row r="3205" spans="1:5" ht="18.75" x14ac:dyDescent="0.3">
      <c r="A3205" s="44"/>
      <c r="B3205" s="44" t="str">
        <f>IFERROR(VLOOKUP(A3205,Insumos!A:B,2,FALSE),"")</f>
        <v/>
      </c>
      <c r="C3205" s="85"/>
      <c r="D3205" s="85"/>
      <c r="E3205" s="44"/>
    </row>
    <row r="3206" spans="1:5" ht="18.75" x14ac:dyDescent="0.3">
      <c r="A3206" s="44"/>
      <c r="B3206" s="44" t="str">
        <f>IFERROR(VLOOKUP(A3206,Insumos!A:B,2,FALSE),"")</f>
        <v/>
      </c>
      <c r="C3206" s="85"/>
      <c r="D3206" s="85"/>
      <c r="E3206" s="44"/>
    </row>
    <row r="3207" spans="1:5" ht="18.75" x14ac:dyDescent="0.3">
      <c r="A3207" s="44"/>
      <c r="B3207" s="44" t="str">
        <f>IFERROR(VLOOKUP(A3207,Insumos!A:B,2,FALSE),"")</f>
        <v/>
      </c>
      <c r="C3207" s="85"/>
      <c r="D3207" s="85"/>
      <c r="E3207" s="44"/>
    </row>
    <row r="3208" spans="1:5" ht="18.75" x14ac:dyDescent="0.3">
      <c r="A3208" s="44"/>
      <c r="B3208" s="44" t="str">
        <f>IFERROR(VLOOKUP(A3208,Insumos!A:B,2,FALSE),"")</f>
        <v/>
      </c>
      <c r="C3208" s="85"/>
      <c r="D3208" s="85"/>
      <c r="E3208" s="44"/>
    </row>
    <row r="3209" spans="1:5" ht="18.75" x14ac:dyDescent="0.3">
      <c r="A3209" s="44"/>
      <c r="B3209" s="44" t="str">
        <f>IFERROR(VLOOKUP(A3209,Insumos!A:B,2,FALSE),"")</f>
        <v/>
      </c>
      <c r="C3209" s="85"/>
      <c r="D3209" s="85"/>
      <c r="E3209" s="44"/>
    </row>
    <row r="3210" spans="1:5" ht="18.75" x14ac:dyDescent="0.3">
      <c r="A3210" s="44"/>
      <c r="B3210" s="44" t="str">
        <f>IFERROR(VLOOKUP(A3210,Insumos!A:B,2,FALSE),"")</f>
        <v/>
      </c>
      <c r="C3210" s="85"/>
      <c r="D3210" s="85"/>
      <c r="E3210" s="44"/>
    </row>
    <row r="3211" spans="1:5" ht="18.75" x14ac:dyDescent="0.3">
      <c r="A3211" s="44"/>
      <c r="B3211" s="44" t="str">
        <f>IFERROR(VLOOKUP(A3211,Insumos!A:B,2,FALSE),"")</f>
        <v/>
      </c>
      <c r="C3211" s="85"/>
      <c r="D3211" s="85"/>
      <c r="E3211" s="44"/>
    </row>
    <row r="3212" spans="1:5" ht="18.75" x14ac:dyDescent="0.3">
      <c r="A3212" s="44"/>
      <c r="B3212" s="44" t="str">
        <f>IFERROR(VLOOKUP(A3212,Insumos!A:B,2,FALSE),"")</f>
        <v/>
      </c>
      <c r="C3212" s="85"/>
      <c r="D3212" s="85"/>
      <c r="E3212" s="44"/>
    </row>
    <row r="3213" spans="1:5" ht="18.75" x14ac:dyDescent="0.3">
      <c r="A3213" s="44"/>
      <c r="B3213" s="44" t="str">
        <f>IFERROR(VLOOKUP(A3213,Insumos!A:B,2,FALSE),"")</f>
        <v/>
      </c>
      <c r="C3213" s="85"/>
      <c r="D3213" s="85"/>
      <c r="E3213" s="44"/>
    </row>
    <row r="3214" spans="1:5" ht="18.75" x14ac:dyDescent="0.3">
      <c r="A3214" s="44"/>
      <c r="B3214" s="44" t="str">
        <f>IFERROR(VLOOKUP(A3214,Insumos!A:B,2,FALSE),"")</f>
        <v/>
      </c>
      <c r="C3214" s="85"/>
      <c r="D3214" s="85"/>
      <c r="E3214" s="44"/>
    </row>
    <row r="3215" spans="1:5" ht="18.75" x14ac:dyDescent="0.3">
      <c r="A3215" s="44"/>
      <c r="B3215" s="44" t="str">
        <f>IFERROR(VLOOKUP(A3215,Insumos!A:B,2,FALSE),"")</f>
        <v/>
      </c>
      <c r="C3215" s="85"/>
      <c r="D3215" s="85"/>
      <c r="E3215" s="44"/>
    </row>
    <row r="3216" spans="1:5" ht="18.75" x14ac:dyDescent="0.3">
      <c r="A3216" s="44"/>
      <c r="B3216" s="44" t="str">
        <f>IFERROR(VLOOKUP(A3216,Insumos!A:B,2,FALSE),"")</f>
        <v/>
      </c>
      <c r="C3216" s="85"/>
      <c r="D3216" s="85"/>
      <c r="E3216" s="44"/>
    </row>
    <row r="3217" spans="1:5" ht="18.75" x14ac:dyDescent="0.3">
      <c r="A3217" s="44"/>
      <c r="B3217" s="44" t="str">
        <f>IFERROR(VLOOKUP(A3217,Insumos!A:B,2,FALSE),"")</f>
        <v/>
      </c>
      <c r="C3217" s="85"/>
      <c r="D3217" s="85"/>
      <c r="E3217" s="44"/>
    </row>
    <row r="3218" spans="1:5" ht="18.75" x14ac:dyDescent="0.3">
      <c r="A3218" s="44"/>
      <c r="B3218" s="44" t="str">
        <f>IFERROR(VLOOKUP(A3218,Insumos!A:B,2,FALSE),"")</f>
        <v/>
      </c>
      <c r="C3218" s="85"/>
      <c r="D3218" s="85"/>
      <c r="E3218" s="44"/>
    </row>
    <row r="3219" spans="1:5" ht="18.75" x14ac:dyDescent="0.3">
      <c r="A3219" s="44"/>
      <c r="B3219" s="44" t="str">
        <f>IFERROR(VLOOKUP(A3219,Insumos!A:B,2,FALSE),"")</f>
        <v/>
      </c>
      <c r="C3219" s="85"/>
      <c r="D3219" s="85"/>
      <c r="E3219" s="44"/>
    </row>
    <row r="3220" spans="1:5" ht="18.75" x14ac:dyDescent="0.3">
      <c r="A3220" s="44"/>
      <c r="B3220" s="44" t="str">
        <f>IFERROR(VLOOKUP(A3220,Insumos!A:B,2,FALSE),"")</f>
        <v/>
      </c>
      <c r="C3220" s="85"/>
      <c r="D3220" s="85"/>
      <c r="E3220" s="44"/>
    </row>
    <row r="3221" spans="1:5" ht="18.75" x14ac:dyDescent="0.3">
      <c r="A3221" s="44"/>
      <c r="B3221" s="44" t="str">
        <f>IFERROR(VLOOKUP(A3221,Insumos!A:B,2,FALSE),"")</f>
        <v/>
      </c>
      <c r="C3221" s="85"/>
      <c r="D3221" s="85"/>
      <c r="E3221" s="44"/>
    </row>
    <row r="3222" spans="1:5" ht="18.75" x14ac:dyDescent="0.3">
      <c r="A3222" s="44"/>
      <c r="B3222" s="44" t="str">
        <f>IFERROR(VLOOKUP(A3222,Insumos!A:B,2,FALSE),"")</f>
        <v/>
      </c>
      <c r="C3222" s="85"/>
      <c r="D3222" s="85"/>
      <c r="E3222" s="44"/>
    </row>
    <row r="3223" spans="1:5" ht="18.75" x14ac:dyDescent="0.3">
      <c r="A3223" s="44"/>
      <c r="B3223" s="44" t="str">
        <f>IFERROR(VLOOKUP(A3223,Insumos!A:B,2,FALSE),"")</f>
        <v/>
      </c>
      <c r="C3223" s="85"/>
      <c r="D3223" s="85"/>
      <c r="E3223" s="44"/>
    </row>
    <row r="3224" spans="1:5" ht="18.75" x14ac:dyDescent="0.3">
      <c r="A3224" s="44"/>
      <c r="B3224" s="44" t="str">
        <f>IFERROR(VLOOKUP(A3224,Insumos!A:B,2,FALSE),"")</f>
        <v/>
      </c>
      <c r="C3224" s="85"/>
      <c r="D3224" s="85"/>
      <c r="E3224" s="44"/>
    </row>
    <row r="3225" spans="1:5" ht="18.75" x14ac:dyDescent="0.3">
      <c r="A3225" s="44"/>
      <c r="B3225" s="44" t="str">
        <f>IFERROR(VLOOKUP(A3225,Insumos!A:B,2,FALSE),"")</f>
        <v/>
      </c>
      <c r="C3225" s="85"/>
      <c r="D3225" s="85"/>
      <c r="E3225" s="44"/>
    </row>
    <row r="3226" spans="1:5" ht="18.75" x14ac:dyDescent="0.3">
      <c r="A3226" s="44"/>
      <c r="B3226" s="44" t="str">
        <f>IFERROR(VLOOKUP(A3226,Insumos!A:B,2,FALSE),"")</f>
        <v/>
      </c>
      <c r="C3226" s="85"/>
      <c r="D3226" s="85"/>
      <c r="E3226" s="44"/>
    </row>
    <row r="3227" spans="1:5" ht="18.75" x14ac:dyDescent="0.3">
      <c r="A3227" s="44"/>
      <c r="B3227" s="44" t="str">
        <f>IFERROR(VLOOKUP(A3227,Insumos!A:B,2,FALSE),"")</f>
        <v/>
      </c>
      <c r="C3227" s="85"/>
      <c r="D3227" s="85"/>
      <c r="E3227" s="44"/>
    </row>
    <row r="3228" spans="1:5" ht="18.75" x14ac:dyDescent="0.3">
      <c r="A3228" s="44"/>
      <c r="B3228" s="44" t="str">
        <f>IFERROR(VLOOKUP(A3228,Insumos!A:B,2,FALSE),"")</f>
        <v/>
      </c>
      <c r="C3228" s="85"/>
      <c r="D3228" s="85"/>
      <c r="E3228" s="44"/>
    </row>
    <row r="3229" spans="1:5" ht="18.75" x14ac:dyDescent="0.3">
      <c r="A3229" s="44"/>
      <c r="B3229" s="44" t="str">
        <f>IFERROR(VLOOKUP(A3229,Insumos!A:B,2,FALSE),"")</f>
        <v/>
      </c>
      <c r="C3229" s="85"/>
      <c r="D3229" s="85"/>
      <c r="E3229" s="44"/>
    </row>
    <row r="3230" spans="1:5" ht="18.75" x14ac:dyDescent="0.3">
      <c r="A3230" s="44"/>
      <c r="B3230" s="44" t="str">
        <f>IFERROR(VLOOKUP(A3230,Insumos!A:B,2,FALSE),"")</f>
        <v/>
      </c>
      <c r="C3230" s="85"/>
      <c r="D3230" s="85"/>
      <c r="E3230" s="44"/>
    </row>
    <row r="3231" spans="1:5" ht="18.75" x14ac:dyDescent="0.3">
      <c r="A3231" s="44"/>
      <c r="B3231" s="44" t="str">
        <f>IFERROR(VLOOKUP(A3231,Insumos!A:B,2,FALSE),"")</f>
        <v/>
      </c>
      <c r="C3231" s="85"/>
      <c r="D3231" s="85"/>
      <c r="E3231" s="44"/>
    </row>
    <row r="3232" spans="1:5" ht="18.75" x14ac:dyDescent="0.3">
      <c r="A3232" s="44"/>
      <c r="B3232" s="44" t="str">
        <f>IFERROR(VLOOKUP(A3232,Insumos!A:B,2,FALSE),"")</f>
        <v/>
      </c>
      <c r="C3232" s="85"/>
      <c r="D3232" s="85"/>
      <c r="E3232" s="44"/>
    </row>
    <row r="3233" spans="1:5" ht="18.75" x14ac:dyDescent="0.3">
      <c r="A3233" s="44"/>
      <c r="B3233" s="44" t="str">
        <f>IFERROR(VLOOKUP(A3233,Insumos!A:B,2,FALSE),"")</f>
        <v/>
      </c>
      <c r="C3233" s="85"/>
      <c r="D3233" s="85"/>
      <c r="E3233" s="44"/>
    </row>
    <row r="3234" spans="1:5" ht="18.75" x14ac:dyDescent="0.3">
      <c r="A3234" s="44"/>
      <c r="B3234" s="44" t="str">
        <f>IFERROR(VLOOKUP(A3234,Insumos!A:B,2,FALSE),"")</f>
        <v/>
      </c>
      <c r="C3234" s="85"/>
      <c r="D3234" s="85"/>
      <c r="E3234" s="44"/>
    </row>
    <row r="3235" spans="1:5" ht="18.75" x14ac:dyDescent="0.3">
      <c r="A3235" s="44"/>
      <c r="B3235" s="44" t="str">
        <f>IFERROR(VLOOKUP(A3235,Insumos!A:B,2,FALSE),"")</f>
        <v/>
      </c>
      <c r="C3235" s="85"/>
      <c r="D3235" s="85"/>
      <c r="E3235" s="44"/>
    </row>
    <row r="3236" spans="1:5" ht="18.75" x14ac:dyDescent="0.3">
      <c r="A3236" s="44"/>
      <c r="B3236" s="44" t="str">
        <f>IFERROR(VLOOKUP(A3236,Insumos!A:B,2,FALSE),"")</f>
        <v/>
      </c>
      <c r="C3236" s="85"/>
      <c r="D3236" s="85"/>
      <c r="E3236" s="44"/>
    </row>
    <row r="3237" spans="1:5" ht="18.75" x14ac:dyDescent="0.3">
      <c r="A3237" s="44"/>
      <c r="B3237" s="44" t="str">
        <f>IFERROR(VLOOKUP(A3237,Insumos!A:B,2,FALSE),"")</f>
        <v/>
      </c>
      <c r="C3237" s="85"/>
      <c r="D3237" s="85"/>
      <c r="E3237" s="44"/>
    </row>
    <row r="3238" spans="1:5" ht="18.75" x14ac:dyDescent="0.3">
      <c r="A3238" s="44"/>
      <c r="B3238" s="44" t="str">
        <f>IFERROR(VLOOKUP(A3238,Insumos!A:B,2,FALSE),"")</f>
        <v/>
      </c>
      <c r="C3238" s="85"/>
      <c r="D3238" s="85"/>
      <c r="E3238" s="44"/>
    </row>
    <row r="3239" spans="1:5" ht="18.75" x14ac:dyDescent="0.3">
      <c r="A3239" s="44"/>
      <c r="B3239" s="44" t="str">
        <f>IFERROR(VLOOKUP(A3239,Insumos!A:B,2,FALSE),"")</f>
        <v/>
      </c>
      <c r="C3239" s="85"/>
      <c r="D3239" s="85"/>
      <c r="E3239" s="44"/>
    </row>
    <row r="3240" spans="1:5" ht="18.75" x14ac:dyDescent="0.3">
      <c r="A3240" s="44"/>
      <c r="B3240" s="44" t="str">
        <f>IFERROR(VLOOKUP(A3240,Insumos!A:B,2,FALSE),"")</f>
        <v/>
      </c>
      <c r="C3240" s="85"/>
      <c r="D3240" s="85"/>
      <c r="E3240" s="44"/>
    </row>
    <row r="3241" spans="1:5" ht="18.75" x14ac:dyDescent="0.3">
      <c r="A3241" s="44"/>
      <c r="B3241" s="44" t="str">
        <f>IFERROR(VLOOKUP(A3241,Insumos!A:B,2,FALSE),"")</f>
        <v/>
      </c>
      <c r="C3241" s="85"/>
      <c r="D3241" s="85"/>
      <c r="E3241" s="44"/>
    </row>
    <row r="3242" spans="1:5" ht="18.75" x14ac:dyDescent="0.3">
      <c r="A3242" s="44"/>
      <c r="B3242" s="44" t="str">
        <f>IFERROR(VLOOKUP(A3242,Insumos!A:B,2,FALSE),"")</f>
        <v/>
      </c>
      <c r="C3242" s="85"/>
      <c r="D3242" s="85"/>
      <c r="E3242" s="44"/>
    </row>
    <row r="3243" spans="1:5" ht="18.75" x14ac:dyDescent="0.3">
      <c r="A3243" s="44"/>
      <c r="B3243" s="44" t="str">
        <f>IFERROR(VLOOKUP(A3243,Insumos!A:B,2,FALSE),"")</f>
        <v/>
      </c>
      <c r="C3243" s="85"/>
      <c r="D3243" s="85"/>
      <c r="E3243" s="44"/>
    </row>
    <row r="3244" spans="1:5" ht="18.75" x14ac:dyDescent="0.3">
      <c r="A3244" s="44"/>
      <c r="B3244" s="44" t="str">
        <f>IFERROR(VLOOKUP(A3244,Insumos!A:B,2,FALSE),"")</f>
        <v/>
      </c>
      <c r="C3244" s="85"/>
      <c r="D3244" s="85"/>
      <c r="E3244" s="44"/>
    </row>
    <row r="3245" spans="1:5" ht="18.75" x14ac:dyDescent="0.3">
      <c r="A3245" s="44"/>
      <c r="B3245" s="44" t="str">
        <f>IFERROR(VLOOKUP(A3245,Insumos!A:B,2,FALSE),"")</f>
        <v/>
      </c>
      <c r="C3245" s="85"/>
      <c r="D3245" s="85"/>
      <c r="E3245" s="44"/>
    </row>
    <row r="3246" spans="1:5" ht="18.75" x14ac:dyDescent="0.3">
      <c r="A3246" s="44"/>
      <c r="B3246" s="44" t="str">
        <f>IFERROR(VLOOKUP(A3246,Insumos!A:B,2,FALSE),"")</f>
        <v/>
      </c>
      <c r="C3246" s="85"/>
      <c r="D3246" s="85"/>
      <c r="E3246" s="44"/>
    </row>
    <row r="3247" spans="1:5" ht="18.75" x14ac:dyDescent="0.3">
      <c r="A3247" s="44"/>
      <c r="B3247" s="44" t="str">
        <f>IFERROR(VLOOKUP(A3247,Insumos!A:B,2,FALSE),"")</f>
        <v/>
      </c>
      <c r="C3247" s="85"/>
      <c r="D3247" s="85"/>
      <c r="E3247" s="44"/>
    </row>
    <row r="3248" spans="1:5" ht="18.75" x14ac:dyDescent="0.3">
      <c r="A3248" s="44"/>
      <c r="B3248" s="44" t="str">
        <f>IFERROR(VLOOKUP(A3248,Insumos!A:B,2,FALSE),"")</f>
        <v/>
      </c>
      <c r="C3248" s="85"/>
      <c r="D3248" s="85"/>
      <c r="E3248" s="44"/>
    </row>
    <row r="3249" spans="1:5" ht="18.75" x14ac:dyDescent="0.3">
      <c r="A3249" s="44"/>
      <c r="B3249" s="44" t="str">
        <f>IFERROR(VLOOKUP(A3249,Insumos!A:B,2,FALSE),"")</f>
        <v/>
      </c>
      <c r="C3249" s="85"/>
      <c r="D3249" s="85"/>
      <c r="E3249" s="44"/>
    </row>
    <row r="3250" spans="1:5" ht="18.75" x14ac:dyDescent="0.3">
      <c r="A3250" s="44"/>
      <c r="B3250" s="44" t="str">
        <f>IFERROR(VLOOKUP(A3250,Insumos!A:B,2,FALSE),"")</f>
        <v/>
      </c>
      <c r="C3250" s="85"/>
      <c r="D3250" s="85"/>
      <c r="E3250" s="44"/>
    </row>
    <row r="3251" spans="1:5" ht="18.75" x14ac:dyDescent="0.3">
      <c r="A3251" s="44"/>
      <c r="B3251" s="44" t="str">
        <f>IFERROR(VLOOKUP(A3251,Insumos!A:B,2,FALSE),"")</f>
        <v/>
      </c>
      <c r="C3251" s="85"/>
      <c r="D3251" s="85"/>
      <c r="E3251" s="44"/>
    </row>
    <row r="3252" spans="1:5" ht="18.75" x14ac:dyDescent="0.3">
      <c r="A3252" s="44"/>
      <c r="B3252" s="44" t="str">
        <f>IFERROR(VLOOKUP(A3252,Insumos!A:B,2,FALSE),"")</f>
        <v/>
      </c>
      <c r="C3252" s="85"/>
      <c r="D3252" s="85"/>
      <c r="E3252" s="44"/>
    </row>
    <row r="3253" spans="1:5" ht="18.75" x14ac:dyDescent="0.3">
      <c r="A3253" s="44"/>
      <c r="B3253" s="44" t="str">
        <f>IFERROR(VLOOKUP(A3253,Insumos!A:B,2,FALSE),"")</f>
        <v/>
      </c>
      <c r="C3253" s="85"/>
      <c r="D3253" s="85"/>
      <c r="E3253" s="44"/>
    </row>
    <row r="3254" spans="1:5" ht="18.75" x14ac:dyDescent="0.3">
      <c r="A3254" s="44"/>
      <c r="B3254" s="44" t="str">
        <f>IFERROR(VLOOKUP(A3254,Insumos!A:B,2,FALSE),"")</f>
        <v/>
      </c>
      <c r="C3254" s="85"/>
      <c r="D3254" s="85"/>
      <c r="E3254" s="44"/>
    </row>
    <row r="3255" spans="1:5" ht="18.75" x14ac:dyDescent="0.3">
      <c r="A3255" s="44"/>
      <c r="B3255" s="44" t="str">
        <f>IFERROR(VLOOKUP(A3255,Insumos!A:B,2,FALSE),"")</f>
        <v/>
      </c>
      <c r="C3255" s="85"/>
      <c r="D3255" s="85"/>
      <c r="E3255" s="44"/>
    </row>
    <row r="3256" spans="1:5" ht="18.75" x14ac:dyDescent="0.3">
      <c r="A3256" s="44"/>
      <c r="B3256" s="44" t="str">
        <f>IFERROR(VLOOKUP(A3256,Insumos!A:B,2,FALSE),"")</f>
        <v/>
      </c>
      <c r="C3256" s="85"/>
      <c r="D3256" s="85"/>
      <c r="E3256" s="44"/>
    </row>
    <row r="3257" spans="1:5" ht="18.75" x14ac:dyDescent="0.3">
      <c r="A3257" s="44"/>
      <c r="B3257" s="44" t="str">
        <f>IFERROR(VLOOKUP(A3257,Insumos!A:B,2,FALSE),"")</f>
        <v/>
      </c>
      <c r="C3257" s="85"/>
      <c r="D3257" s="85"/>
      <c r="E3257" s="44"/>
    </row>
    <row r="3258" spans="1:5" ht="18.75" x14ac:dyDescent="0.3">
      <c r="A3258" s="44"/>
      <c r="B3258" s="44" t="str">
        <f>IFERROR(VLOOKUP(A3258,Insumos!A:B,2,FALSE),"")</f>
        <v/>
      </c>
      <c r="C3258" s="85"/>
      <c r="D3258" s="85"/>
      <c r="E3258" s="44"/>
    </row>
    <row r="3259" spans="1:5" ht="18.75" x14ac:dyDescent="0.3">
      <c r="A3259" s="44"/>
      <c r="B3259" s="44" t="str">
        <f>IFERROR(VLOOKUP(A3259,Insumos!A:B,2,FALSE),"")</f>
        <v/>
      </c>
      <c r="C3259" s="85"/>
      <c r="D3259" s="85"/>
      <c r="E3259" s="44"/>
    </row>
    <row r="3260" spans="1:5" ht="18.75" x14ac:dyDescent="0.3">
      <c r="A3260" s="44"/>
      <c r="B3260" s="44" t="str">
        <f>IFERROR(VLOOKUP(A3260,Insumos!A:B,2,FALSE),"")</f>
        <v/>
      </c>
      <c r="C3260" s="85"/>
      <c r="D3260" s="85"/>
      <c r="E3260" s="44"/>
    </row>
    <row r="3261" spans="1:5" ht="18.75" x14ac:dyDescent="0.3">
      <c r="A3261" s="44"/>
      <c r="B3261" s="44" t="str">
        <f>IFERROR(VLOOKUP(A3261,Insumos!A:B,2,FALSE),"")</f>
        <v/>
      </c>
      <c r="C3261" s="85"/>
      <c r="D3261" s="85"/>
      <c r="E3261" s="44"/>
    </row>
    <row r="3262" spans="1:5" ht="18.75" x14ac:dyDescent="0.3">
      <c r="A3262" s="44"/>
      <c r="B3262" s="44" t="str">
        <f>IFERROR(VLOOKUP(A3262,Insumos!A:B,2,FALSE),"")</f>
        <v/>
      </c>
      <c r="C3262" s="85"/>
      <c r="D3262" s="85"/>
      <c r="E3262" s="44"/>
    </row>
    <row r="3263" spans="1:5" ht="18.75" x14ac:dyDescent="0.3">
      <c r="A3263" s="44"/>
      <c r="B3263" s="44" t="str">
        <f>IFERROR(VLOOKUP(A3263,Insumos!A:B,2,FALSE),"")</f>
        <v/>
      </c>
      <c r="C3263" s="85"/>
      <c r="D3263" s="85"/>
      <c r="E3263" s="44"/>
    </row>
    <row r="3264" spans="1:5" ht="18.75" x14ac:dyDescent="0.3">
      <c r="A3264" s="44"/>
      <c r="B3264" s="44" t="str">
        <f>IFERROR(VLOOKUP(A3264,Insumos!A:B,2,FALSE),"")</f>
        <v/>
      </c>
      <c r="C3264" s="85"/>
      <c r="D3264" s="85"/>
      <c r="E3264" s="44"/>
    </row>
    <row r="3265" spans="1:5" ht="18.75" x14ac:dyDescent="0.3">
      <c r="A3265" s="44"/>
      <c r="B3265" s="44" t="str">
        <f>IFERROR(VLOOKUP(A3265,Insumos!A:B,2,FALSE),"")</f>
        <v/>
      </c>
      <c r="C3265" s="85"/>
      <c r="D3265" s="85"/>
      <c r="E3265" s="44"/>
    </row>
    <row r="3266" spans="1:5" ht="18.75" x14ac:dyDescent="0.3">
      <c r="A3266" s="44"/>
      <c r="B3266" s="44" t="str">
        <f>IFERROR(VLOOKUP(A3266,Insumos!A:B,2,FALSE),"")</f>
        <v/>
      </c>
      <c r="C3266" s="85"/>
      <c r="D3266" s="85"/>
      <c r="E3266" s="44"/>
    </row>
    <row r="3267" spans="1:5" ht="18.75" x14ac:dyDescent="0.3">
      <c r="A3267" s="44"/>
      <c r="B3267" s="44" t="str">
        <f>IFERROR(VLOOKUP(A3267,Insumos!A:B,2,FALSE),"")</f>
        <v/>
      </c>
      <c r="C3267" s="85"/>
      <c r="D3267" s="85"/>
      <c r="E3267" s="44"/>
    </row>
    <row r="3268" spans="1:5" ht="18.75" x14ac:dyDescent="0.3">
      <c r="A3268" s="44"/>
      <c r="B3268" s="44" t="str">
        <f>IFERROR(VLOOKUP(A3268,Insumos!A:B,2,FALSE),"")</f>
        <v/>
      </c>
      <c r="C3268" s="85"/>
      <c r="D3268" s="85"/>
      <c r="E3268" s="44"/>
    </row>
    <row r="3269" spans="1:5" ht="18.75" x14ac:dyDescent="0.3">
      <c r="A3269" s="44"/>
      <c r="B3269" s="44" t="str">
        <f>IFERROR(VLOOKUP(A3269,Insumos!A:B,2,FALSE),"")</f>
        <v/>
      </c>
      <c r="C3269" s="85"/>
      <c r="D3269" s="85"/>
      <c r="E3269" s="44"/>
    </row>
    <row r="3270" spans="1:5" ht="18.75" x14ac:dyDescent="0.3">
      <c r="A3270" s="44"/>
      <c r="B3270" s="44" t="str">
        <f>IFERROR(VLOOKUP(A3270,Insumos!A:B,2,FALSE),"")</f>
        <v/>
      </c>
      <c r="C3270" s="85"/>
      <c r="D3270" s="85"/>
      <c r="E3270" s="44"/>
    </row>
    <row r="3271" spans="1:5" ht="18.75" x14ac:dyDescent="0.3">
      <c r="A3271" s="44"/>
      <c r="B3271" s="44" t="str">
        <f>IFERROR(VLOOKUP(A3271,Insumos!A:B,2,FALSE),"")</f>
        <v/>
      </c>
      <c r="C3271" s="85"/>
      <c r="D3271" s="85"/>
      <c r="E3271" s="44"/>
    </row>
    <row r="3272" spans="1:5" ht="18.75" x14ac:dyDescent="0.3">
      <c r="A3272" s="44"/>
      <c r="B3272" s="44" t="str">
        <f>IFERROR(VLOOKUP(A3272,Insumos!A:B,2,FALSE),"")</f>
        <v/>
      </c>
      <c r="C3272" s="85"/>
      <c r="D3272" s="85"/>
      <c r="E3272" s="44"/>
    </row>
    <row r="3273" spans="1:5" ht="18.75" x14ac:dyDescent="0.3">
      <c r="A3273" s="44"/>
      <c r="B3273" s="44" t="str">
        <f>IFERROR(VLOOKUP(A3273,Insumos!A:B,2,FALSE),"")</f>
        <v/>
      </c>
      <c r="C3273" s="85"/>
      <c r="D3273" s="85"/>
      <c r="E3273" s="44"/>
    </row>
    <row r="3274" spans="1:5" ht="18.75" x14ac:dyDescent="0.3">
      <c r="A3274" s="44"/>
      <c r="B3274" s="44" t="str">
        <f>IFERROR(VLOOKUP(A3274,Insumos!A:B,2,FALSE),"")</f>
        <v/>
      </c>
      <c r="C3274" s="85"/>
      <c r="D3274" s="85"/>
      <c r="E3274" s="44"/>
    </row>
    <row r="3275" spans="1:5" ht="18.75" x14ac:dyDescent="0.3">
      <c r="A3275" s="44"/>
      <c r="B3275" s="44" t="str">
        <f>IFERROR(VLOOKUP(A3275,Insumos!A:B,2,FALSE),"")</f>
        <v/>
      </c>
      <c r="C3275" s="85"/>
      <c r="D3275" s="85"/>
      <c r="E3275" s="44"/>
    </row>
    <row r="3276" spans="1:5" ht="18.75" x14ac:dyDescent="0.3">
      <c r="A3276" s="44"/>
      <c r="B3276" s="44" t="str">
        <f>IFERROR(VLOOKUP(A3276,Insumos!A:B,2,FALSE),"")</f>
        <v/>
      </c>
      <c r="C3276" s="85"/>
      <c r="D3276" s="85"/>
      <c r="E3276" s="44"/>
    </row>
    <row r="3277" spans="1:5" ht="18.75" x14ac:dyDescent="0.3">
      <c r="A3277" s="44"/>
      <c r="B3277" s="44" t="str">
        <f>IFERROR(VLOOKUP(A3277,Insumos!A:B,2,FALSE),"")</f>
        <v/>
      </c>
      <c r="C3277" s="85"/>
      <c r="D3277" s="85"/>
      <c r="E3277" s="44"/>
    </row>
    <row r="3278" spans="1:5" ht="18.75" x14ac:dyDescent="0.3">
      <c r="A3278" s="44"/>
      <c r="B3278" s="44" t="str">
        <f>IFERROR(VLOOKUP(A3278,Insumos!A:B,2,FALSE),"")</f>
        <v/>
      </c>
      <c r="C3278" s="85"/>
      <c r="D3278" s="85"/>
      <c r="E3278" s="44"/>
    </row>
    <row r="3279" spans="1:5" ht="18.75" x14ac:dyDescent="0.3">
      <c r="A3279" s="44"/>
      <c r="B3279" s="44" t="str">
        <f>IFERROR(VLOOKUP(A3279,Insumos!A:B,2,FALSE),"")</f>
        <v/>
      </c>
      <c r="C3279" s="85"/>
      <c r="D3279" s="85"/>
      <c r="E3279" s="44"/>
    </row>
    <row r="3280" spans="1:5" ht="18.75" x14ac:dyDescent="0.3">
      <c r="A3280" s="44"/>
      <c r="B3280" s="44" t="str">
        <f>IFERROR(VLOOKUP(A3280,Insumos!A:B,2,FALSE),"")</f>
        <v/>
      </c>
      <c r="C3280" s="85"/>
      <c r="D3280" s="85"/>
      <c r="E3280" s="44"/>
    </row>
    <row r="3281" spans="1:5" ht="18.75" x14ac:dyDescent="0.3">
      <c r="A3281" s="44"/>
      <c r="B3281" s="44" t="str">
        <f>IFERROR(VLOOKUP(A3281,Insumos!A:B,2,FALSE),"")</f>
        <v/>
      </c>
      <c r="C3281" s="85"/>
      <c r="D3281" s="85"/>
      <c r="E3281" s="44"/>
    </row>
    <row r="3282" spans="1:5" ht="18.75" x14ac:dyDescent="0.3">
      <c r="A3282" s="44"/>
      <c r="B3282" s="44" t="str">
        <f>IFERROR(VLOOKUP(A3282,Insumos!A:B,2,FALSE),"")</f>
        <v/>
      </c>
      <c r="C3282" s="85"/>
      <c r="D3282" s="85"/>
      <c r="E3282" s="44"/>
    </row>
    <row r="3283" spans="1:5" ht="18.75" x14ac:dyDescent="0.3">
      <c r="A3283" s="44"/>
      <c r="B3283" s="44" t="str">
        <f>IFERROR(VLOOKUP(A3283,Insumos!A:B,2,FALSE),"")</f>
        <v/>
      </c>
      <c r="C3283" s="85"/>
      <c r="D3283" s="85"/>
      <c r="E3283" s="44"/>
    </row>
    <row r="3284" spans="1:5" ht="18.75" x14ac:dyDescent="0.3">
      <c r="A3284" s="44"/>
      <c r="B3284" s="44" t="str">
        <f>IFERROR(VLOOKUP(A3284,Insumos!A:B,2,FALSE),"")</f>
        <v/>
      </c>
      <c r="C3284" s="85"/>
      <c r="D3284" s="85"/>
      <c r="E3284" s="44"/>
    </row>
    <row r="3285" spans="1:5" ht="18.75" x14ac:dyDescent="0.3">
      <c r="A3285" s="44"/>
      <c r="B3285" s="44" t="str">
        <f>IFERROR(VLOOKUP(A3285,Insumos!A:B,2,FALSE),"")</f>
        <v/>
      </c>
      <c r="C3285" s="85"/>
      <c r="D3285" s="85"/>
      <c r="E3285" s="44"/>
    </row>
    <row r="3286" spans="1:5" ht="18.75" x14ac:dyDescent="0.3">
      <c r="A3286" s="44"/>
      <c r="B3286" s="44" t="str">
        <f>IFERROR(VLOOKUP(A3286,Insumos!A:B,2,FALSE),"")</f>
        <v/>
      </c>
      <c r="C3286" s="85"/>
      <c r="D3286" s="85"/>
      <c r="E3286" s="44"/>
    </row>
    <row r="3287" spans="1:5" ht="18.75" x14ac:dyDescent="0.3">
      <c r="A3287" s="44"/>
      <c r="B3287" s="44" t="str">
        <f>IFERROR(VLOOKUP(A3287,Insumos!A:B,2,FALSE),"")</f>
        <v/>
      </c>
      <c r="C3287" s="85"/>
      <c r="D3287" s="85"/>
      <c r="E3287" s="44"/>
    </row>
    <row r="3288" spans="1:5" ht="18.75" x14ac:dyDescent="0.3">
      <c r="A3288" s="44"/>
      <c r="B3288" s="44" t="str">
        <f>IFERROR(VLOOKUP(A3288,Insumos!A:B,2,FALSE),"")</f>
        <v/>
      </c>
      <c r="C3288" s="85"/>
      <c r="D3288" s="85"/>
      <c r="E3288" s="44"/>
    </row>
    <row r="3289" spans="1:5" ht="18.75" x14ac:dyDescent="0.3">
      <c r="A3289" s="44"/>
      <c r="B3289" s="44" t="str">
        <f>IFERROR(VLOOKUP(A3289,Insumos!A:B,2,FALSE),"")</f>
        <v/>
      </c>
      <c r="C3289" s="85"/>
      <c r="D3289" s="85"/>
      <c r="E3289" s="44"/>
    </row>
    <row r="3290" spans="1:5" ht="18.75" x14ac:dyDescent="0.3">
      <c r="A3290" s="44"/>
      <c r="B3290" s="44" t="str">
        <f>IFERROR(VLOOKUP(A3290,Insumos!A:B,2,FALSE),"")</f>
        <v/>
      </c>
      <c r="C3290" s="85"/>
      <c r="D3290" s="85"/>
      <c r="E3290" s="44"/>
    </row>
    <row r="3291" spans="1:5" ht="18.75" x14ac:dyDescent="0.3">
      <c r="A3291" s="44"/>
      <c r="B3291" s="44" t="str">
        <f>IFERROR(VLOOKUP(A3291,Insumos!A:B,2,FALSE),"")</f>
        <v/>
      </c>
      <c r="C3291" s="85"/>
      <c r="D3291" s="85"/>
      <c r="E3291" s="44"/>
    </row>
    <row r="3292" spans="1:5" ht="18.75" x14ac:dyDescent="0.3">
      <c r="A3292" s="44"/>
      <c r="B3292" s="44" t="str">
        <f>IFERROR(VLOOKUP(A3292,Insumos!A:B,2,FALSE),"")</f>
        <v/>
      </c>
      <c r="C3292" s="85"/>
      <c r="D3292" s="85"/>
      <c r="E3292" s="44"/>
    </row>
    <row r="3293" spans="1:5" ht="18.75" x14ac:dyDescent="0.3">
      <c r="A3293" s="44"/>
      <c r="B3293" s="44" t="str">
        <f>IFERROR(VLOOKUP(A3293,Insumos!A:B,2,FALSE),"")</f>
        <v/>
      </c>
      <c r="C3293" s="85"/>
      <c r="D3293" s="85"/>
      <c r="E3293" s="44"/>
    </row>
    <row r="3294" spans="1:5" ht="18.75" x14ac:dyDescent="0.3">
      <c r="A3294" s="44"/>
      <c r="B3294" s="44" t="str">
        <f>IFERROR(VLOOKUP(A3294,Insumos!A:B,2,FALSE),"")</f>
        <v/>
      </c>
      <c r="C3294" s="85"/>
      <c r="D3294" s="85"/>
      <c r="E3294" s="44"/>
    </row>
    <row r="3295" spans="1:5" ht="18.75" x14ac:dyDescent="0.3">
      <c r="A3295" s="44"/>
      <c r="B3295" s="44" t="str">
        <f>IFERROR(VLOOKUP(A3295,Insumos!A:B,2,FALSE),"")</f>
        <v/>
      </c>
      <c r="C3295" s="85"/>
      <c r="D3295" s="85"/>
      <c r="E3295" s="44"/>
    </row>
    <row r="3296" spans="1:5" ht="18.75" x14ac:dyDescent="0.3">
      <c r="A3296" s="44"/>
      <c r="B3296" s="44" t="str">
        <f>IFERROR(VLOOKUP(A3296,Insumos!A:B,2,FALSE),"")</f>
        <v/>
      </c>
      <c r="C3296" s="85"/>
      <c r="D3296" s="85"/>
      <c r="E3296" s="44"/>
    </row>
    <row r="3297" spans="1:5" ht="18.75" x14ac:dyDescent="0.3">
      <c r="A3297" s="44"/>
      <c r="B3297" s="44" t="str">
        <f>IFERROR(VLOOKUP(A3297,Insumos!A:B,2,FALSE),"")</f>
        <v/>
      </c>
      <c r="C3297" s="85"/>
      <c r="D3297" s="85"/>
      <c r="E3297" s="44"/>
    </row>
    <row r="3298" spans="1:5" ht="18.75" x14ac:dyDescent="0.3">
      <c r="A3298" s="44"/>
      <c r="B3298" s="44" t="str">
        <f>IFERROR(VLOOKUP(A3298,Insumos!A:B,2,FALSE),"")</f>
        <v/>
      </c>
      <c r="C3298" s="85"/>
      <c r="D3298" s="85"/>
      <c r="E3298" s="44"/>
    </row>
    <row r="3299" spans="1:5" ht="18.75" x14ac:dyDescent="0.3">
      <c r="A3299" s="44"/>
      <c r="B3299" s="44" t="str">
        <f>IFERROR(VLOOKUP(A3299,Insumos!A:B,2,FALSE),"")</f>
        <v/>
      </c>
      <c r="C3299" s="85"/>
      <c r="D3299" s="85"/>
      <c r="E3299" s="44"/>
    </row>
    <row r="3300" spans="1:5" ht="18.75" x14ac:dyDescent="0.3">
      <c r="A3300" s="44"/>
      <c r="B3300" s="44" t="str">
        <f>IFERROR(VLOOKUP(A3300,Insumos!A:B,2,FALSE),"")</f>
        <v/>
      </c>
      <c r="C3300" s="85"/>
      <c r="D3300" s="85"/>
      <c r="E3300" s="44"/>
    </row>
    <row r="3301" spans="1:5" ht="18.75" x14ac:dyDescent="0.3">
      <c r="A3301" s="44"/>
      <c r="B3301" s="44" t="str">
        <f>IFERROR(VLOOKUP(A3301,Insumos!A:B,2,FALSE),"")</f>
        <v/>
      </c>
      <c r="C3301" s="85"/>
      <c r="D3301" s="85"/>
      <c r="E3301" s="44"/>
    </row>
    <row r="3302" spans="1:5" ht="18.75" x14ac:dyDescent="0.3">
      <c r="A3302" s="44"/>
      <c r="B3302" s="44" t="str">
        <f>IFERROR(VLOOKUP(A3302,Insumos!A:B,2,FALSE),"")</f>
        <v/>
      </c>
      <c r="C3302" s="85"/>
      <c r="D3302" s="85"/>
      <c r="E3302" s="44"/>
    </row>
    <row r="3303" spans="1:5" ht="18.75" x14ac:dyDescent="0.3">
      <c r="A3303" s="44"/>
      <c r="B3303" s="44" t="str">
        <f>IFERROR(VLOOKUP(A3303,Insumos!A:B,2,FALSE),"")</f>
        <v/>
      </c>
      <c r="C3303" s="85"/>
      <c r="D3303" s="85"/>
      <c r="E3303" s="44"/>
    </row>
    <row r="3304" spans="1:5" ht="18.75" x14ac:dyDescent="0.3">
      <c r="A3304" s="44"/>
      <c r="B3304" s="44" t="str">
        <f>IFERROR(VLOOKUP(A3304,Insumos!A:B,2,FALSE),"")</f>
        <v/>
      </c>
      <c r="C3304" s="85"/>
      <c r="D3304" s="85"/>
      <c r="E3304" s="44"/>
    </row>
    <row r="3305" spans="1:5" ht="18.75" x14ac:dyDescent="0.3">
      <c r="A3305" s="44"/>
      <c r="B3305" s="44" t="str">
        <f>IFERROR(VLOOKUP(A3305,Insumos!A:B,2,FALSE),"")</f>
        <v/>
      </c>
      <c r="C3305" s="85"/>
      <c r="D3305" s="85"/>
      <c r="E3305" s="44"/>
    </row>
    <row r="3306" spans="1:5" ht="18.75" x14ac:dyDescent="0.3">
      <c r="A3306" s="44"/>
      <c r="B3306" s="44" t="str">
        <f>IFERROR(VLOOKUP(A3306,Insumos!A:B,2,FALSE),"")</f>
        <v/>
      </c>
      <c r="C3306" s="85"/>
      <c r="D3306" s="85"/>
      <c r="E3306" s="44"/>
    </row>
    <row r="3307" spans="1:5" ht="18.75" x14ac:dyDescent="0.3">
      <c r="A3307" s="44"/>
      <c r="B3307" s="44" t="str">
        <f>IFERROR(VLOOKUP(A3307,Insumos!A:B,2,FALSE),"")</f>
        <v/>
      </c>
      <c r="C3307" s="85"/>
      <c r="D3307" s="85"/>
      <c r="E3307" s="44"/>
    </row>
    <row r="3308" spans="1:5" ht="18.75" x14ac:dyDescent="0.3">
      <c r="A3308" s="44"/>
      <c r="B3308" s="44" t="str">
        <f>IFERROR(VLOOKUP(A3308,Insumos!A:B,2,FALSE),"")</f>
        <v/>
      </c>
      <c r="C3308" s="85"/>
      <c r="D3308" s="85"/>
      <c r="E3308" s="44"/>
    </row>
    <row r="3309" spans="1:5" ht="18.75" x14ac:dyDescent="0.3">
      <c r="A3309" s="44"/>
      <c r="B3309" s="44" t="str">
        <f>IFERROR(VLOOKUP(A3309,Insumos!A:B,2,FALSE),"")</f>
        <v/>
      </c>
      <c r="C3309" s="85"/>
      <c r="D3309" s="85"/>
      <c r="E3309" s="44"/>
    </row>
    <row r="3310" spans="1:5" ht="18.75" x14ac:dyDescent="0.3">
      <c r="A3310" s="44"/>
      <c r="B3310" s="44" t="str">
        <f>IFERROR(VLOOKUP(A3310,Insumos!A:B,2,FALSE),"")</f>
        <v/>
      </c>
      <c r="C3310" s="85"/>
      <c r="D3310" s="85"/>
      <c r="E3310" s="44"/>
    </row>
    <row r="3311" spans="1:5" ht="18.75" x14ac:dyDescent="0.3">
      <c r="A3311" s="44"/>
      <c r="B3311" s="44" t="str">
        <f>IFERROR(VLOOKUP(A3311,Insumos!A:B,2,FALSE),"")</f>
        <v/>
      </c>
      <c r="C3311" s="85"/>
      <c r="D3311" s="85"/>
      <c r="E3311" s="44"/>
    </row>
    <row r="3312" spans="1:5" ht="18.75" x14ac:dyDescent="0.3">
      <c r="A3312" s="44"/>
      <c r="B3312" s="44" t="str">
        <f>IFERROR(VLOOKUP(A3312,Insumos!A:B,2,FALSE),"")</f>
        <v/>
      </c>
      <c r="C3312" s="85"/>
      <c r="D3312" s="85"/>
      <c r="E3312" s="44"/>
    </row>
    <row r="3313" spans="1:5" ht="18.75" x14ac:dyDescent="0.3">
      <c r="A3313" s="44"/>
      <c r="B3313" s="44" t="str">
        <f>IFERROR(VLOOKUP(A3313,Insumos!A:B,2,FALSE),"")</f>
        <v/>
      </c>
      <c r="C3313" s="85"/>
      <c r="D3313" s="85"/>
      <c r="E3313" s="44"/>
    </row>
    <row r="3314" spans="1:5" ht="18.75" x14ac:dyDescent="0.3">
      <c r="A3314" s="44"/>
      <c r="B3314" s="44" t="str">
        <f>IFERROR(VLOOKUP(A3314,Insumos!A:B,2,FALSE),"")</f>
        <v/>
      </c>
      <c r="C3314" s="85"/>
      <c r="D3314" s="85"/>
      <c r="E3314" s="44"/>
    </row>
    <row r="3315" spans="1:5" ht="18.75" x14ac:dyDescent="0.3">
      <c r="A3315" s="44"/>
      <c r="B3315" s="44" t="str">
        <f>IFERROR(VLOOKUP(A3315,Insumos!A:B,2,FALSE),"")</f>
        <v/>
      </c>
      <c r="C3315" s="85"/>
      <c r="D3315" s="85"/>
      <c r="E3315" s="44"/>
    </row>
    <row r="3316" spans="1:5" ht="18.75" x14ac:dyDescent="0.3">
      <c r="A3316" s="44"/>
      <c r="B3316" s="44" t="str">
        <f>IFERROR(VLOOKUP(A3316,Insumos!A:B,2,FALSE),"")</f>
        <v/>
      </c>
      <c r="C3316" s="85"/>
      <c r="D3316" s="85"/>
      <c r="E3316" s="44"/>
    </row>
    <row r="3317" spans="1:5" ht="18.75" x14ac:dyDescent="0.3">
      <c r="A3317" s="44"/>
      <c r="B3317" s="44" t="str">
        <f>IFERROR(VLOOKUP(A3317,Insumos!A:B,2,FALSE),"")</f>
        <v/>
      </c>
      <c r="C3317" s="85"/>
      <c r="D3317" s="85"/>
      <c r="E3317" s="44"/>
    </row>
    <row r="3318" spans="1:5" ht="18.75" x14ac:dyDescent="0.3">
      <c r="A3318" s="44"/>
      <c r="B3318" s="44" t="str">
        <f>IFERROR(VLOOKUP(A3318,Insumos!A:B,2,FALSE),"")</f>
        <v/>
      </c>
      <c r="C3318" s="85"/>
      <c r="D3318" s="85"/>
      <c r="E3318" s="44"/>
    </row>
    <row r="3319" spans="1:5" ht="18.75" x14ac:dyDescent="0.3">
      <c r="A3319" s="44"/>
      <c r="B3319" s="44" t="str">
        <f>IFERROR(VLOOKUP(A3319,Insumos!A:B,2,FALSE),"")</f>
        <v/>
      </c>
      <c r="C3319" s="85"/>
      <c r="D3319" s="85"/>
      <c r="E3319" s="44"/>
    </row>
    <row r="3320" spans="1:5" ht="18.75" x14ac:dyDescent="0.3">
      <c r="A3320" s="44"/>
      <c r="B3320" s="44" t="str">
        <f>IFERROR(VLOOKUP(A3320,Insumos!A:B,2,FALSE),"")</f>
        <v/>
      </c>
      <c r="C3320" s="85"/>
      <c r="D3320" s="85"/>
      <c r="E3320" s="44"/>
    </row>
    <row r="3321" spans="1:5" ht="18.75" x14ac:dyDescent="0.3">
      <c r="A3321" s="44"/>
      <c r="B3321" s="44" t="str">
        <f>IFERROR(VLOOKUP(A3321,Insumos!A:B,2,FALSE),"")</f>
        <v/>
      </c>
      <c r="C3321" s="85"/>
      <c r="D3321" s="85"/>
      <c r="E3321" s="44"/>
    </row>
    <row r="3322" spans="1:5" ht="18.75" x14ac:dyDescent="0.3">
      <c r="A3322" s="44"/>
      <c r="B3322" s="44" t="str">
        <f>IFERROR(VLOOKUP(A3322,Insumos!A:B,2,FALSE),"")</f>
        <v/>
      </c>
      <c r="C3322" s="85"/>
      <c r="D3322" s="85"/>
      <c r="E3322" s="44"/>
    </row>
    <row r="3323" spans="1:5" ht="18.75" x14ac:dyDescent="0.3">
      <c r="A3323" s="44"/>
      <c r="B3323" s="44" t="str">
        <f>IFERROR(VLOOKUP(A3323,Insumos!A:B,2,FALSE),"")</f>
        <v/>
      </c>
      <c r="C3323" s="85"/>
      <c r="D3323" s="85"/>
      <c r="E3323" s="44"/>
    </row>
    <row r="3324" spans="1:5" ht="18.75" x14ac:dyDescent="0.3">
      <c r="A3324" s="44"/>
      <c r="B3324" s="44" t="str">
        <f>IFERROR(VLOOKUP(A3324,Insumos!A:B,2,FALSE),"")</f>
        <v/>
      </c>
      <c r="C3324" s="85"/>
      <c r="D3324" s="85"/>
      <c r="E3324" s="44"/>
    </row>
    <row r="3325" spans="1:5" ht="18.75" x14ac:dyDescent="0.3">
      <c r="A3325" s="44"/>
      <c r="B3325" s="44" t="str">
        <f>IFERROR(VLOOKUP(A3325,Insumos!A:B,2,FALSE),"")</f>
        <v/>
      </c>
      <c r="C3325" s="85"/>
      <c r="D3325" s="85"/>
      <c r="E3325" s="44"/>
    </row>
    <row r="3326" spans="1:5" ht="18.75" x14ac:dyDescent="0.3">
      <c r="A3326" s="44"/>
      <c r="B3326" s="44" t="str">
        <f>IFERROR(VLOOKUP(A3326,Insumos!A:B,2,FALSE),"")</f>
        <v/>
      </c>
      <c r="C3326" s="85"/>
      <c r="D3326" s="85"/>
      <c r="E3326" s="44"/>
    </row>
    <row r="3327" spans="1:5" ht="18.75" x14ac:dyDescent="0.3">
      <c r="A3327" s="44"/>
      <c r="B3327" s="44" t="str">
        <f>IFERROR(VLOOKUP(A3327,Insumos!A:B,2,FALSE),"")</f>
        <v/>
      </c>
      <c r="C3327" s="85"/>
      <c r="D3327" s="85"/>
      <c r="E3327" s="44"/>
    </row>
    <row r="3328" spans="1:5" ht="18.75" x14ac:dyDescent="0.3">
      <c r="A3328" s="44"/>
      <c r="B3328" s="44" t="str">
        <f>IFERROR(VLOOKUP(A3328,Insumos!A:B,2,FALSE),"")</f>
        <v/>
      </c>
      <c r="C3328" s="85"/>
      <c r="D3328" s="85"/>
      <c r="E3328" s="44"/>
    </row>
    <row r="3329" spans="1:5" ht="18.75" x14ac:dyDescent="0.3">
      <c r="A3329" s="44"/>
      <c r="B3329" s="44" t="str">
        <f>IFERROR(VLOOKUP(A3329,Insumos!A:B,2,FALSE),"")</f>
        <v/>
      </c>
      <c r="C3329" s="85"/>
      <c r="D3329" s="85"/>
      <c r="E3329" s="44"/>
    </row>
    <row r="3330" spans="1:5" ht="18.75" x14ac:dyDescent="0.3">
      <c r="A3330" s="44"/>
      <c r="B3330" s="44" t="str">
        <f>IFERROR(VLOOKUP(A3330,Insumos!A:B,2,FALSE),"")</f>
        <v/>
      </c>
      <c r="C3330" s="85"/>
      <c r="D3330" s="85"/>
      <c r="E3330" s="44"/>
    </row>
    <row r="3331" spans="1:5" ht="18.75" x14ac:dyDescent="0.3">
      <c r="A3331" s="44"/>
      <c r="B3331" s="44" t="str">
        <f>IFERROR(VLOOKUP(A3331,Insumos!A:B,2,FALSE),"")</f>
        <v/>
      </c>
      <c r="C3331" s="85"/>
      <c r="D3331" s="85"/>
      <c r="E3331" s="44"/>
    </row>
    <row r="3332" spans="1:5" ht="18.75" x14ac:dyDescent="0.3">
      <c r="A3332" s="44"/>
      <c r="B3332" s="44" t="str">
        <f>IFERROR(VLOOKUP(A3332,Insumos!A:B,2,FALSE),"")</f>
        <v/>
      </c>
      <c r="C3332" s="85"/>
      <c r="D3332" s="85"/>
      <c r="E3332" s="44"/>
    </row>
    <row r="3333" spans="1:5" ht="18.75" x14ac:dyDescent="0.3">
      <c r="A3333" s="44"/>
      <c r="B3333" s="44" t="str">
        <f>IFERROR(VLOOKUP(A3333,Insumos!A:B,2,FALSE),"")</f>
        <v/>
      </c>
      <c r="C3333" s="85"/>
      <c r="D3333" s="85"/>
      <c r="E3333" s="44"/>
    </row>
    <row r="3334" spans="1:5" ht="18.75" x14ac:dyDescent="0.3">
      <c r="A3334" s="44"/>
      <c r="B3334" s="44" t="str">
        <f>IFERROR(VLOOKUP(A3334,Insumos!A:B,2,FALSE),"")</f>
        <v/>
      </c>
      <c r="C3334" s="85"/>
      <c r="D3334" s="85"/>
      <c r="E3334" s="44"/>
    </row>
    <row r="3335" spans="1:5" ht="18.75" x14ac:dyDescent="0.3">
      <c r="A3335" s="44"/>
      <c r="B3335" s="44" t="str">
        <f>IFERROR(VLOOKUP(A3335,Insumos!A:B,2,FALSE),"")</f>
        <v/>
      </c>
      <c r="C3335" s="85"/>
      <c r="D3335" s="85"/>
      <c r="E3335" s="44"/>
    </row>
    <row r="3336" spans="1:5" ht="18.75" x14ac:dyDescent="0.3">
      <c r="A3336" s="44"/>
      <c r="B3336" s="44" t="str">
        <f>IFERROR(VLOOKUP(A3336,Insumos!A:B,2,FALSE),"")</f>
        <v/>
      </c>
      <c r="C3336" s="85"/>
      <c r="D3336" s="85"/>
      <c r="E3336" s="44"/>
    </row>
    <row r="3337" spans="1:5" ht="18.75" x14ac:dyDescent="0.3">
      <c r="A3337" s="44"/>
      <c r="B3337" s="44" t="str">
        <f>IFERROR(VLOOKUP(A3337,Insumos!A:B,2,FALSE),"")</f>
        <v/>
      </c>
      <c r="C3337" s="85"/>
      <c r="D3337" s="85"/>
      <c r="E3337" s="44"/>
    </row>
    <row r="3338" spans="1:5" ht="18.75" x14ac:dyDescent="0.3">
      <c r="A3338" s="44"/>
      <c r="B3338" s="44" t="str">
        <f>IFERROR(VLOOKUP(A3338,Insumos!A:B,2,FALSE),"")</f>
        <v/>
      </c>
      <c r="C3338" s="85"/>
      <c r="D3338" s="85"/>
      <c r="E3338" s="44"/>
    </row>
    <row r="3339" spans="1:5" ht="18.75" x14ac:dyDescent="0.3">
      <c r="A3339" s="44"/>
      <c r="B3339" s="44" t="str">
        <f>IFERROR(VLOOKUP(A3339,Insumos!A:B,2,FALSE),"")</f>
        <v/>
      </c>
      <c r="C3339" s="85"/>
      <c r="D3339" s="85"/>
      <c r="E3339" s="44"/>
    </row>
    <row r="3340" spans="1:5" ht="18.75" x14ac:dyDescent="0.3">
      <c r="A3340" s="44"/>
      <c r="B3340" s="44" t="str">
        <f>IFERROR(VLOOKUP(A3340,Insumos!A:B,2,FALSE),"")</f>
        <v/>
      </c>
      <c r="C3340" s="85"/>
      <c r="D3340" s="85"/>
      <c r="E3340" s="44"/>
    </row>
    <row r="3341" spans="1:5" ht="18.75" x14ac:dyDescent="0.3">
      <c r="A3341" s="44"/>
      <c r="B3341" s="44" t="str">
        <f>IFERROR(VLOOKUP(A3341,Insumos!A:B,2,FALSE),"")</f>
        <v/>
      </c>
      <c r="C3341" s="85"/>
      <c r="D3341" s="85"/>
      <c r="E3341" s="44"/>
    </row>
    <row r="3342" spans="1:5" ht="18.75" x14ac:dyDescent="0.3">
      <c r="A3342" s="44"/>
      <c r="B3342" s="44" t="str">
        <f>IFERROR(VLOOKUP(A3342,Insumos!A:B,2,FALSE),"")</f>
        <v/>
      </c>
      <c r="C3342" s="85"/>
      <c r="D3342" s="85"/>
      <c r="E3342" s="44"/>
    </row>
    <row r="3343" spans="1:5" ht="18.75" x14ac:dyDescent="0.3">
      <c r="A3343" s="44"/>
      <c r="B3343" s="44" t="str">
        <f>IFERROR(VLOOKUP(A3343,Insumos!A:B,2,FALSE),"")</f>
        <v/>
      </c>
      <c r="C3343" s="85"/>
      <c r="D3343" s="85"/>
      <c r="E3343" s="44"/>
    </row>
    <row r="3344" spans="1:5" ht="18.75" x14ac:dyDescent="0.3">
      <c r="A3344" s="44"/>
      <c r="B3344" s="44" t="str">
        <f>IFERROR(VLOOKUP(A3344,Insumos!A:B,2,FALSE),"")</f>
        <v/>
      </c>
      <c r="C3344" s="85"/>
      <c r="D3344" s="85"/>
      <c r="E3344" s="44"/>
    </row>
    <row r="3345" spans="1:5" ht="18.75" x14ac:dyDescent="0.3">
      <c r="A3345" s="44"/>
      <c r="B3345" s="44" t="str">
        <f>IFERROR(VLOOKUP(A3345,Insumos!A:B,2,FALSE),"")</f>
        <v/>
      </c>
      <c r="C3345" s="85"/>
      <c r="D3345" s="85"/>
      <c r="E3345" s="44"/>
    </row>
    <row r="3346" spans="1:5" ht="18.75" x14ac:dyDescent="0.3">
      <c r="A3346" s="44"/>
      <c r="B3346" s="44" t="str">
        <f>IFERROR(VLOOKUP(A3346,Insumos!A:B,2,FALSE),"")</f>
        <v/>
      </c>
      <c r="C3346" s="85"/>
      <c r="D3346" s="85"/>
      <c r="E3346" s="44"/>
    </row>
    <row r="3347" spans="1:5" ht="18.75" x14ac:dyDescent="0.3">
      <c r="A3347" s="44"/>
      <c r="B3347" s="44" t="str">
        <f>IFERROR(VLOOKUP(A3347,Insumos!A:B,2,FALSE),"")</f>
        <v/>
      </c>
      <c r="C3347" s="85"/>
      <c r="D3347" s="85"/>
      <c r="E3347" s="44"/>
    </row>
    <row r="3348" spans="1:5" ht="18.75" x14ac:dyDescent="0.3">
      <c r="A3348" s="44"/>
      <c r="B3348" s="44" t="str">
        <f>IFERROR(VLOOKUP(A3348,Insumos!A:B,2,FALSE),"")</f>
        <v/>
      </c>
      <c r="C3348" s="85"/>
      <c r="D3348" s="85"/>
      <c r="E3348" s="44"/>
    </row>
    <row r="3349" spans="1:5" ht="18.75" x14ac:dyDescent="0.3">
      <c r="A3349" s="44"/>
      <c r="B3349" s="44" t="str">
        <f>IFERROR(VLOOKUP(A3349,Insumos!A:B,2,FALSE),"")</f>
        <v/>
      </c>
      <c r="C3349" s="85"/>
      <c r="D3349" s="85"/>
      <c r="E3349" s="44"/>
    </row>
    <row r="3350" spans="1:5" ht="18.75" x14ac:dyDescent="0.3">
      <c r="A3350" s="44"/>
      <c r="B3350" s="44" t="str">
        <f>IFERROR(VLOOKUP(A3350,Insumos!A:B,2,FALSE),"")</f>
        <v/>
      </c>
      <c r="C3350" s="85"/>
      <c r="D3350" s="85"/>
      <c r="E3350" s="44"/>
    </row>
    <row r="3351" spans="1:5" ht="18.75" x14ac:dyDescent="0.3">
      <c r="A3351" s="44"/>
      <c r="B3351" s="44" t="str">
        <f>IFERROR(VLOOKUP(A3351,Insumos!A:B,2,FALSE),"")</f>
        <v/>
      </c>
      <c r="C3351" s="85"/>
      <c r="D3351" s="85"/>
      <c r="E3351" s="44"/>
    </row>
    <row r="3352" spans="1:5" ht="18.75" x14ac:dyDescent="0.3">
      <c r="A3352" s="44"/>
      <c r="B3352" s="44" t="str">
        <f>IFERROR(VLOOKUP(A3352,Insumos!A:B,2,FALSE),"")</f>
        <v/>
      </c>
      <c r="C3352" s="85"/>
      <c r="D3352" s="85"/>
      <c r="E3352" s="44"/>
    </row>
    <row r="3353" spans="1:5" ht="18.75" x14ac:dyDescent="0.3">
      <c r="A3353" s="44"/>
      <c r="B3353" s="44" t="str">
        <f>IFERROR(VLOOKUP(A3353,Insumos!A:B,2,FALSE),"")</f>
        <v/>
      </c>
      <c r="C3353" s="85"/>
      <c r="D3353" s="85"/>
      <c r="E3353" s="44"/>
    </row>
    <row r="3354" spans="1:5" ht="18.75" x14ac:dyDescent="0.3">
      <c r="A3354" s="44"/>
      <c r="B3354" s="44" t="str">
        <f>IFERROR(VLOOKUP(A3354,Insumos!A:B,2,FALSE),"")</f>
        <v/>
      </c>
      <c r="C3354" s="85"/>
      <c r="D3354" s="85"/>
      <c r="E3354" s="44"/>
    </row>
    <row r="3355" spans="1:5" ht="18.75" x14ac:dyDescent="0.3">
      <c r="A3355" s="44"/>
      <c r="B3355" s="44" t="str">
        <f>IFERROR(VLOOKUP(A3355,Insumos!A:B,2,FALSE),"")</f>
        <v/>
      </c>
      <c r="C3355" s="85"/>
      <c r="D3355" s="85"/>
      <c r="E3355" s="44"/>
    </row>
    <row r="3356" spans="1:5" ht="18.75" x14ac:dyDescent="0.3">
      <c r="A3356" s="44"/>
      <c r="B3356" s="44" t="str">
        <f>IFERROR(VLOOKUP(A3356,Insumos!A:B,2,FALSE),"")</f>
        <v/>
      </c>
      <c r="C3356" s="85"/>
      <c r="D3356" s="85"/>
      <c r="E3356" s="44"/>
    </row>
    <row r="3357" spans="1:5" ht="18.75" x14ac:dyDescent="0.3">
      <c r="A3357" s="44"/>
      <c r="B3357" s="44" t="str">
        <f>IFERROR(VLOOKUP(A3357,Insumos!A:B,2,FALSE),"")</f>
        <v/>
      </c>
      <c r="C3357" s="85"/>
      <c r="D3357" s="85"/>
      <c r="E3357" s="44"/>
    </row>
    <row r="3358" spans="1:5" ht="18.75" x14ac:dyDescent="0.3">
      <c r="A3358" s="44"/>
      <c r="B3358" s="44" t="str">
        <f>IFERROR(VLOOKUP(A3358,Insumos!A:B,2,FALSE),"")</f>
        <v/>
      </c>
      <c r="C3358" s="85"/>
      <c r="D3358" s="85"/>
      <c r="E3358" s="44"/>
    </row>
    <row r="3359" spans="1:5" ht="18.75" x14ac:dyDescent="0.3">
      <c r="A3359" s="44"/>
      <c r="B3359" s="44" t="str">
        <f>IFERROR(VLOOKUP(A3359,Insumos!A:B,2,FALSE),"")</f>
        <v/>
      </c>
      <c r="C3359" s="85"/>
      <c r="D3359" s="85"/>
      <c r="E3359" s="44"/>
    </row>
    <row r="3360" spans="1:5" ht="18.75" x14ac:dyDescent="0.3">
      <c r="A3360" s="44"/>
      <c r="B3360" s="44" t="str">
        <f>IFERROR(VLOOKUP(A3360,Insumos!A:B,2,FALSE),"")</f>
        <v/>
      </c>
      <c r="C3360" s="85"/>
      <c r="D3360" s="85"/>
      <c r="E3360" s="44"/>
    </row>
    <row r="3361" spans="1:5" ht="18.75" x14ac:dyDescent="0.3">
      <c r="A3361" s="44"/>
      <c r="B3361" s="44" t="str">
        <f>IFERROR(VLOOKUP(A3361,Insumos!A:B,2,FALSE),"")</f>
        <v/>
      </c>
      <c r="C3361" s="85"/>
      <c r="D3361" s="85"/>
      <c r="E3361" s="44"/>
    </row>
    <row r="3362" spans="1:5" ht="18.75" x14ac:dyDescent="0.3">
      <c r="A3362" s="44"/>
      <c r="B3362" s="44" t="str">
        <f>IFERROR(VLOOKUP(A3362,Insumos!A:B,2,FALSE),"")</f>
        <v/>
      </c>
      <c r="C3362" s="85"/>
      <c r="D3362" s="85"/>
      <c r="E3362" s="44"/>
    </row>
    <row r="3363" spans="1:5" ht="18.75" x14ac:dyDescent="0.3">
      <c r="A3363" s="44"/>
      <c r="B3363" s="44" t="str">
        <f>IFERROR(VLOOKUP(A3363,Insumos!A:B,2,FALSE),"")</f>
        <v/>
      </c>
      <c r="C3363" s="85"/>
      <c r="D3363" s="85"/>
      <c r="E3363" s="44"/>
    </row>
    <row r="3364" spans="1:5" ht="18.75" x14ac:dyDescent="0.3">
      <c r="A3364" s="44"/>
      <c r="B3364" s="44" t="str">
        <f>IFERROR(VLOOKUP(A3364,Insumos!A:B,2,FALSE),"")</f>
        <v/>
      </c>
      <c r="C3364" s="85"/>
      <c r="D3364" s="85"/>
      <c r="E3364" s="44"/>
    </row>
    <row r="3365" spans="1:5" ht="18.75" x14ac:dyDescent="0.3">
      <c r="A3365" s="44"/>
      <c r="B3365" s="44" t="str">
        <f>IFERROR(VLOOKUP(A3365,Insumos!A:B,2,FALSE),"")</f>
        <v/>
      </c>
      <c r="C3365" s="85"/>
      <c r="D3365" s="85"/>
      <c r="E3365" s="44"/>
    </row>
    <row r="3366" spans="1:5" ht="18.75" x14ac:dyDescent="0.3">
      <c r="A3366" s="44"/>
      <c r="B3366" s="44" t="str">
        <f>IFERROR(VLOOKUP(A3366,Insumos!A:B,2,FALSE),"")</f>
        <v/>
      </c>
      <c r="C3366" s="85"/>
      <c r="D3366" s="85"/>
      <c r="E3366" s="44"/>
    </row>
    <row r="3367" spans="1:5" ht="18.75" x14ac:dyDescent="0.3">
      <c r="A3367" s="44"/>
      <c r="B3367" s="44" t="str">
        <f>IFERROR(VLOOKUP(A3367,Insumos!A:B,2,FALSE),"")</f>
        <v/>
      </c>
      <c r="C3367" s="85"/>
      <c r="D3367" s="85"/>
      <c r="E3367" s="44"/>
    </row>
    <row r="3368" spans="1:5" ht="18.75" x14ac:dyDescent="0.3">
      <c r="A3368" s="44"/>
      <c r="B3368" s="44" t="str">
        <f>IFERROR(VLOOKUP(A3368,Insumos!A:B,2,FALSE),"")</f>
        <v/>
      </c>
      <c r="C3368" s="85"/>
      <c r="D3368" s="85"/>
      <c r="E3368" s="44"/>
    </row>
    <row r="3369" spans="1:5" ht="18.75" x14ac:dyDescent="0.3">
      <c r="A3369" s="44"/>
      <c r="B3369" s="44" t="str">
        <f>IFERROR(VLOOKUP(A3369,Insumos!A:B,2,FALSE),"")</f>
        <v/>
      </c>
      <c r="C3369" s="85"/>
      <c r="D3369" s="85"/>
      <c r="E3369" s="44"/>
    </row>
    <row r="3370" spans="1:5" ht="18.75" x14ac:dyDescent="0.3">
      <c r="A3370" s="44"/>
      <c r="B3370" s="44" t="str">
        <f>IFERROR(VLOOKUP(A3370,Insumos!A:B,2,FALSE),"")</f>
        <v/>
      </c>
      <c r="C3370" s="85"/>
      <c r="D3370" s="85"/>
      <c r="E3370" s="44"/>
    </row>
    <row r="3371" spans="1:5" ht="18.75" x14ac:dyDescent="0.3">
      <c r="A3371" s="44"/>
      <c r="B3371" s="44" t="str">
        <f>IFERROR(VLOOKUP(A3371,Insumos!A:B,2,FALSE),"")</f>
        <v/>
      </c>
      <c r="C3371" s="85"/>
      <c r="D3371" s="85"/>
      <c r="E3371" s="44"/>
    </row>
    <row r="3372" spans="1:5" ht="18.75" x14ac:dyDescent="0.3">
      <c r="A3372" s="44"/>
      <c r="B3372" s="44" t="str">
        <f>IFERROR(VLOOKUP(A3372,Insumos!A:B,2,FALSE),"")</f>
        <v/>
      </c>
      <c r="C3372" s="85"/>
      <c r="D3372" s="85"/>
      <c r="E3372" s="44"/>
    </row>
    <row r="3373" spans="1:5" ht="18.75" x14ac:dyDescent="0.3">
      <c r="A3373" s="44"/>
      <c r="B3373" s="44" t="str">
        <f>IFERROR(VLOOKUP(A3373,Insumos!A:B,2,FALSE),"")</f>
        <v/>
      </c>
      <c r="C3373" s="85"/>
      <c r="D3373" s="85"/>
      <c r="E3373" s="44"/>
    </row>
    <row r="3374" spans="1:5" ht="18.75" x14ac:dyDescent="0.3">
      <c r="A3374" s="44"/>
      <c r="B3374" s="44" t="str">
        <f>IFERROR(VLOOKUP(A3374,Insumos!A:B,2,FALSE),"")</f>
        <v/>
      </c>
      <c r="C3374" s="85"/>
      <c r="D3374" s="85"/>
      <c r="E3374" s="44"/>
    </row>
    <row r="3375" spans="1:5" ht="18.75" x14ac:dyDescent="0.3">
      <c r="A3375" s="44"/>
      <c r="B3375" s="44" t="str">
        <f>IFERROR(VLOOKUP(A3375,Insumos!A:B,2,FALSE),"")</f>
        <v/>
      </c>
      <c r="C3375" s="85"/>
      <c r="D3375" s="85"/>
      <c r="E3375" s="44"/>
    </row>
    <row r="3376" spans="1:5" ht="18.75" x14ac:dyDescent="0.3">
      <c r="A3376" s="44"/>
      <c r="B3376" s="44" t="str">
        <f>IFERROR(VLOOKUP(A3376,Insumos!A:B,2,FALSE),"")</f>
        <v/>
      </c>
      <c r="C3376" s="85"/>
      <c r="D3376" s="85"/>
      <c r="E3376" s="44"/>
    </row>
    <row r="3377" spans="1:5" ht="18.75" x14ac:dyDescent="0.3">
      <c r="A3377" s="44"/>
      <c r="B3377" s="44" t="str">
        <f>IFERROR(VLOOKUP(A3377,Insumos!A:B,2,FALSE),"")</f>
        <v/>
      </c>
      <c r="C3377" s="85"/>
      <c r="D3377" s="85"/>
      <c r="E3377" s="44"/>
    </row>
    <row r="3378" spans="1:5" ht="18.75" x14ac:dyDescent="0.3">
      <c r="A3378" s="44"/>
      <c r="B3378" s="44" t="str">
        <f>IFERROR(VLOOKUP(A3378,Insumos!A:B,2,FALSE),"")</f>
        <v/>
      </c>
      <c r="C3378" s="85"/>
      <c r="D3378" s="85"/>
      <c r="E3378" s="44"/>
    </row>
    <row r="3379" spans="1:5" ht="18.75" x14ac:dyDescent="0.3">
      <c r="A3379" s="44"/>
      <c r="B3379" s="44" t="str">
        <f>IFERROR(VLOOKUP(A3379,Insumos!A:B,2,FALSE),"")</f>
        <v/>
      </c>
      <c r="C3379" s="85"/>
      <c r="D3379" s="85"/>
      <c r="E3379" s="44"/>
    </row>
    <row r="3380" spans="1:5" ht="18.75" x14ac:dyDescent="0.3">
      <c r="A3380" s="44"/>
      <c r="B3380" s="44" t="str">
        <f>IFERROR(VLOOKUP(A3380,Insumos!A:B,2,FALSE),"")</f>
        <v/>
      </c>
      <c r="C3380" s="85"/>
      <c r="D3380" s="85"/>
      <c r="E3380" s="44"/>
    </row>
    <row r="3381" spans="1:5" ht="18.75" x14ac:dyDescent="0.3">
      <c r="A3381" s="44"/>
      <c r="B3381" s="44" t="str">
        <f>IFERROR(VLOOKUP(A3381,Insumos!A:B,2,FALSE),"")</f>
        <v/>
      </c>
      <c r="C3381" s="85"/>
      <c r="D3381" s="85"/>
      <c r="E3381" s="44"/>
    </row>
    <row r="3382" spans="1:5" ht="18.75" x14ac:dyDescent="0.3">
      <c r="A3382" s="44"/>
      <c r="B3382" s="44" t="str">
        <f>IFERROR(VLOOKUP(A3382,Insumos!A:B,2,FALSE),"")</f>
        <v/>
      </c>
      <c r="C3382" s="85"/>
      <c r="D3382" s="85"/>
      <c r="E3382" s="44"/>
    </row>
    <row r="3383" spans="1:5" ht="18.75" x14ac:dyDescent="0.3">
      <c r="A3383" s="44"/>
      <c r="B3383" s="44" t="str">
        <f>IFERROR(VLOOKUP(A3383,Insumos!A:B,2,FALSE),"")</f>
        <v/>
      </c>
      <c r="C3383" s="85"/>
      <c r="D3383" s="85"/>
      <c r="E3383" s="44"/>
    </row>
    <row r="3384" spans="1:5" ht="18.75" x14ac:dyDescent="0.3">
      <c r="A3384" s="44"/>
      <c r="B3384" s="44" t="str">
        <f>IFERROR(VLOOKUP(A3384,Insumos!A:B,2,FALSE),"")</f>
        <v/>
      </c>
      <c r="C3384" s="85"/>
      <c r="D3384" s="85"/>
      <c r="E3384" s="44"/>
    </row>
    <row r="3385" spans="1:5" ht="18.75" x14ac:dyDescent="0.3">
      <c r="A3385" s="44"/>
      <c r="B3385" s="44" t="str">
        <f>IFERROR(VLOOKUP(A3385,Insumos!A:B,2,FALSE),"")</f>
        <v/>
      </c>
      <c r="C3385" s="85"/>
      <c r="D3385" s="85"/>
      <c r="E3385" s="44"/>
    </row>
    <row r="3386" spans="1:5" ht="18.75" x14ac:dyDescent="0.3">
      <c r="A3386" s="44"/>
      <c r="B3386" s="44" t="str">
        <f>IFERROR(VLOOKUP(A3386,Insumos!A:B,2,FALSE),"")</f>
        <v/>
      </c>
      <c r="C3386" s="85"/>
      <c r="D3386" s="85"/>
      <c r="E3386" s="44"/>
    </row>
    <row r="3387" spans="1:5" ht="18.75" x14ac:dyDescent="0.3">
      <c r="A3387" s="44"/>
      <c r="B3387" s="44" t="str">
        <f>IFERROR(VLOOKUP(A3387,Insumos!A:B,2,FALSE),"")</f>
        <v/>
      </c>
      <c r="C3387" s="85"/>
      <c r="D3387" s="85"/>
      <c r="E3387" s="44"/>
    </row>
    <row r="3388" spans="1:5" ht="18.75" x14ac:dyDescent="0.3">
      <c r="A3388" s="44"/>
      <c r="B3388" s="44" t="str">
        <f>IFERROR(VLOOKUP(A3388,Insumos!A:B,2,FALSE),"")</f>
        <v/>
      </c>
      <c r="C3388" s="85"/>
      <c r="D3388" s="85"/>
      <c r="E3388" s="44"/>
    </row>
    <row r="3389" spans="1:5" ht="18.75" x14ac:dyDescent="0.3">
      <c r="A3389" s="44"/>
      <c r="B3389" s="44" t="str">
        <f>IFERROR(VLOOKUP(A3389,Insumos!A:B,2,FALSE),"")</f>
        <v/>
      </c>
      <c r="C3389" s="85"/>
      <c r="D3389" s="85"/>
      <c r="E3389" s="44"/>
    </row>
    <row r="3390" spans="1:5" ht="18.75" x14ac:dyDescent="0.3">
      <c r="A3390" s="44"/>
      <c r="B3390" s="44" t="str">
        <f>IFERROR(VLOOKUP(A3390,Insumos!A:B,2,FALSE),"")</f>
        <v/>
      </c>
      <c r="C3390" s="85"/>
      <c r="D3390" s="85"/>
      <c r="E3390" s="44"/>
    </row>
    <row r="3391" spans="1:5" ht="18.75" x14ac:dyDescent="0.3">
      <c r="A3391" s="44"/>
      <c r="B3391" s="44" t="str">
        <f>IFERROR(VLOOKUP(A3391,Insumos!A:B,2,FALSE),"")</f>
        <v/>
      </c>
      <c r="C3391" s="85"/>
      <c r="D3391" s="85"/>
      <c r="E3391" s="44"/>
    </row>
    <row r="3392" spans="1:5" ht="18.75" x14ac:dyDescent="0.3">
      <c r="A3392" s="44"/>
      <c r="B3392" s="44" t="str">
        <f>IFERROR(VLOOKUP(A3392,Insumos!A:B,2,FALSE),"")</f>
        <v/>
      </c>
      <c r="C3392" s="85"/>
      <c r="D3392" s="85"/>
      <c r="E3392" s="44"/>
    </row>
    <row r="3393" spans="1:5" ht="18.75" x14ac:dyDescent="0.3">
      <c r="A3393" s="44"/>
      <c r="B3393" s="44" t="str">
        <f>IFERROR(VLOOKUP(A3393,Insumos!A:B,2,FALSE),"")</f>
        <v/>
      </c>
      <c r="C3393" s="85"/>
      <c r="D3393" s="85"/>
      <c r="E3393" s="44"/>
    </row>
    <row r="3394" spans="1:5" ht="18.75" x14ac:dyDescent="0.3">
      <c r="A3394" s="44"/>
      <c r="B3394" s="44" t="str">
        <f>IFERROR(VLOOKUP(A3394,Insumos!A:B,2,FALSE),"")</f>
        <v/>
      </c>
      <c r="C3394" s="85"/>
      <c r="D3394" s="85"/>
      <c r="E3394" s="44"/>
    </row>
    <row r="3395" spans="1:5" ht="18.75" x14ac:dyDescent="0.3">
      <c r="A3395" s="44"/>
      <c r="B3395" s="44" t="str">
        <f>IFERROR(VLOOKUP(A3395,Insumos!A:B,2,FALSE),"")</f>
        <v/>
      </c>
      <c r="C3395" s="85"/>
      <c r="D3395" s="85"/>
      <c r="E3395" s="44"/>
    </row>
    <row r="3396" spans="1:5" ht="18.75" x14ac:dyDescent="0.3">
      <c r="A3396" s="44"/>
      <c r="B3396" s="44" t="str">
        <f>IFERROR(VLOOKUP(A3396,Insumos!A:B,2,FALSE),"")</f>
        <v/>
      </c>
      <c r="C3396" s="85"/>
      <c r="D3396" s="85"/>
      <c r="E3396" s="44"/>
    </row>
    <row r="3397" spans="1:5" ht="18.75" x14ac:dyDescent="0.3">
      <c r="A3397" s="44"/>
      <c r="B3397" s="44" t="str">
        <f>IFERROR(VLOOKUP(A3397,Insumos!A:B,2,FALSE),"")</f>
        <v/>
      </c>
      <c r="C3397" s="85"/>
      <c r="D3397" s="85"/>
      <c r="E3397" s="44"/>
    </row>
    <row r="3398" spans="1:5" ht="18.75" x14ac:dyDescent="0.3">
      <c r="A3398" s="44"/>
      <c r="B3398" s="44" t="str">
        <f>IFERROR(VLOOKUP(A3398,Insumos!A:B,2,FALSE),"")</f>
        <v/>
      </c>
      <c r="C3398" s="85"/>
      <c r="D3398" s="85"/>
      <c r="E3398" s="44"/>
    </row>
    <row r="3399" spans="1:5" ht="18.75" x14ac:dyDescent="0.3">
      <c r="A3399" s="44"/>
      <c r="B3399" s="44" t="str">
        <f>IFERROR(VLOOKUP(A3399,Insumos!A:B,2,FALSE),"")</f>
        <v/>
      </c>
      <c r="C3399" s="85"/>
      <c r="D3399" s="85"/>
      <c r="E3399" s="44"/>
    </row>
    <row r="3400" spans="1:5" ht="18.75" x14ac:dyDescent="0.3">
      <c r="A3400" s="44"/>
      <c r="B3400" s="44" t="str">
        <f>IFERROR(VLOOKUP(A3400,Insumos!A:B,2,FALSE),"")</f>
        <v/>
      </c>
      <c r="C3400" s="85"/>
      <c r="D3400" s="85"/>
      <c r="E3400" s="44"/>
    </row>
    <row r="3401" spans="1:5" ht="18.75" x14ac:dyDescent="0.3">
      <c r="A3401" s="44"/>
      <c r="B3401" s="44" t="str">
        <f>IFERROR(VLOOKUP(A3401,Insumos!A:B,2,FALSE),"")</f>
        <v/>
      </c>
      <c r="C3401" s="85"/>
      <c r="D3401" s="85"/>
      <c r="E3401" s="44"/>
    </row>
    <row r="3402" spans="1:5" ht="18.75" x14ac:dyDescent="0.3">
      <c r="A3402" s="44"/>
      <c r="B3402" s="44" t="str">
        <f>IFERROR(VLOOKUP(A3402,Insumos!A:B,2,FALSE),"")</f>
        <v/>
      </c>
      <c r="C3402" s="85"/>
      <c r="D3402" s="85"/>
      <c r="E3402" s="44"/>
    </row>
    <row r="3403" spans="1:5" ht="18.75" x14ac:dyDescent="0.3">
      <c r="A3403" s="44"/>
      <c r="B3403" s="44" t="str">
        <f>IFERROR(VLOOKUP(A3403,Insumos!A:B,2,FALSE),"")</f>
        <v/>
      </c>
      <c r="C3403" s="85"/>
      <c r="D3403" s="85"/>
      <c r="E3403" s="44"/>
    </row>
    <row r="3404" spans="1:5" ht="18.75" x14ac:dyDescent="0.3">
      <c r="A3404" s="44"/>
      <c r="B3404" s="44" t="str">
        <f>IFERROR(VLOOKUP(A3404,Insumos!A:B,2,FALSE),"")</f>
        <v/>
      </c>
      <c r="C3404" s="85"/>
      <c r="D3404" s="85"/>
      <c r="E3404" s="44"/>
    </row>
    <row r="3405" spans="1:5" ht="18.75" x14ac:dyDescent="0.3">
      <c r="A3405" s="44"/>
      <c r="B3405" s="44" t="str">
        <f>IFERROR(VLOOKUP(A3405,Insumos!A:B,2,FALSE),"")</f>
        <v/>
      </c>
      <c r="C3405" s="85"/>
      <c r="D3405" s="85"/>
      <c r="E3405" s="44"/>
    </row>
    <row r="3406" spans="1:5" ht="18.75" x14ac:dyDescent="0.3">
      <c r="A3406" s="44"/>
      <c r="B3406" s="44" t="str">
        <f>IFERROR(VLOOKUP(A3406,Insumos!A:B,2,FALSE),"")</f>
        <v/>
      </c>
      <c r="C3406" s="85"/>
      <c r="D3406" s="85"/>
      <c r="E3406" s="44"/>
    </row>
    <row r="3407" spans="1:5" ht="18.75" x14ac:dyDescent="0.3">
      <c r="A3407" s="44"/>
      <c r="B3407" s="44" t="str">
        <f>IFERROR(VLOOKUP(A3407,Insumos!A:B,2,FALSE),"")</f>
        <v/>
      </c>
      <c r="C3407" s="85"/>
      <c r="D3407" s="85"/>
      <c r="E3407" s="44"/>
    </row>
    <row r="3408" spans="1:5" ht="18.75" x14ac:dyDescent="0.3">
      <c r="A3408" s="44"/>
      <c r="B3408" s="44" t="str">
        <f>IFERROR(VLOOKUP(A3408,Insumos!A:B,2,FALSE),"")</f>
        <v/>
      </c>
      <c r="C3408" s="85"/>
      <c r="D3408" s="85"/>
      <c r="E3408" s="44"/>
    </row>
    <row r="3409" spans="1:5" ht="18.75" x14ac:dyDescent="0.3">
      <c r="A3409" s="44"/>
      <c r="B3409" s="44" t="str">
        <f>IFERROR(VLOOKUP(A3409,Insumos!A:B,2,FALSE),"")</f>
        <v/>
      </c>
      <c r="C3409" s="85"/>
      <c r="D3409" s="85"/>
      <c r="E3409" s="44"/>
    </row>
    <row r="3410" spans="1:5" ht="18.75" x14ac:dyDescent="0.3">
      <c r="A3410" s="44"/>
      <c r="B3410" s="44" t="str">
        <f>IFERROR(VLOOKUP(A3410,Insumos!A:B,2,FALSE),"")</f>
        <v/>
      </c>
      <c r="C3410" s="85"/>
      <c r="D3410" s="85"/>
      <c r="E3410" s="44"/>
    </row>
    <row r="3411" spans="1:5" ht="18.75" x14ac:dyDescent="0.3">
      <c r="A3411" s="44"/>
      <c r="B3411" s="44" t="str">
        <f>IFERROR(VLOOKUP(A3411,Insumos!A:B,2,FALSE),"")</f>
        <v/>
      </c>
      <c r="C3411" s="85"/>
      <c r="D3411" s="85"/>
      <c r="E3411" s="44"/>
    </row>
    <row r="3412" spans="1:5" ht="18.75" x14ac:dyDescent="0.3">
      <c r="A3412" s="44"/>
      <c r="B3412" s="44" t="str">
        <f>IFERROR(VLOOKUP(A3412,Insumos!A:B,2,FALSE),"")</f>
        <v/>
      </c>
      <c r="C3412" s="85"/>
      <c r="D3412" s="85"/>
      <c r="E3412" s="44"/>
    </row>
    <row r="3413" spans="1:5" ht="18.75" x14ac:dyDescent="0.3">
      <c r="A3413" s="44"/>
      <c r="B3413" s="44" t="str">
        <f>IFERROR(VLOOKUP(A3413,Insumos!A:B,2,FALSE),"")</f>
        <v/>
      </c>
      <c r="C3413" s="85"/>
      <c r="D3413" s="85"/>
      <c r="E3413" s="44"/>
    </row>
    <row r="3414" spans="1:5" ht="18.75" x14ac:dyDescent="0.3">
      <c r="A3414" s="44"/>
      <c r="B3414" s="44" t="str">
        <f>IFERROR(VLOOKUP(A3414,Insumos!A:B,2,FALSE),"")</f>
        <v/>
      </c>
      <c r="C3414" s="85"/>
      <c r="D3414" s="85"/>
      <c r="E3414" s="44"/>
    </row>
    <row r="3415" spans="1:5" ht="18.75" x14ac:dyDescent="0.3">
      <c r="A3415" s="44"/>
      <c r="B3415" s="44" t="str">
        <f>IFERROR(VLOOKUP(A3415,Insumos!A:B,2,FALSE),"")</f>
        <v/>
      </c>
      <c r="C3415" s="85"/>
      <c r="D3415" s="85"/>
      <c r="E3415" s="44"/>
    </row>
    <row r="3416" spans="1:5" ht="18.75" x14ac:dyDescent="0.3">
      <c r="A3416" s="44"/>
      <c r="B3416" s="44" t="str">
        <f>IFERROR(VLOOKUP(A3416,Insumos!A:B,2,FALSE),"")</f>
        <v/>
      </c>
      <c r="C3416" s="85"/>
      <c r="D3416" s="85"/>
      <c r="E3416" s="44"/>
    </row>
    <row r="3417" spans="1:5" ht="18.75" x14ac:dyDescent="0.3">
      <c r="A3417" s="44"/>
      <c r="B3417" s="44" t="str">
        <f>IFERROR(VLOOKUP(A3417,Insumos!A:B,2,FALSE),"")</f>
        <v/>
      </c>
      <c r="C3417" s="85"/>
      <c r="D3417" s="85"/>
      <c r="E3417" s="44"/>
    </row>
    <row r="3418" spans="1:5" ht="18.75" x14ac:dyDescent="0.3">
      <c r="A3418" s="44"/>
      <c r="B3418" s="44" t="str">
        <f>IFERROR(VLOOKUP(A3418,Insumos!A:B,2,FALSE),"")</f>
        <v/>
      </c>
      <c r="C3418" s="85"/>
      <c r="D3418" s="85"/>
      <c r="E3418" s="44"/>
    </row>
    <row r="3419" spans="1:5" ht="18.75" x14ac:dyDescent="0.3">
      <c r="A3419" s="44"/>
      <c r="B3419" s="44" t="str">
        <f>IFERROR(VLOOKUP(A3419,Insumos!A:B,2,FALSE),"")</f>
        <v/>
      </c>
      <c r="C3419" s="85"/>
      <c r="D3419" s="85"/>
      <c r="E3419" s="44"/>
    </row>
    <row r="3420" spans="1:5" ht="18.75" x14ac:dyDescent="0.3">
      <c r="A3420" s="44"/>
      <c r="B3420" s="44" t="str">
        <f>IFERROR(VLOOKUP(A3420,Insumos!A:B,2,FALSE),"")</f>
        <v/>
      </c>
      <c r="C3420" s="85"/>
      <c r="D3420" s="85"/>
      <c r="E3420" s="44"/>
    </row>
    <row r="3421" spans="1:5" ht="18.75" x14ac:dyDescent="0.3">
      <c r="A3421" s="44"/>
      <c r="B3421" s="44" t="str">
        <f>IFERROR(VLOOKUP(A3421,Insumos!A:B,2,FALSE),"")</f>
        <v/>
      </c>
      <c r="C3421" s="85"/>
      <c r="D3421" s="85"/>
      <c r="E3421" s="44"/>
    </row>
    <row r="3422" spans="1:5" ht="18.75" x14ac:dyDescent="0.3">
      <c r="A3422" s="44"/>
      <c r="B3422" s="44" t="str">
        <f>IFERROR(VLOOKUP(A3422,Insumos!A:B,2,FALSE),"")</f>
        <v/>
      </c>
      <c r="C3422" s="85"/>
      <c r="D3422" s="85"/>
      <c r="E3422" s="44"/>
    </row>
    <row r="3423" spans="1:5" ht="18.75" x14ac:dyDescent="0.3">
      <c r="A3423" s="44"/>
      <c r="B3423" s="44" t="str">
        <f>IFERROR(VLOOKUP(A3423,Insumos!A:B,2,FALSE),"")</f>
        <v/>
      </c>
      <c r="C3423" s="85"/>
      <c r="D3423" s="85"/>
      <c r="E3423" s="44"/>
    </row>
    <row r="3424" spans="1:5" ht="18.75" x14ac:dyDescent="0.3">
      <c r="A3424" s="44"/>
      <c r="B3424" s="44" t="str">
        <f>IFERROR(VLOOKUP(A3424,Insumos!A:B,2,FALSE),"")</f>
        <v/>
      </c>
      <c r="C3424" s="85"/>
      <c r="D3424" s="85"/>
      <c r="E3424" s="44"/>
    </row>
    <row r="3425" spans="1:5" ht="18.75" x14ac:dyDescent="0.3">
      <c r="A3425" s="44"/>
      <c r="B3425" s="44" t="str">
        <f>IFERROR(VLOOKUP(A3425,Insumos!A:B,2,FALSE),"")</f>
        <v/>
      </c>
      <c r="C3425" s="85"/>
      <c r="D3425" s="85"/>
      <c r="E3425" s="44"/>
    </row>
    <row r="3426" spans="1:5" ht="18.75" x14ac:dyDescent="0.3">
      <c r="A3426" s="44"/>
      <c r="B3426" s="44" t="str">
        <f>IFERROR(VLOOKUP(A3426,Insumos!A:B,2,FALSE),"")</f>
        <v/>
      </c>
      <c r="C3426" s="85"/>
      <c r="D3426" s="85"/>
      <c r="E3426" s="44"/>
    </row>
    <row r="3427" spans="1:5" ht="18.75" x14ac:dyDescent="0.3">
      <c r="A3427" s="44"/>
      <c r="B3427" s="44" t="str">
        <f>IFERROR(VLOOKUP(A3427,Insumos!A:B,2,FALSE),"")</f>
        <v/>
      </c>
      <c r="C3427" s="85"/>
      <c r="D3427" s="85"/>
      <c r="E3427" s="44"/>
    </row>
    <row r="3428" spans="1:5" ht="18.75" x14ac:dyDescent="0.3">
      <c r="A3428" s="44"/>
      <c r="B3428" s="44" t="str">
        <f>IFERROR(VLOOKUP(A3428,Insumos!A:B,2,FALSE),"")</f>
        <v/>
      </c>
      <c r="C3428" s="85"/>
      <c r="D3428" s="85"/>
      <c r="E3428" s="44"/>
    </row>
    <row r="3429" spans="1:5" ht="18.75" x14ac:dyDescent="0.3">
      <c r="A3429" s="44"/>
      <c r="B3429" s="44" t="str">
        <f>IFERROR(VLOOKUP(A3429,Insumos!A:B,2,FALSE),"")</f>
        <v/>
      </c>
      <c r="C3429" s="85"/>
      <c r="D3429" s="85"/>
      <c r="E3429" s="44"/>
    </row>
    <row r="3430" spans="1:5" ht="18.75" x14ac:dyDescent="0.3">
      <c r="A3430" s="44"/>
      <c r="B3430" s="44" t="str">
        <f>IFERROR(VLOOKUP(A3430,Insumos!A:B,2,FALSE),"")</f>
        <v/>
      </c>
      <c r="C3430" s="85"/>
      <c r="D3430" s="85"/>
      <c r="E3430" s="44"/>
    </row>
    <row r="3431" spans="1:5" ht="18.75" x14ac:dyDescent="0.3">
      <c r="A3431" s="44"/>
      <c r="B3431" s="44" t="str">
        <f>IFERROR(VLOOKUP(A3431,Insumos!A:B,2,FALSE),"")</f>
        <v/>
      </c>
      <c r="C3431" s="85"/>
      <c r="D3431" s="85"/>
      <c r="E3431" s="44"/>
    </row>
    <row r="3432" spans="1:5" ht="18.75" x14ac:dyDescent="0.3">
      <c r="A3432" s="44"/>
      <c r="B3432" s="44" t="str">
        <f>IFERROR(VLOOKUP(A3432,Insumos!A:B,2,FALSE),"")</f>
        <v/>
      </c>
      <c r="C3432" s="85"/>
      <c r="D3432" s="85"/>
      <c r="E3432" s="44"/>
    </row>
    <row r="3433" spans="1:5" ht="18.75" x14ac:dyDescent="0.3">
      <c r="A3433" s="44"/>
      <c r="B3433" s="44" t="str">
        <f>IFERROR(VLOOKUP(A3433,Insumos!A:B,2,FALSE),"")</f>
        <v/>
      </c>
      <c r="C3433" s="85"/>
      <c r="D3433" s="85"/>
      <c r="E3433" s="44"/>
    </row>
    <row r="3434" spans="1:5" ht="18.75" x14ac:dyDescent="0.3">
      <c r="A3434" s="44"/>
      <c r="B3434" s="44" t="str">
        <f>IFERROR(VLOOKUP(A3434,Insumos!A:B,2,FALSE),"")</f>
        <v/>
      </c>
      <c r="C3434" s="85"/>
      <c r="D3434" s="85"/>
      <c r="E3434" s="44"/>
    </row>
    <row r="3435" spans="1:5" ht="18.75" x14ac:dyDescent="0.3">
      <c r="A3435" s="44"/>
      <c r="B3435" s="44" t="str">
        <f>IFERROR(VLOOKUP(A3435,Insumos!A:B,2,FALSE),"")</f>
        <v/>
      </c>
      <c r="C3435" s="85"/>
      <c r="D3435" s="85"/>
      <c r="E3435" s="44"/>
    </row>
    <row r="3436" spans="1:5" ht="18.75" x14ac:dyDescent="0.3">
      <c r="A3436" s="44"/>
      <c r="B3436" s="44" t="str">
        <f>IFERROR(VLOOKUP(A3436,Insumos!A:B,2,FALSE),"")</f>
        <v/>
      </c>
      <c r="C3436" s="85"/>
      <c r="D3436" s="85"/>
      <c r="E3436" s="44"/>
    </row>
    <row r="3437" spans="1:5" ht="18.75" x14ac:dyDescent="0.3">
      <c r="A3437" s="44"/>
      <c r="B3437" s="44" t="str">
        <f>IFERROR(VLOOKUP(A3437,Insumos!A:B,2,FALSE),"")</f>
        <v/>
      </c>
      <c r="C3437" s="85"/>
      <c r="D3437" s="85"/>
      <c r="E3437" s="44"/>
    </row>
    <row r="3438" spans="1:5" ht="18.75" x14ac:dyDescent="0.3">
      <c r="A3438" s="44"/>
      <c r="B3438" s="44" t="str">
        <f>IFERROR(VLOOKUP(A3438,Insumos!A:B,2,FALSE),"")</f>
        <v/>
      </c>
      <c r="C3438" s="85"/>
      <c r="D3438" s="85"/>
      <c r="E3438" s="44"/>
    </row>
    <row r="3439" spans="1:5" ht="18.75" x14ac:dyDescent="0.3">
      <c r="A3439" s="44"/>
      <c r="B3439" s="44" t="str">
        <f>IFERROR(VLOOKUP(A3439,Insumos!A:B,2,FALSE),"")</f>
        <v/>
      </c>
      <c r="C3439" s="85"/>
      <c r="D3439" s="85"/>
      <c r="E3439" s="44"/>
    </row>
    <row r="3440" spans="1:5" ht="18.75" x14ac:dyDescent="0.3">
      <c r="A3440" s="44"/>
      <c r="B3440" s="44" t="str">
        <f>IFERROR(VLOOKUP(A3440,Insumos!A:B,2,FALSE),"")</f>
        <v/>
      </c>
      <c r="C3440" s="85"/>
      <c r="D3440" s="85"/>
      <c r="E3440" s="44"/>
    </row>
    <row r="3441" spans="1:5" ht="18.75" x14ac:dyDescent="0.3">
      <c r="A3441" s="44"/>
      <c r="B3441" s="44" t="str">
        <f>IFERROR(VLOOKUP(A3441,Insumos!A:B,2,FALSE),"")</f>
        <v/>
      </c>
      <c r="C3441" s="85"/>
      <c r="D3441" s="85"/>
      <c r="E3441" s="44"/>
    </row>
    <row r="3442" spans="1:5" ht="18.75" x14ac:dyDescent="0.3">
      <c r="A3442" s="44"/>
      <c r="B3442" s="44" t="str">
        <f>IFERROR(VLOOKUP(A3442,Insumos!A:B,2,FALSE),"")</f>
        <v/>
      </c>
      <c r="C3442" s="85"/>
      <c r="D3442" s="85"/>
      <c r="E3442" s="44"/>
    </row>
    <row r="3443" spans="1:5" ht="18.75" x14ac:dyDescent="0.3">
      <c r="A3443" s="44"/>
      <c r="B3443" s="44" t="str">
        <f>IFERROR(VLOOKUP(A3443,Insumos!A:B,2,FALSE),"")</f>
        <v/>
      </c>
      <c r="C3443" s="85"/>
      <c r="D3443" s="85"/>
      <c r="E3443" s="44"/>
    </row>
    <row r="3444" spans="1:5" ht="18.75" x14ac:dyDescent="0.3">
      <c r="A3444" s="44"/>
      <c r="B3444" s="44" t="str">
        <f>IFERROR(VLOOKUP(A3444,Insumos!A:B,2,FALSE),"")</f>
        <v/>
      </c>
      <c r="C3444" s="85"/>
      <c r="D3444" s="85"/>
      <c r="E3444" s="44"/>
    </row>
    <row r="3445" spans="1:5" ht="18.75" x14ac:dyDescent="0.3">
      <c r="A3445" s="44"/>
      <c r="B3445" s="44" t="str">
        <f>IFERROR(VLOOKUP(A3445,Insumos!A:B,2,FALSE),"")</f>
        <v/>
      </c>
      <c r="C3445" s="85"/>
      <c r="D3445" s="85"/>
      <c r="E3445" s="44"/>
    </row>
    <row r="3446" spans="1:5" ht="18.75" x14ac:dyDescent="0.3">
      <c r="A3446" s="44"/>
      <c r="B3446" s="44" t="str">
        <f>IFERROR(VLOOKUP(A3446,Insumos!A:B,2,FALSE),"")</f>
        <v/>
      </c>
      <c r="C3446" s="85"/>
      <c r="D3446" s="85"/>
      <c r="E3446" s="44"/>
    </row>
    <row r="3447" spans="1:5" ht="18.75" x14ac:dyDescent="0.3">
      <c r="A3447" s="44"/>
      <c r="B3447" s="44" t="str">
        <f>IFERROR(VLOOKUP(A3447,Insumos!A:B,2,FALSE),"")</f>
        <v/>
      </c>
      <c r="C3447" s="85"/>
      <c r="D3447" s="85"/>
      <c r="E3447" s="44"/>
    </row>
    <row r="3448" spans="1:5" ht="18.75" x14ac:dyDescent="0.3">
      <c r="A3448" s="44"/>
      <c r="B3448" s="44" t="str">
        <f>IFERROR(VLOOKUP(A3448,Insumos!A:B,2,FALSE),"")</f>
        <v/>
      </c>
      <c r="C3448" s="85"/>
      <c r="D3448" s="85"/>
      <c r="E3448" s="44"/>
    </row>
    <row r="3449" spans="1:5" ht="18.75" x14ac:dyDescent="0.3">
      <c r="A3449" s="44"/>
      <c r="B3449" s="44" t="str">
        <f>IFERROR(VLOOKUP(A3449,Insumos!A:B,2,FALSE),"")</f>
        <v/>
      </c>
      <c r="C3449" s="85"/>
      <c r="D3449" s="85"/>
      <c r="E3449" s="44"/>
    </row>
    <row r="3450" spans="1:5" ht="18.75" x14ac:dyDescent="0.3">
      <c r="A3450" s="44"/>
      <c r="B3450" s="44" t="str">
        <f>IFERROR(VLOOKUP(A3450,Insumos!A:B,2,FALSE),"")</f>
        <v/>
      </c>
      <c r="C3450" s="85"/>
      <c r="D3450" s="85"/>
      <c r="E3450" s="44"/>
    </row>
    <row r="3451" spans="1:5" ht="18.75" x14ac:dyDescent="0.3">
      <c r="A3451" s="44"/>
      <c r="B3451" s="44" t="str">
        <f>IFERROR(VLOOKUP(A3451,Insumos!A:B,2,FALSE),"")</f>
        <v/>
      </c>
      <c r="C3451" s="85"/>
      <c r="D3451" s="85"/>
      <c r="E3451" s="44"/>
    </row>
    <row r="3452" spans="1:5" ht="18.75" x14ac:dyDescent="0.3">
      <c r="A3452" s="44"/>
      <c r="B3452" s="44" t="str">
        <f>IFERROR(VLOOKUP(A3452,Insumos!A:B,2,FALSE),"")</f>
        <v/>
      </c>
      <c r="C3452" s="85"/>
      <c r="D3452" s="85"/>
      <c r="E3452" s="44"/>
    </row>
    <row r="3453" spans="1:5" ht="18.75" x14ac:dyDescent="0.3">
      <c r="A3453" s="44"/>
      <c r="B3453" s="44" t="str">
        <f>IFERROR(VLOOKUP(A3453,Insumos!A:B,2,FALSE),"")</f>
        <v/>
      </c>
      <c r="C3453" s="85"/>
      <c r="D3453" s="85"/>
      <c r="E3453" s="44"/>
    </row>
    <row r="3454" spans="1:5" ht="18.75" x14ac:dyDescent="0.3">
      <c r="A3454" s="44"/>
      <c r="B3454" s="44" t="str">
        <f>IFERROR(VLOOKUP(A3454,Insumos!A:B,2,FALSE),"")</f>
        <v/>
      </c>
      <c r="C3454" s="85"/>
      <c r="D3454" s="85"/>
      <c r="E3454" s="44"/>
    </row>
    <row r="3455" spans="1:5" ht="18.75" x14ac:dyDescent="0.3">
      <c r="A3455" s="44"/>
      <c r="B3455" s="44" t="str">
        <f>IFERROR(VLOOKUP(A3455,Insumos!A:B,2,FALSE),"")</f>
        <v/>
      </c>
      <c r="C3455" s="85"/>
      <c r="D3455" s="85"/>
      <c r="E3455" s="44"/>
    </row>
    <row r="3456" spans="1:5" ht="18.75" x14ac:dyDescent="0.3">
      <c r="A3456" s="44"/>
      <c r="B3456" s="44" t="str">
        <f>IFERROR(VLOOKUP(A3456,Insumos!A:B,2,FALSE),"")</f>
        <v/>
      </c>
      <c r="C3456" s="85"/>
      <c r="D3456" s="85"/>
      <c r="E3456" s="44"/>
    </row>
    <row r="3457" spans="1:5" ht="18.75" x14ac:dyDescent="0.3">
      <c r="A3457" s="44"/>
      <c r="B3457" s="44" t="str">
        <f>IFERROR(VLOOKUP(A3457,Insumos!A:B,2,FALSE),"")</f>
        <v/>
      </c>
      <c r="C3457" s="85"/>
      <c r="D3457" s="85"/>
      <c r="E3457" s="44"/>
    </row>
    <row r="3458" spans="1:5" ht="18.75" x14ac:dyDescent="0.3">
      <c r="A3458" s="44"/>
      <c r="B3458" s="44" t="str">
        <f>IFERROR(VLOOKUP(A3458,Insumos!A:B,2,FALSE),"")</f>
        <v/>
      </c>
      <c r="C3458" s="85"/>
      <c r="D3458" s="85"/>
      <c r="E3458" s="44"/>
    </row>
    <row r="3459" spans="1:5" ht="18.75" x14ac:dyDescent="0.3">
      <c r="A3459" s="44"/>
      <c r="B3459" s="44" t="str">
        <f>IFERROR(VLOOKUP(A3459,Insumos!A:B,2,FALSE),"")</f>
        <v/>
      </c>
      <c r="C3459" s="85"/>
      <c r="D3459" s="85"/>
      <c r="E3459" s="44"/>
    </row>
    <row r="3460" spans="1:5" ht="18.75" x14ac:dyDescent="0.3">
      <c r="A3460" s="44"/>
      <c r="B3460" s="44" t="str">
        <f>IFERROR(VLOOKUP(A3460,Insumos!A:B,2,FALSE),"")</f>
        <v/>
      </c>
      <c r="C3460" s="85"/>
      <c r="D3460" s="85"/>
      <c r="E3460" s="44"/>
    </row>
    <row r="3461" spans="1:5" ht="18.75" x14ac:dyDescent="0.3">
      <c r="A3461" s="44"/>
      <c r="B3461" s="44" t="str">
        <f>IFERROR(VLOOKUP(A3461,Insumos!A:B,2,FALSE),"")</f>
        <v/>
      </c>
      <c r="C3461" s="85"/>
      <c r="D3461" s="85"/>
      <c r="E3461" s="44"/>
    </row>
    <row r="3462" spans="1:5" ht="18.75" x14ac:dyDescent="0.3">
      <c r="A3462" s="44"/>
      <c r="B3462" s="44" t="str">
        <f>IFERROR(VLOOKUP(A3462,Insumos!A:B,2,FALSE),"")</f>
        <v/>
      </c>
      <c r="C3462" s="85"/>
      <c r="D3462" s="85"/>
      <c r="E3462" s="44"/>
    </row>
    <row r="3463" spans="1:5" ht="18.75" x14ac:dyDescent="0.3">
      <c r="A3463" s="44"/>
      <c r="B3463" s="44" t="str">
        <f>IFERROR(VLOOKUP(A3463,Insumos!A:B,2,FALSE),"")</f>
        <v/>
      </c>
      <c r="C3463" s="85"/>
      <c r="D3463" s="85"/>
      <c r="E3463" s="44"/>
    </row>
    <row r="3464" spans="1:5" ht="18.75" x14ac:dyDescent="0.3">
      <c r="A3464" s="44"/>
      <c r="B3464" s="44" t="str">
        <f>IFERROR(VLOOKUP(A3464,Insumos!A:B,2,FALSE),"")</f>
        <v/>
      </c>
      <c r="C3464" s="85"/>
      <c r="D3464" s="85"/>
      <c r="E3464" s="44"/>
    </row>
    <row r="3465" spans="1:5" ht="18.75" x14ac:dyDescent="0.3">
      <c r="A3465" s="44"/>
      <c r="B3465" s="44" t="str">
        <f>IFERROR(VLOOKUP(A3465,Insumos!A:B,2,FALSE),"")</f>
        <v/>
      </c>
      <c r="C3465" s="85"/>
      <c r="D3465" s="85"/>
      <c r="E3465" s="44"/>
    </row>
    <row r="3466" spans="1:5" ht="18.75" x14ac:dyDescent="0.3">
      <c r="A3466" s="44"/>
      <c r="B3466" s="44" t="str">
        <f>IFERROR(VLOOKUP(A3466,Insumos!A:B,2,FALSE),"")</f>
        <v/>
      </c>
      <c r="C3466" s="85"/>
      <c r="D3466" s="85"/>
      <c r="E3466" s="44"/>
    </row>
    <row r="3467" spans="1:5" ht="18.75" x14ac:dyDescent="0.3">
      <c r="A3467" s="44"/>
      <c r="B3467" s="44" t="str">
        <f>IFERROR(VLOOKUP(A3467,Insumos!A:B,2,FALSE),"")</f>
        <v/>
      </c>
      <c r="C3467" s="85"/>
      <c r="D3467" s="85"/>
      <c r="E3467" s="44"/>
    </row>
    <row r="3468" spans="1:5" ht="18.75" x14ac:dyDescent="0.3">
      <c r="A3468" s="44"/>
      <c r="B3468" s="44" t="str">
        <f>IFERROR(VLOOKUP(A3468,Insumos!A:B,2,FALSE),"")</f>
        <v/>
      </c>
      <c r="C3468" s="85"/>
      <c r="D3468" s="85"/>
      <c r="E3468" s="44"/>
    </row>
    <row r="3469" spans="1:5" ht="18.75" x14ac:dyDescent="0.3">
      <c r="A3469" s="44"/>
      <c r="B3469" s="44" t="str">
        <f>IFERROR(VLOOKUP(A3469,Insumos!A:B,2,FALSE),"")</f>
        <v/>
      </c>
      <c r="C3469" s="85"/>
      <c r="D3469" s="85"/>
      <c r="E3469" s="44"/>
    </row>
    <row r="3470" spans="1:5" ht="18.75" x14ac:dyDescent="0.3">
      <c r="A3470" s="44"/>
      <c r="B3470" s="44" t="str">
        <f>IFERROR(VLOOKUP(A3470,Insumos!A:B,2,FALSE),"")</f>
        <v/>
      </c>
      <c r="C3470" s="85"/>
      <c r="D3470" s="85"/>
      <c r="E3470" s="44"/>
    </row>
    <row r="3471" spans="1:5" ht="18.75" x14ac:dyDescent="0.3">
      <c r="A3471" s="44"/>
      <c r="B3471" s="44" t="str">
        <f>IFERROR(VLOOKUP(A3471,Insumos!A:B,2,FALSE),"")</f>
        <v/>
      </c>
      <c r="C3471" s="85"/>
      <c r="D3471" s="85"/>
      <c r="E3471" s="44"/>
    </row>
    <row r="3472" spans="1:5" ht="18.75" x14ac:dyDescent="0.3">
      <c r="A3472" s="44"/>
      <c r="B3472" s="44" t="str">
        <f>IFERROR(VLOOKUP(A3472,Insumos!A:B,2,FALSE),"")</f>
        <v/>
      </c>
      <c r="C3472" s="85"/>
      <c r="D3472" s="85"/>
      <c r="E3472" s="44"/>
    </row>
    <row r="3473" spans="1:5" ht="18.75" x14ac:dyDescent="0.3">
      <c r="A3473" s="44"/>
      <c r="B3473" s="44" t="str">
        <f>IFERROR(VLOOKUP(A3473,Insumos!A:B,2,FALSE),"")</f>
        <v/>
      </c>
      <c r="C3473" s="85"/>
      <c r="D3473" s="85"/>
      <c r="E3473" s="44"/>
    </row>
    <row r="3474" spans="1:5" ht="18.75" x14ac:dyDescent="0.3">
      <c r="A3474" s="44"/>
      <c r="B3474" s="44" t="str">
        <f>IFERROR(VLOOKUP(A3474,Insumos!A:B,2,FALSE),"")</f>
        <v/>
      </c>
      <c r="C3474" s="85"/>
      <c r="D3474" s="85"/>
      <c r="E3474" s="44"/>
    </row>
    <row r="3475" spans="1:5" ht="18.75" x14ac:dyDescent="0.3">
      <c r="A3475" s="44"/>
      <c r="B3475" s="44" t="str">
        <f>IFERROR(VLOOKUP(A3475,Insumos!A:B,2,FALSE),"")</f>
        <v/>
      </c>
      <c r="C3475" s="85"/>
      <c r="D3475" s="85"/>
      <c r="E3475" s="44"/>
    </row>
    <row r="3476" spans="1:5" ht="18.75" x14ac:dyDescent="0.3">
      <c r="A3476" s="44"/>
      <c r="B3476" s="44" t="str">
        <f>IFERROR(VLOOKUP(A3476,Insumos!A:B,2,FALSE),"")</f>
        <v/>
      </c>
      <c r="C3476" s="85"/>
      <c r="D3476" s="85"/>
      <c r="E3476" s="44"/>
    </row>
    <row r="3477" spans="1:5" ht="18.75" x14ac:dyDescent="0.3">
      <c r="A3477" s="44"/>
      <c r="B3477" s="44" t="str">
        <f>IFERROR(VLOOKUP(A3477,Insumos!A:B,2,FALSE),"")</f>
        <v/>
      </c>
      <c r="C3477" s="85"/>
      <c r="D3477" s="85"/>
      <c r="E3477" s="44"/>
    </row>
    <row r="3478" spans="1:5" ht="18.75" x14ac:dyDescent="0.3">
      <c r="A3478" s="44"/>
      <c r="B3478" s="44" t="str">
        <f>IFERROR(VLOOKUP(A3478,Insumos!A:B,2,FALSE),"")</f>
        <v/>
      </c>
      <c r="C3478" s="85"/>
      <c r="D3478" s="85"/>
      <c r="E3478" s="44"/>
    </row>
    <row r="3479" spans="1:5" ht="18.75" x14ac:dyDescent="0.3">
      <c r="A3479" s="44"/>
      <c r="B3479" s="44" t="str">
        <f>IFERROR(VLOOKUP(A3479,Insumos!A:B,2,FALSE),"")</f>
        <v/>
      </c>
      <c r="C3479" s="85"/>
      <c r="D3479" s="85"/>
      <c r="E3479" s="44"/>
    </row>
    <row r="3480" spans="1:5" ht="18.75" x14ac:dyDescent="0.3">
      <c r="A3480" s="44"/>
      <c r="B3480" s="44" t="str">
        <f>IFERROR(VLOOKUP(A3480,Insumos!A:B,2,FALSE),"")</f>
        <v/>
      </c>
      <c r="C3480" s="85"/>
      <c r="D3480" s="85"/>
      <c r="E3480" s="44"/>
    </row>
    <row r="3481" spans="1:5" ht="18.75" x14ac:dyDescent="0.3">
      <c r="A3481" s="44"/>
      <c r="B3481" s="44" t="str">
        <f>IFERROR(VLOOKUP(A3481,Insumos!A:B,2,FALSE),"")</f>
        <v/>
      </c>
      <c r="C3481" s="85"/>
      <c r="D3481" s="85"/>
      <c r="E3481" s="44"/>
    </row>
    <row r="3482" spans="1:5" ht="18.75" x14ac:dyDescent="0.3">
      <c r="A3482" s="44"/>
      <c r="B3482" s="44" t="str">
        <f>IFERROR(VLOOKUP(A3482,Insumos!A:B,2,FALSE),"")</f>
        <v/>
      </c>
      <c r="C3482" s="85"/>
      <c r="D3482" s="85"/>
      <c r="E3482" s="44"/>
    </row>
    <row r="3483" spans="1:5" ht="18.75" x14ac:dyDescent="0.3">
      <c r="A3483" s="44"/>
      <c r="B3483" s="44" t="str">
        <f>IFERROR(VLOOKUP(A3483,Insumos!A:B,2,FALSE),"")</f>
        <v/>
      </c>
      <c r="C3483" s="85"/>
      <c r="D3483" s="85"/>
      <c r="E3483" s="44"/>
    </row>
    <row r="3484" spans="1:5" ht="18.75" x14ac:dyDescent="0.3">
      <c r="A3484" s="44"/>
      <c r="B3484" s="44" t="str">
        <f>IFERROR(VLOOKUP(A3484,Insumos!A:B,2,FALSE),"")</f>
        <v/>
      </c>
      <c r="C3484" s="85"/>
      <c r="D3484" s="85"/>
      <c r="E3484" s="44"/>
    </row>
    <row r="3485" spans="1:5" ht="18.75" x14ac:dyDescent="0.3">
      <c r="A3485" s="44"/>
      <c r="B3485" s="44" t="str">
        <f>IFERROR(VLOOKUP(A3485,Insumos!A:B,2,FALSE),"")</f>
        <v/>
      </c>
      <c r="C3485" s="85"/>
      <c r="D3485" s="85"/>
      <c r="E3485" s="44"/>
    </row>
    <row r="3486" spans="1:5" ht="18.75" x14ac:dyDescent="0.3">
      <c r="A3486" s="44"/>
      <c r="B3486" s="44" t="str">
        <f>IFERROR(VLOOKUP(A3486,Insumos!A:B,2,FALSE),"")</f>
        <v/>
      </c>
      <c r="C3486" s="85"/>
      <c r="D3486" s="85"/>
      <c r="E3486" s="44"/>
    </row>
    <row r="3487" spans="1:5" ht="18.75" x14ac:dyDescent="0.3">
      <c r="A3487" s="44"/>
      <c r="B3487" s="44" t="str">
        <f>IFERROR(VLOOKUP(A3487,Insumos!A:B,2,FALSE),"")</f>
        <v/>
      </c>
      <c r="C3487" s="85"/>
      <c r="D3487" s="85"/>
      <c r="E3487" s="44"/>
    </row>
    <row r="3488" spans="1:5" ht="18.75" x14ac:dyDescent="0.3">
      <c r="A3488" s="44"/>
      <c r="B3488" s="44" t="str">
        <f>IFERROR(VLOOKUP(A3488,Insumos!A:B,2,FALSE),"")</f>
        <v/>
      </c>
      <c r="C3488" s="85"/>
      <c r="D3488" s="85"/>
      <c r="E3488" s="44"/>
    </row>
    <row r="3489" spans="1:5" ht="18.75" x14ac:dyDescent="0.3">
      <c r="A3489" s="44"/>
      <c r="B3489" s="44" t="str">
        <f>IFERROR(VLOOKUP(A3489,Insumos!A:B,2,FALSE),"")</f>
        <v/>
      </c>
      <c r="C3489" s="85"/>
      <c r="D3489" s="85"/>
      <c r="E3489" s="44"/>
    </row>
    <row r="3490" spans="1:5" ht="18.75" x14ac:dyDescent="0.3">
      <c r="A3490" s="44"/>
      <c r="B3490" s="44" t="str">
        <f>IFERROR(VLOOKUP(A3490,Insumos!A:B,2,FALSE),"")</f>
        <v/>
      </c>
      <c r="C3490" s="85"/>
      <c r="D3490" s="85"/>
      <c r="E3490" s="44"/>
    </row>
    <row r="3491" spans="1:5" ht="18.75" x14ac:dyDescent="0.3">
      <c r="A3491" s="44"/>
      <c r="B3491" s="44" t="str">
        <f>IFERROR(VLOOKUP(A3491,Insumos!A:B,2,FALSE),"")</f>
        <v/>
      </c>
      <c r="C3491" s="85"/>
      <c r="D3491" s="85"/>
      <c r="E3491" s="44"/>
    </row>
    <row r="3492" spans="1:5" ht="18.75" x14ac:dyDescent="0.3">
      <c r="A3492" s="44"/>
      <c r="B3492" s="44" t="str">
        <f>IFERROR(VLOOKUP(A3492,Insumos!A:B,2,FALSE),"")</f>
        <v/>
      </c>
      <c r="C3492" s="85"/>
      <c r="D3492" s="85"/>
      <c r="E3492" s="44"/>
    </row>
    <row r="3493" spans="1:5" ht="18.75" x14ac:dyDescent="0.3">
      <c r="A3493" s="44"/>
      <c r="B3493" s="44" t="str">
        <f>IFERROR(VLOOKUP(A3493,Insumos!A:B,2,FALSE),"")</f>
        <v/>
      </c>
      <c r="C3493" s="85"/>
      <c r="D3493" s="85"/>
      <c r="E3493" s="44"/>
    </row>
    <row r="3494" spans="1:5" ht="18.75" x14ac:dyDescent="0.3">
      <c r="A3494" s="44"/>
      <c r="B3494" s="44" t="str">
        <f>IFERROR(VLOOKUP(A3494,Insumos!A:B,2,FALSE),"")</f>
        <v/>
      </c>
      <c r="C3494" s="85"/>
      <c r="D3494" s="85"/>
      <c r="E3494" s="44"/>
    </row>
    <row r="3495" spans="1:5" ht="18.75" x14ac:dyDescent="0.3">
      <c r="A3495" s="44"/>
      <c r="B3495" s="44" t="str">
        <f>IFERROR(VLOOKUP(A3495,Insumos!A:B,2,FALSE),"")</f>
        <v/>
      </c>
      <c r="C3495" s="85"/>
      <c r="D3495" s="85"/>
      <c r="E3495" s="44"/>
    </row>
    <row r="3496" spans="1:5" ht="18.75" x14ac:dyDescent="0.3">
      <c r="A3496" s="44"/>
      <c r="B3496" s="44" t="str">
        <f>IFERROR(VLOOKUP(A3496,Insumos!A:B,2,FALSE),"")</f>
        <v/>
      </c>
      <c r="C3496" s="85"/>
      <c r="D3496" s="85"/>
      <c r="E3496" s="44"/>
    </row>
    <row r="3497" spans="1:5" ht="18.75" x14ac:dyDescent="0.3">
      <c r="A3497" s="44"/>
      <c r="B3497" s="44" t="str">
        <f>IFERROR(VLOOKUP(A3497,Insumos!A:B,2,FALSE),"")</f>
        <v/>
      </c>
      <c r="C3497" s="85"/>
      <c r="D3497" s="85"/>
      <c r="E3497" s="44"/>
    </row>
    <row r="3498" spans="1:5" ht="18.75" x14ac:dyDescent="0.3">
      <c r="A3498" s="44"/>
      <c r="B3498" s="44" t="str">
        <f>IFERROR(VLOOKUP(A3498,Insumos!A:B,2,FALSE),"")</f>
        <v/>
      </c>
      <c r="C3498" s="85"/>
      <c r="D3498" s="85"/>
      <c r="E3498" s="44"/>
    </row>
    <row r="3499" spans="1:5" ht="18.75" x14ac:dyDescent="0.3">
      <c r="A3499" s="44"/>
      <c r="B3499" s="44" t="str">
        <f>IFERROR(VLOOKUP(A3499,Insumos!A:B,2,FALSE),"")</f>
        <v/>
      </c>
      <c r="C3499" s="85"/>
      <c r="D3499" s="85"/>
      <c r="E3499" s="44"/>
    </row>
    <row r="3500" spans="1:5" ht="18.75" x14ac:dyDescent="0.3">
      <c r="A3500" s="44"/>
      <c r="B3500" s="44" t="str">
        <f>IFERROR(VLOOKUP(A3500,Insumos!A:B,2,FALSE),"")</f>
        <v/>
      </c>
      <c r="C3500" s="85"/>
      <c r="D3500" s="85"/>
      <c r="E3500" s="44"/>
    </row>
    <row r="3501" spans="1:5" ht="18.75" x14ac:dyDescent="0.3">
      <c r="A3501" s="44"/>
      <c r="B3501" s="44" t="str">
        <f>IFERROR(VLOOKUP(A3501,Insumos!A:B,2,FALSE),"")</f>
        <v/>
      </c>
      <c r="C3501" s="85"/>
      <c r="D3501" s="85"/>
      <c r="E3501" s="44"/>
    </row>
    <row r="3502" spans="1:5" ht="18.75" x14ac:dyDescent="0.3">
      <c r="A3502" s="44"/>
      <c r="B3502" s="44" t="str">
        <f>IFERROR(VLOOKUP(A3502,Insumos!A:B,2,FALSE),"")</f>
        <v/>
      </c>
      <c r="C3502" s="85"/>
      <c r="D3502" s="85"/>
      <c r="E3502" s="44"/>
    </row>
    <row r="3503" spans="1:5" ht="18.75" x14ac:dyDescent="0.3">
      <c r="A3503" s="44"/>
      <c r="B3503" s="44" t="str">
        <f>IFERROR(VLOOKUP(A3503,Insumos!A:B,2,FALSE),"")</f>
        <v/>
      </c>
      <c r="C3503" s="85"/>
      <c r="D3503" s="85"/>
      <c r="E3503" s="44"/>
    </row>
    <row r="3504" spans="1:5" ht="18.75" x14ac:dyDescent="0.3">
      <c r="A3504" s="44"/>
      <c r="B3504" s="44" t="str">
        <f>IFERROR(VLOOKUP(A3504,Insumos!A:B,2,FALSE),"")</f>
        <v/>
      </c>
      <c r="C3504" s="85"/>
      <c r="D3504" s="85"/>
      <c r="E3504" s="44"/>
    </row>
    <row r="3505" spans="1:5" ht="18.75" x14ac:dyDescent="0.3">
      <c r="A3505" s="44"/>
      <c r="B3505" s="44" t="str">
        <f>IFERROR(VLOOKUP(A3505,Insumos!A:B,2,FALSE),"")</f>
        <v/>
      </c>
      <c r="C3505" s="85"/>
      <c r="D3505" s="85"/>
      <c r="E3505" s="44"/>
    </row>
    <row r="3506" spans="1:5" ht="18.75" x14ac:dyDescent="0.3">
      <c r="A3506" s="44"/>
      <c r="B3506" s="44" t="str">
        <f>IFERROR(VLOOKUP(A3506,Insumos!A:B,2,FALSE),"")</f>
        <v/>
      </c>
      <c r="C3506" s="85"/>
      <c r="D3506" s="85"/>
      <c r="E3506" s="44"/>
    </row>
    <row r="3507" spans="1:5" ht="18.75" x14ac:dyDescent="0.3">
      <c r="A3507" s="44"/>
      <c r="B3507" s="44" t="str">
        <f>IFERROR(VLOOKUP(A3507,Insumos!A:B,2,FALSE),"")</f>
        <v/>
      </c>
      <c r="C3507" s="85"/>
      <c r="D3507" s="85"/>
      <c r="E3507" s="44"/>
    </row>
    <row r="3508" spans="1:5" ht="18.75" x14ac:dyDescent="0.3">
      <c r="A3508" s="44"/>
      <c r="B3508" s="44" t="str">
        <f>IFERROR(VLOOKUP(A3508,Insumos!A:B,2,FALSE),"")</f>
        <v/>
      </c>
      <c r="C3508" s="85"/>
      <c r="D3508" s="85"/>
      <c r="E3508" s="44"/>
    </row>
    <row r="3509" spans="1:5" ht="18.75" x14ac:dyDescent="0.3">
      <c r="A3509" s="44"/>
      <c r="B3509" s="44" t="str">
        <f>IFERROR(VLOOKUP(A3509,Insumos!A:B,2,FALSE),"")</f>
        <v/>
      </c>
      <c r="C3509" s="85"/>
      <c r="D3509" s="85"/>
      <c r="E3509" s="44"/>
    </row>
    <row r="3510" spans="1:5" ht="18.75" x14ac:dyDescent="0.3">
      <c r="A3510" s="44"/>
      <c r="B3510" s="44" t="str">
        <f>IFERROR(VLOOKUP(A3510,Insumos!A:B,2,FALSE),"")</f>
        <v/>
      </c>
      <c r="C3510" s="85"/>
      <c r="D3510" s="85"/>
      <c r="E3510" s="44"/>
    </row>
    <row r="3511" spans="1:5" ht="18.75" x14ac:dyDescent="0.3">
      <c r="A3511" s="44"/>
      <c r="B3511" s="44" t="str">
        <f>IFERROR(VLOOKUP(A3511,Insumos!A:B,2,FALSE),"")</f>
        <v/>
      </c>
      <c r="C3511" s="85"/>
      <c r="D3511" s="85"/>
      <c r="E3511" s="44"/>
    </row>
    <row r="3512" spans="1:5" ht="18.75" x14ac:dyDescent="0.3">
      <c r="A3512" s="44"/>
      <c r="B3512" s="44" t="str">
        <f>IFERROR(VLOOKUP(A3512,Insumos!A:B,2,FALSE),"")</f>
        <v/>
      </c>
      <c r="C3512" s="85"/>
      <c r="D3512" s="85"/>
      <c r="E3512" s="44"/>
    </row>
    <row r="3513" spans="1:5" ht="18.75" x14ac:dyDescent="0.3">
      <c r="A3513" s="44"/>
      <c r="B3513" s="44" t="str">
        <f>IFERROR(VLOOKUP(A3513,Insumos!A:B,2,FALSE),"")</f>
        <v/>
      </c>
      <c r="C3513" s="85"/>
      <c r="D3513" s="85"/>
      <c r="E3513" s="44"/>
    </row>
    <row r="3514" spans="1:5" ht="18.75" x14ac:dyDescent="0.3">
      <c r="A3514" s="44"/>
      <c r="B3514" s="44" t="str">
        <f>IFERROR(VLOOKUP(A3514,Insumos!A:B,2,FALSE),"")</f>
        <v/>
      </c>
      <c r="C3514" s="85"/>
      <c r="D3514" s="85"/>
      <c r="E3514" s="44"/>
    </row>
    <row r="3515" spans="1:5" ht="18.75" x14ac:dyDescent="0.3">
      <c r="A3515" s="44"/>
      <c r="B3515" s="44" t="str">
        <f>IFERROR(VLOOKUP(A3515,Insumos!A:B,2,FALSE),"")</f>
        <v/>
      </c>
      <c r="C3515" s="85"/>
      <c r="D3515" s="85"/>
      <c r="E3515" s="44"/>
    </row>
    <row r="3516" spans="1:5" ht="18.75" x14ac:dyDescent="0.3">
      <c r="A3516" s="44"/>
      <c r="B3516" s="44" t="str">
        <f>IFERROR(VLOOKUP(A3516,Insumos!A:B,2,FALSE),"")</f>
        <v/>
      </c>
      <c r="C3516" s="85"/>
      <c r="D3516" s="85"/>
      <c r="E3516" s="44"/>
    </row>
    <row r="3517" spans="1:5" ht="18.75" x14ac:dyDescent="0.3">
      <c r="A3517" s="44"/>
      <c r="B3517" s="44" t="str">
        <f>IFERROR(VLOOKUP(A3517,Insumos!A:B,2,FALSE),"")</f>
        <v/>
      </c>
      <c r="C3517" s="85"/>
      <c r="D3517" s="85"/>
      <c r="E3517" s="44"/>
    </row>
    <row r="3518" spans="1:5" ht="18.75" x14ac:dyDescent="0.3">
      <c r="A3518" s="44"/>
      <c r="B3518" s="44" t="str">
        <f>IFERROR(VLOOKUP(A3518,Insumos!A:B,2,FALSE),"")</f>
        <v/>
      </c>
      <c r="C3518" s="85"/>
      <c r="D3518" s="85"/>
      <c r="E3518" s="44"/>
    </row>
    <row r="3519" spans="1:5" ht="18.75" x14ac:dyDescent="0.3">
      <c r="A3519" s="44"/>
      <c r="B3519" s="44" t="str">
        <f>IFERROR(VLOOKUP(A3519,Insumos!A:B,2,FALSE),"")</f>
        <v/>
      </c>
      <c r="C3519" s="85"/>
      <c r="D3519" s="85"/>
      <c r="E3519" s="44"/>
    </row>
    <row r="3520" spans="1:5" ht="18.75" x14ac:dyDescent="0.3">
      <c r="A3520" s="44"/>
      <c r="B3520" s="44" t="str">
        <f>IFERROR(VLOOKUP(A3520,Insumos!A:B,2,FALSE),"")</f>
        <v/>
      </c>
      <c r="C3520" s="85"/>
      <c r="D3520" s="85"/>
      <c r="E3520" s="44"/>
    </row>
    <row r="3521" spans="1:5" ht="18.75" x14ac:dyDescent="0.3">
      <c r="A3521" s="44"/>
      <c r="B3521" s="44" t="str">
        <f>IFERROR(VLOOKUP(A3521,Insumos!A:B,2,FALSE),"")</f>
        <v/>
      </c>
      <c r="C3521" s="85"/>
      <c r="D3521" s="85"/>
      <c r="E3521" s="44"/>
    </row>
    <row r="3522" spans="1:5" ht="18.75" x14ac:dyDescent="0.3">
      <c r="A3522" s="44"/>
      <c r="B3522" s="44" t="str">
        <f>IFERROR(VLOOKUP(A3522,Insumos!A:B,2,FALSE),"")</f>
        <v/>
      </c>
      <c r="C3522" s="85"/>
      <c r="D3522" s="85"/>
      <c r="E3522" s="44"/>
    </row>
    <row r="3523" spans="1:5" ht="18.75" x14ac:dyDescent="0.3">
      <c r="A3523" s="44"/>
      <c r="B3523" s="44" t="str">
        <f>IFERROR(VLOOKUP(A3523,Insumos!A:B,2,FALSE),"")</f>
        <v/>
      </c>
      <c r="C3523" s="85"/>
      <c r="D3523" s="85"/>
      <c r="E3523" s="44"/>
    </row>
    <row r="3524" spans="1:5" ht="18.75" x14ac:dyDescent="0.3">
      <c r="A3524" s="44"/>
      <c r="B3524" s="44" t="str">
        <f>IFERROR(VLOOKUP(A3524,Insumos!A:B,2,FALSE),"")</f>
        <v/>
      </c>
      <c r="C3524" s="85"/>
      <c r="D3524" s="85"/>
      <c r="E3524" s="44"/>
    </row>
    <row r="3525" spans="1:5" ht="18.75" x14ac:dyDescent="0.3">
      <c r="A3525" s="44"/>
      <c r="B3525" s="44" t="str">
        <f>IFERROR(VLOOKUP(A3525,Insumos!A:B,2,FALSE),"")</f>
        <v/>
      </c>
      <c r="C3525" s="85"/>
      <c r="D3525" s="85"/>
      <c r="E3525" s="44"/>
    </row>
    <row r="3526" spans="1:5" ht="18.75" x14ac:dyDescent="0.3">
      <c r="A3526" s="44"/>
      <c r="B3526" s="44" t="str">
        <f>IFERROR(VLOOKUP(A3526,Insumos!A:B,2,FALSE),"")</f>
        <v/>
      </c>
      <c r="C3526" s="85"/>
      <c r="D3526" s="85"/>
      <c r="E3526" s="44"/>
    </row>
    <row r="3527" spans="1:5" ht="18.75" x14ac:dyDescent="0.3">
      <c r="A3527" s="44"/>
      <c r="B3527" s="44" t="str">
        <f>IFERROR(VLOOKUP(A3527,Insumos!A:B,2,FALSE),"")</f>
        <v/>
      </c>
      <c r="C3527" s="85"/>
      <c r="D3527" s="85"/>
      <c r="E3527" s="44"/>
    </row>
    <row r="3528" spans="1:5" ht="18.75" x14ac:dyDescent="0.3">
      <c r="A3528" s="44"/>
      <c r="B3528" s="44" t="str">
        <f>IFERROR(VLOOKUP(A3528,Insumos!A:B,2,FALSE),"")</f>
        <v/>
      </c>
      <c r="C3528" s="85"/>
      <c r="D3528" s="85"/>
      <c r="E3528" s="44"/>
    </row>
    <row r="3529" spans="1:5" ht="18.75" x14ac:dyDescent="0.3">
      <c r="A3529" s="44"/>
      <c r="B3529" s="44" t="str">
        <f>IFERROR(VLOOKUP(A3529,Insumos!A:B,2,FALSE),"")</f>
        <v/>
      </c>
      <c r="C3529" s="85"/>
      <c r="D3529" s="85"/>
      <c r="E3529" s="44"/>
    </row>
    <row r="3530" spans="1:5" ht="18.75" x14ac:dyDescent="0.3">
      <c r="A3530" s="44"/>
      <c r="B3530" s="44" t="str">
        <f>IFERROR(VLOOKUP(A3530,Insumos!A:B,2,FALSE),"")</f>
        <v/>
      </c>
      <c r="C3530" s="85"/>
      <c r="D3530" s="85"/>
      <c r="E3530" s="44"/>
    </row>
    <row r="3531" spans="1:5" ht="18.75" x14ac:dyDescent="0.3">
      <c r="A3531" s="44"/>
      <c r="B3531" s="44" t="str">
        <f>IFERROR(VLOOKUP(A3531,Insumos!A:B,2,FALSE),"")</f>
        <v/>
      </c>
      <c r="C3531" s="85"/>
      <c r="D3531" s="85"/>
      <c r="E3531" s="44"/>
    </row>
    <row r="3532" spans="1:5" ht="18.75" x14ac:dyDescent="0.3">
      <c r="A3532" s="44"/>
      <c r="B3532" s="44" t="str">
        <f>IFERROR(VLOOKUP(A3532,Insumos!A:B,2,FALSE),"")</f>
        <v/>
      </c>
      <c r="C3532" s="85"/>
      <c r="D3532" s="85"/>
      <c r="E3532" s="44"/>
    </row>
    <row r="3533" spans="1:5" ht="18.75" x14ac:dyDescent="0.3">
      <c r="A3533" s="44"/>
      <c r="B3533" s="44" t="str">
        <f>IFERROR(VLOOKUP(A3533,Insumos!A:B,2,FALSE),"")</f>
        <v/>
      </c>
      <c r="C3533" s="85"/>
      <c r="D3533" s="85"/>
      <c r="E3533" s="44"/>
    </row>
    <row r="3534" spans="1:5" ht="18.75" x14ac:dyDescent="0.3">
      <c r="A3534" s="44"/>
      <c r="B3534" s="44" t="str">
        <f>IFERROR(VLOOKUP(A3534,Insumos!A:B,2,FALSE),"")</f>
        <v/>
      </c>
      <c r="C3534" s="85"/>
      <c r="D3534" s="85"/>
      <c r="E3534" s="44"/>
    </row>
    <row r="3535" spans="1:5" ht="18.75" x14ac:dyDescent="0.3">
      <c r="A3535" s="44"/>
      <c r="B3535" s="44" t="str">
        <f>IFERROR(VLOOKUP(A3535,Insumos!A:B,2,FALSE),"")</f>
        <v/>
      </c>
      <c r="C3535" s="85"/>
      <c r="D3535" s="85"/>
      <c r="E3535" s="44"/>
    </row>
    <row r="3536" spans="1:5" ht="18.75" x14ac:dyDescent="0.3">
      <c r="A3536" s="44"/>
      <c r="B3536" s="44" t="str">
        <f>IFERROR(VLOOKUP(A3536,Insumos!A:B,2,FALSE),"")</f>
        <v/>
      </c>
      <c r="C3536" s="85"/>
      <c r="D3536" s="85"/>
      <c r="E3536" s="44"/>
    </row>
    <row r="3537" spans="1:5" ht="18.75" x14ac:dyDescent="0.3">
      <c r="A3537" s="44"/>
      <c r="B3537" s="44" t="str">
        <f>IFERROR(VLOOKUP(A3537,Insumos!A:B,2,FALSE),"")</f>
        <v/>
      </c>
      <c r="C3537" s="85"/>
      <c r="D3537" s="85"/>
      <c r="E3537" s="44"/>
    </row>
    <row r="3538" spans="1:5" ht="18.75" x14ac:dyDescent="0.3">
      <c r="A3538" s="44"/>
      <c r="B3538" s="44" t="str">
        <f>IFERROR(VLOOKUP(A3538,Insumos!A:B,2,FALSE),"")</f>
        <v/>
      </c>
      <c r="C3538" s="85"/>
      <c r="D3538" s="85"/>
      <c r="E3538" s="44"/>
    </row>
    <row r="3539" spans="1:5" ht="18.75" x14ac:dyDescent="0.3">
      <c r="A3539" s="44"/>
      <c r="B3539" s="44" t="str">
        <f>IFERROR(VLOOKUP(A3539,Insumos!A:B,2,FALSE),"")</f>
        <v/>
      </c>
      <c r="C3539" s="85"/>
      <c r="D3539" s="85"/>
      <c r="E3539" s="44"/>
    </row>
    <row r="3540" spans="1:5" ht="18.75" x14ac:dyDescent="0.3">
      <c r="A3540" s="44"/>
      <c r="B3540" s="44" t="str">
        <f>IFERROR(VLOOKUP(A3540,Insumos!A:B,2,FALSE),"")</f>
        <v/>
      </c>
      <c r="C3540" s="85"/>
      <c r="D3540" s="85"/>
      <c r="E3540" s="44"/>
    </row>
    <row r="3541" spans="1:5" ht="18.75" x14ac:dyDescent="0.3">
      <c r="A3541" s="44"/>
      <c r="B3541" s="44" t="str">
        <f>IFERROR(VLOOKUP(A3541,Insumos!A:B,2,FALSE),"")</f>
        <v/>
      </c>
      <c r="C3541" s="85"/>
      <c r="D3541" s="85"/>
      <c r="E3541" s="44"/>
    </row>
    <row r="3542" spans="1:5" ht="18.75" x14ac:dyDescent="0.3">
      <c r="A3542" s="44"/>
      <c r="B3542" s="44" t="str">
        <f>IFERROR(VLOOKUP(A3542,Insumos!A:B,2,FALSE),"")</f>
        <v/>
      </c>
      <c r="C3542" s="85"/>
      <c r="D3542" s="85"/>
      <c r="E3542" s="44"/>
    </row>
    <row r="3543" spans="1:5" ht="18.75" x14ac:dyDescent="0.3">
      <c r="A3543" s="44"/>
      <c r="B3543" s="44" t="str">
        <f>IFERROR(VLOOKUP(A3543,Insumos!A:B,2,FALSE),"")</f>
        <v/>
      </c>
      <c r="C3543" s="85"/>
      <c r="D3543" s="85"/>
      <c r="E3543" s="44"/>
    </row>
    <row r="3544" spans="1:5" ht="18.75" x14ac:dyDescent="0.3">
      <c r="A3544" s="44"/>
      <c r="B3544" s="44" t="str">
        <f>IFERROR(VLOOKUP(A3544,Insumos!A:B,2,FALSE),"")</f>
        <v/>
      </c>
      <c r="C3544" s="85"/>
      <c r="D3544" s="85"/>
      <c r="E3544" s="44"/>
    </row>
    <row r="3545" spans="1:5" ht="18.75" x14ac:dyDescent="0.3">
      <c r="A3545" s="44"/>
      <c r="B3545" s="44" t="str">
        <f>IFERROR(VLOOKUP(A3545,Insumos!A:B,2,FALSE),"")</f>
        <v/>
      </c>
      <c r="C3545" s="85"/>
      <c r="D3545" s="85"/>
      <c r="E3545" s="44"/>
    </row>
    <row r="3546" spans="1:5" ht="18.75" x14ac:dyDescent="0.3">
      <c r="A3546" s="44"/>
      <c r="B3546" s="44" t="str">
        <f>IFERROR(VLOOKUP(A3546,Insumos!A:B,2,FALSE),"")</f>
        <v/>
      </c>
      <c r="C3546" s="85"/>
      <c r="D3546" s="85"/>
      <c r="E3546" s="44"/>
    </row>
    <row r="3547" spans="1:5" ht="18.75" x14ac:dyDescent="0.3">
      <c r="A3547" s="44"/>
      <c r="B3547" s="44" t="str">
        <f>IFERROR(VLOOKUP(A3547,Insumos!A:B,2,FALSE),"")</f>
        <v/>
      </c>
      <c r="C3547" s="85"/>
      <c r="D3547" s="85"/>
      <c r="E3547" s="44"/>
    </row>
    <row r="3548" spans="1:5" ht="18.75" x14ac:dyDescent="0.3">
      <c r="A3548" s="44"/>
      <c r="B3548" s="44" t="str">
        <f>IFERROR(VLOOKUP(A3548,Insumos!A:B,2,FALSE),"")</f>
        <v/>
      </c>
      <c r="C3548" s="85"/>
      <c r="D3548" s="85"/>
      <c r="E3548" s="44"/>
    </row>
    <row r="3549" spans="1:5" ht="18.75" x14ac:dyDescent="0.3">
      <c r="A3549" s="44"/>
      <c r="B3549" s="44" t="str">
        <f>IFERROR(VLOOKUP(A3549,Insumos!A:B,2,FALSE),"")</f>
        <v/>
      </c>
      <c r="C3549" s="85"/>
      <c r="D3549" s="85"/>
      <c r="E3549" s="44"/>
    </row>
    <row r="3550" spans="1:5" ht="18.75" x14ac:dyDescent="0.3">
      <c r="A3550" s="44"/>
      <c r="B3550" s="44" t="str">
        <f>IFERROR(VLOOKUP(A3550,Insumos!A:B,2,FALSE),"")</f>
        <v/>
      </c>
      <c r="C3550" s="85"/>
      <c r="D3550" s="85"/>
      <c r="E3550" s="44"/>
    </row>
    <row r="3551" spans="1:5" ht="18.75" x14ac:dyDescent="0.3">
      <c r="A3551" s="44"/>
      <c r="B3551" s="44" t="str">
        <f>IFERROR(VLOOKUP(A3551,Insumos!A:B,2,FALSE),"")</f>
        <v/>
      </c>
      <c r="C3551" s="85"/>
      <c r="D3551" s="85"/>
      <c r="E3551" s="44"/>
    </row>
    <row r="3552" spans="1:5" ht="18.75" x14ac:dyDescent="0.3">
      <c r="A3552" s="44"/>
      <c r="B3552" s="44" t="str">
        <f>IFERROR(VLOOKUP(A3552,Insumos!A:B,2,FALSE),"")</f>
        <v/>
      </c>
      <c r="C3552" s="85"/>
      <c r="D3552" s="85"/>
      <c r="E3552" s="44"/>
    </row>
    <row r="3553" spans="1:5" ht="18.75" x14ac:dyDescent="0.3">
      <c r="A3553" s="44"/>
      <c r="B3553" s="44" t="str">
        <f>IFERROR(VLOOKUP(A3553,Insumos!A:B,2,FALSE),"")</f>
        <v/>
      </c>
      <c r="C3553" s="85"/>
      <c r="D3553" s="85"/>
      <c r="E3553" s="44"/>
    </row>
    <row r="3554" spans="1:5" ht="18.75" x14ac:dyDescent="0.3">
      <c r="A3554" s="44"/>
      <c r="B3554" s="44" t="str">
        <f>IFERROR(VLOOKUP(A3554,Insumos!A:B,2,FALSE),"")</f>
        <v/>
      </c>
      <c r="C3554" s="85"/>
      <c r="D3554" s="85"/>
      <c r="E3554" s="44"/>
    </row>
    <row r="3555" spans="1:5" ht="18.75" x14ac:dyDescent="0.3">
      <c r="A3555" s="44"/>
      <c r="B3555" s="44" t="str">
        <f>IFERROR(VLOOKUP(A3555,Insumos!A:B,2,FALSE),"")</f>
        <v/>
      </c>
      <c r="C3555" s="85"/>
      <c r="D3555" s="85"/>
      <c r="E3555" s="44"/>
    </row>
    <row r="3556" spans="1:5" ht="18.75" x14ac:dyDescent="0.3">
      <c r="A3556" s="44"/>
      <c r="B3556" s="44" t="str">
        <f>IFERROR(VLOOKUP(A3556,Insumos!A:B,2,FALSE),"")</f>
        <v/>
      </c>
      <c r="C3556" s="85"/>
      <c r="D3556" s="85"/>
      <c r="E3556" s="44"/>
    </row>
    <row r="3557" spans="1:5" ht="18.75" x14ac:dyDescent="0.3">
      <c r="A3557" s="44"/>
      <c r="B3557" s="44" t="str">
        <f>IFERROR(VLOOKUP(A3557,Insumos!A:B,2,FALSE),"")</f>
        <v/>
      </c>
      <c r="C3557" s="85"/>
      <c r="D3557" s="85"/>
      <c r="E3557" s="44"/>
    </row>
    <row r="3558" spans="1:5" ht="18.75" x14ac:dyDescent="0.3">
      <c r="A3558" s="44"/>
      <c r="B3558" s="44" t="str">
        <f>IFERROR(VLOOKUP(A3558,Insumos!A:B,2,FALSE),"")</f>
        <v/>
      </c>
      <c r="C3558" s="85"/>
      <c r="D3558" s="85"/>
      <c r="E3558" s="44"/>
    </row>
    <row r="3559" spans="1:5" ht="18.75" x14ac:dyDescent="0.3">
      <c r="A3559" s="44"/>
      <c r="B3559" s="44" t="str">
        <f>IFERROR(VLOOKUP(A3559,Insumos!A:B,2,FALSE),"")</f>
        <v/>
      </c>
      <c r="C3559" s="85"/>
      <c r="D3559" s="85"/>
      <c r="E3559" s="44"/>
    </row>
    <row r="3560" spans="1:5" ht="18.75" x14ac:dyDescent="0.3">
      <c r="A3560" s="44"/>
      <c r="B3560" s="44" t="str">
        <f>IFERROR(VLOOKUP(A3560,Insumos!A:B,2,FALSE),"")</f>
        <v/>
      </c>
      <c r="C3560" s="85"/>
      <c r="D3560" s="85"/>
      <c r="E3560" s="44"/>
    </row>
    <row r="3561" spans="1:5" ht="18.75" x14ac:dyDescent="0.3">
      <c r="A3561" s="44"/>
      <c r="B3561" s="44" t="str">
        <f>IFERROR(VLOOKUP(A3561,Insumos!A:B,2,FALSE),"")</f>
        <v/>
      </c>
      <c r="C3561" s="85"/>
      <c r="D3561" s="85"/>
      <c r="E3561" s="44"/>
    </row>
    <row r="3562" spans="1:5" ht="18.75" x14ac:dyDescent="0.3">
      <c r="A3562" s="44"/>
      <c r="B3562" s="44" t="str">
        <f>IFERROR(VLOOKUP(A3562,Insumos!A:B,2,FALSE),"")</f>
        <v/>
      </c>
      <c r="C3562" s="85"/>
      <c r="D3562" s="85"/>
      <c r="E3562" s="44"/>
    </row>
    <row r="3563" spans="1:5" ht="18.75" x14ac:dyDescent="0.3">
      <c r="A3563" s="44"/>
      <c r="B3563" s="44" t="str">
        <f>IFERROR(VLOOKUP(A3563,Insumos!A:B,2,FALSE),"")</f>
        <v/>
      </c>
      <c r="C3563" s="85"/>
      <c r="D3563" s="85"/>
      <c r="E3563" s="44"/>
    </row>
    <row r="3564" spans="1:5" ht="18.75" x14ac:dyDescent="0.3">
      <c r="A3564" s="44"/>
      <c r="B3564" s="44" t="str">
        <f>IFERROR(VLOOKUP(A3564,Insumos!A:B,2,FALSE),"")</f>
        <v/>
      </c>
      <c r="C3564" s="85"/>
      <c r="D3564" s="85"/>
      <c r="E3564" s="44"/>
    </row>
    <row r="3565" spans="1:5" ht="18.75" x14ac:dyDescent="0.3">
      <c r="A3565" s="44"/>
      <c r="B3565" s="44" t="str">
        <f>IFERROR(VLOOKUP(A3565,Insumos!A:B,2,FALSE),"")</f>
        <v/>
      </c>
      <c r="C3565" s="85"/>
      <c r="D3565" s="85"/>
      <c r="E3565" s="44"/>
    </row>
    <row r="3566" spans="1:5" ht="18.75" x14ac:dyDescent="0.3">
      <c r="A3566" s="44"/>
      <c r="B3566" s="44" t="str">
        <f>IFERROR(VLOOKUP(A3566,Insumos!A:B,2,FALSE),"")</f>
        <v/>
      </c>
      <c r="C3566" s="85"/>
      <c r="D3566" s="85"/>
      <c r="E3566" s="44"/>
    </row>
    <row r="3567" spans="1:5" ht="18.75" x14ac:dyDescent="0.3">
      <c r="A3567" s="44"/>
      <c r="B3567" s="44" t="str">
        <f>IFERROR(VLOOKUP(A3567,Insumos!A:B,2,FALSE),"")</f>
        <v/>
      </c>
      <c r="C3567" s="85"/>
      <c r="D3567" s="85"/>
      <c r="E3567" s="44"/>
    </row>
    <row r="3568" spans="1:5" ht="18.75" x14ac:dyDescent="0.3">
      <c r="A3568" s="44"/>
      <c r="B3568" s="44" t="str">
        <f>IFERROR(VLOOKUP(A3568,Insumos!A:B,2,FALSE),"")</f>
        <v/>
      </c>
      <c r="C3568" s="85"/>
      <c r="D3568" s="85"/>
      <c r="E3568" s="44"/>
    </row>
    <row r="3569" spans="1:5" ht="18.75" x14ac:dyDescent="0.3">
      <c r="A3569" s="44"/>
      <c r="B3569" s="44" t="str">
        <f>IFERROR(VLOOKUP(A3569,Insumos!A:B,2,FALSE),"")</f>
        <v/>
      </c>
      <c r="C3569" s="85"/>
      <c r="D3569" s="85"/>
      <c r="E3569" s="44"/>
    </row>
    <row r="3570" spans="1:5" ht="18.75" x14ac:dyDescent="0.3">
      <c r="A3570" s="44"/>
      <c r="B3570" s="44" t="str">
        <f>IFERROR(VLOOKUP(A3570,Insumos!A:B,2,FALSE),"")</f>
        <v/>
      </c>
      <c r="C3570" s="85"/>
      <c r="D3570" s="85"/>
      <c r="E3570" s="44"/>
    </row>
    <row r="3571" spans="1:5" ht="18.75" x14ac:dyDescent="0.3">
      <c r="A3571" s="44"/>
      <c r="B3571" s="44" t="str">
        <f>IFERROR(VLOOKUP(A3571,Insumos!A:B,2,FALSE),"")</f>
        <v/>
      </c>
      <c r="C3571" s="85"/>
      <c r="D3571" s="85"/>
      <c r="E3571" s="44"/>
    </row>
    <row r="3572" spans="1:5" ht="18.75" x14ac:dyDescent="0.3">
      <c r="A3572" s="44"/>
      <c r="B3572" s="44" t="str">
        <f>IFERROR(VLOOKUP(A3572,Insumos!A:B,2,FALSE),"")</f>
        <v/>
      </c>
      <c r="C3572" s="85"/>
      <c r="D3572" s="85"/>
      <c r="E3572" s="44"/>
    </row>
    <row r="3573" spans="1:5" ht="18.75" x14ac:dyDescent="0.3">
      <c r="A3573" s="44"/>
      <c r="B3573" s="44" t="str">
        <f>IFERROR(VLOOKUP(A3573,Insumos!A:B,2,FALSE),"")</f>
        <v/>
      </c>
      <c r="C3573" s="85"/>
      <c r="D3573" s="85"/>
      <c r="E3573" s="44"/>
    </row>
    <row r="3574" spans="1:5" ht="18.75" x14ac:dyDescent="0.3">
      <c r="A3574" s="44"/>
      <c r="B3574" s="44" t="str">
        <f>IFERROR(VLOOKUP(A3574,Insumos!A:B,2,FALSE),"")</f>
        <v/>
      </c>
      <c r="C3574" s="85"/>
      <c r="D3574" s="85"/>
      <c r="E3574" s="44"/>
    </row>
    <row r="3575" spans="1:5" ht="18.75" x14ac:dyDescent="0.3">
      <c r="A3575" s="44"/>
      <c r="B3575" s="44" t="str">
        <f>IFERROR(VLOOKUP(A3575,Insumos!A:B,2,FALSE),"")</f>
        <v/>
      </c>
      <c r="C3575" s="85"/>
      <c r="D3575" s="85"/>
      <c r="E3575" s="44"/>
    </row>
    <row r="3576" spans="1:5" ht="18.75" x14ac:dyDescent="0.3">
      <c r="A3576" s="44"/>
      <c r="B3576" s="44" t="str">
        <f>IFERROR(VLOOKUP(A3576,Insumos!A:B,2,FALSE),"")</f>
        <v/>
      </c>
      <c r="C3576" s="85"/>
      <c r="D3576" s="85"/>
      <c r="E3576" s="44"/>
    </row>
    <row r="3577" spans="1:5" ht="18.75" x14ac:dyDescent="0.3">
      <c r="A3577" s="44"/>
      <c r="B3577" s="44" t="str">
        <f>IFERROR(VLOOKUP(A3577,Insumos!A:B,2,FALSE),"")</f>
        <v/>
      </c>
      <c r="C3577" s="85"/>
      <c r="D3577" s="85"/>
      <c r="E3577" s="44"/>
    </row>
    <row r="3578" spans="1:5" ht="18.75" x14ac:dyDescent="0.3">
      <c r="A3578" s="44"/>
      <c r="B3578" s="44" t="str">
        <f>IFERROR(VLOOKUP(A3578,Insumos!A:B,2,FALSE),"")</f>
        <v/>
      </c>
      <c r="C3578" s="85"/>
      <c r="D3578" s="85"/>
      <c r="E3578" s="44"/>
    </row>
    <row r="3579" spans="1:5" ht="18.75" x14ac:dyDescent="0.3">
      <c r="A3579" s="44"/>
      <c r="B3579" s="44" t="str">
        <f>IFERROR(VLOOKUP(A3579,Insumos!A:B,2,FALSE),"")</f>
        <v/>
      </c>
      <c r="C3579" s="85"/>
      <c r="D3579" s="85"/>
      <c r="E3579" s="44"/>
    </row>
    <row r="3580" spans="1:5" ht="18.75" x14ac:dyDescent="0.3">
      <c r="A3580" s="44"/>
      <c r="B3580" s="44" t="str">
        <f>IFERROR(VLOOKUP(A3580,Insumos!A:B,2,FALSE),"")</f>
        <v/>
      </c>
      <c r="C3580" s="85"/>
      <c r="D3580" s="85"/>
      <c r="E3580" s="44"/>
    </row>
    <row r="3581" spans="1:5" ht="18.75" x14ac:dyDescent="0.3">
      <c r="A3581" s="44"/>
      <c r="B3581" s="44" t="str">
        <f>IFERROR(VLOOKUP(A3581,Insumos!A:B,2,FALSE),"")</f>
        <v/>
      </c>
      <c r="C3581" s="85"/>
      <c r="D3581" s="85"/>
      <c r="E3581" s="44"/>
    </row>
    <row r="3582" spans="1:5" ht="18.75" x14ac:dyDescent="0.3">
      <c r="A3582" s="44"/>
      <c r="B3582" s="44" t="str">
        <f>IFERROR(VLOOKUP(A3582,Insumos!A:B,2,FALSE),"")</f>
        <v/>
      </c>
      <c r="C3582" s="85"/>
      <c r="D3582" s="85"/>
      <c r="E3582" s="44"/>
    </row>
    <row r="3583" spans="1:5" ht="18.75" x14ac:dyDescent="0.3">
      <c r="A3583" s="44"/>
      <c r="B3583" s="44" t="str">
        <f>IFERROR(VLOOKUP(A3583,Insumos!A:B,2,FALSE),"")</f>
        <v/>
      </c>
      <c r="C3583" s="85"/>
      <c r="D3583" s="85"/>
      <c r="E3583" s="44"/>
    </row>
    <row r="3584" spans="1:5" ht="18.75" x14ac:dyDescent="0.3">
      <c r="A3584" s="44"/>
      <c r="B3584" s="44" t="str">
        <f>IFERROR(VLOOKUP(A3584,Insumos!A:B,2,FALSE),"")</f>
        <v/>
      </c>
      <c r="C3584" s="85"/>
      <c r="D3584" s="85"/>
      <c r="E3584" s="44"/>
    </row>
    <row r="3585" spans="1:5" ht="18.75" x14ac:dyDescent="0.3">
      <c r="A3585" s="44"/>
      <c r="B3585" s="44" t="str">
        <f>IFERROR(VLOOKUP(A3585,Insumos!A:B,2,FALSE),"")</f>
        <v/>
      </c>
      <c r="C3585" s="85"/>
      <c r="D3585" s="85"/>
      <c r="E3585" s="44"/>
    </row>
    <row r="3586" spans="1:5" ht="18.75" x14ac:dyDescent="0.3">
      <c r="A3586" s="44"/>
      <c r="B3586" s="44" t="str">
        <f>IFERROR(VLOOKUP(A3586,Insumos!A:B,2,FALSE),"")</f>
        <v/>
      </c>
      <c r="C3586" s="85"/>
      <c r="D3586" s="85"/>
      <c r="E3586" s="44"/>
    </row>
    <row r="3587" spans="1:5" ht="18.75" x14ac:dyDescent="0.3">
      <c r="A3587" s="44"/>
      <c r="B3587" s="44" t="str">
        <f>IFERROR(VLOOKUP(A3587,Insumos!A:B,2,FALSE),"")</f>
        <v/>
      </c>
      <c r="C3587" s="85"/>
      <c r="D3587" s="85"/>
      <c r="E3587" s="44"/>
    </row>
    <row r="3588" spans="1:5" ht="18.75" x14ac:dyDescent="0.3">
      <c r="A3588" s="44"/>
      <c r="B3588" s="44" t="str">
        <f>IFERROR(VLOOKUP(A3588,Insumos!A:B,2,FALSE),"")</f>
        <v/>
      </c>
      <c r="C3588" s="85"/>
      <c r="D3588" s="85"/>
      <c r="E3588" s="44"/>
    </row>
    <row r="3589" spans="1:5" ht="18.75" x14ac:dyDescent="0.3">
      <c r="A3589" s="44"/>
      <c r="B3589" s="44" t="str">
        <f>IFERROR(VLOOKUP(A3589,Insumos!A:B,2,FALSE),"")</f>
        <v/>
      </c>
      <c r="C3589" s="85"/>
      <c r="D3589" s="85"/>
      <c r="E3589" s="44"/>
    </row>
    <row r="3590" spans="1:5" ht="18.75" x14ac:dyDescent="0.3">
      <c r="A3590" s="44"/>
      <c r="B3590" s="44" t="str">
        <f>IFERROR(VLOOKUP(A3590,Insumos!A:B,2,FALSE),"")</f>
        <v/>
      </c>
      <c r="C3590" s="85"/>
      <c r="D3590" s="85"/>
      <c r="E3590" s="44"/>
    </row>
    <row r="3591" spans="1:5" ht="18.75" x14ac:dyDescent="0.3">
      <c r="A3591" s="44"/>
      <c r="B3591" s="44" t="str">
        <f>IFERROR(VLOOKUP(A3591,Insumos!A:B,2,FALSE),"")</f>
        <v/>
      </c>
      <c r="C3591" s="85"/>
      <c r="D3591" s="85"/>
      <c r="E3591" s="44"/>
    </row>
    <row r="3592" spans="1:5" ht="18.75" x14ac:dyDescent="0.3">
      <c r="A3592" s="44"/>
      <c r="B3592" s="44" t="str">
        <f>IFERROR(VLOOKUP(A3592,Insumos!A:B,2,FALSE),"")</f>
        <v/>
      </c>
      <c r="C3592" s="85"/>
      <c r="D3592" s="85"/>
      <c r="E3592" s="44"/>
    </row>
    <row r="3593" spans="1:5" ht="18.75" x14ac:dyDescent="0.3">
      <c r="A3593" s="44"/>
      <c r="B3593" s="44" t="str">
        <f>IFERROR(VLOOKUP(A3593,Insumos!A:B,2,FALSE),"")</f>
        <v/>
      </c>
      <c r="C3593" s="85"/>
      <c r="D3593" s="85"/>
      <c r="E3593" s="44"/>
    </row>
    <row r="3594" spans="1:5" ht="18.75" x14ac:dyDescent="0.3">
      <c r="A3594" s="44"/>
      <c r="B3594" s="44" t="str">
        <f>IFERROR(VLOOKUP(A3594,Insumos!A:B,2,FALSE),"")</f>
        <v/>
      </c>
      <c r="C3594" s="85"/>
      <c r="D3594" s="85"/>
      <c r="E3594" s="44"/>
    </row>
    <row r="3595" spans="1:5" ht="18.75" x14ac:dyDescent="0.3">
      <c r="A3595" s="44"/>
      <c r="B3595" s="44" t="str">
        <f>IFERROR(VLOOKUP(A3595,Insumos!A:B,2,FALSE),"")</f>
        <v/>
      </c>
      <c r="C3595" s="85"/>
      <c r="D3595" s="85"/>
      <c r="E3595" s="44"/>
    </row>
    <row r="3596" spans="1:5" ht="18.75" x14ac:dyDescent="0.3">
      <c r="A3596" s="44"/>
      <c r="B3596" s="44" t="str">
        <f>IFERROR(VLOOKUP(A3596,Insumos!A:B,2,FALSE),"")</f>
        <v/>
      </c>
      <c r="C3596" s="85"/>
      <c r="D3596" s="85"/>
      <c r="E3596" s="44"/>
    </row>
    <row r="3597" spans="1:5" ht="18.75" x14ac:dyDescent="0.3">
      <c r="A3597" s="44"/>
      <c r="B3597" s="44" t="str">
        <f>IFERROR(VLOOKUP(A3597,Insumos!A:B,2,FALSE),"")</f>
        <v/>
      </c>
      <c r="C3597" s="85"/>
      <c r="D3597" s="85"/>
      <c r="E3597" s="44"/>
    </row>
    <row r="3598" spans="1:5" ht="18.75" x14ac:dyDescent="0.3">
      <c r="A3598" s="44"/>
      <c r="B3598" s="44" t="str">
        <f>IFERROR(VLOOKUP(A3598,Insumos!A:B,2,FALSE),"")</f>
        <v/>
      </c>
      <c r="C3598" s="85"/>
      <c r="D3598" s="85"/>
      <c r="E3598" s="44"/>
    </row>
    <row r="3599" spans="1:5" ht="18.75" x14ac:dyDescent="0.3">
      <c r="A3599" s="44"/>
      <c r="B3599" s="44" t="str">
        <f>IFERROR(VLOOKUP(A3599,Insumos!A:B,2,FALSE),"")</f>
        <v/>
      </c>
      <c r="C3599" s="85"/>
      <c r="D3599" s="85"/>
      <c r="E3599" s="44"/>
    </row>
    <row r="3600" spans="1:5" ht="18.75" x14ac:dyDescent="0.3">
      <c r="A3600" s="44"/>
      <c r="B3600" s="44" t="str">
        <f>IFERROR(VLOOKUP(A3600,Insumos!A:B,2,FALSE),"")</f>
        <v/>
      </c>
      <c r="C3600" s="85"/>
      <c r="D3600" s="85"/>
      <c r="E3600" s="44"/>
    </row>
    <row r="3601" spans="1:5" ht="18.75" x14ac:dyDescent="0.3">
      <c r="A3601" s="44"/>
      <c r="B3601" s="44" t="str">
        <f>IFERROR(VLOOKUP(A3601,Insumos!A:B,2,FALSE),"")</f>
        <v/>
      </c>
      <c r="C3601" s="85"/>
      <c r="D3601" s="85"/>
      <c r="E3601" s="44"/>
    </row>
    <row r="3602" spans="1:5" ht="18.75" x14ac:dyDescent="0.3">
      <c r="A3602" s="44"/>
      <c r="B3602" s="44" t="str">
        <f>IFERROR(VLOOKUP(A3602,Insumos!A:B,2,FALSE),"")</f>
        <v/>
      </c>
      <c r="C3602" s="85"/>
      <c r="D3602" s="85"/>
      <c r="E3602" s="44"/>
    </row>
    <row r="3603" spans="1:5" ht="18.75" x14ac:dyDescent="0.3">
      <c r="A3603" s="44"/>
      <c r="B3603" s="44" t="str">
        <f>IFERROR(VLOOKUP(A3603,Insumos!A:B,2,FALSE),"")</f>
        <v/>
      </c>
      <c r="C3603" s="85"/>
      <c r="D3603" s="85"/>
      <c r="E3603" s="44"/>
    </row>
    <row r="3604" spans="1:5" ht="18.75" x14ac:dyDescent="0.3">
      <c r="A3604" s="44"/>
      <c r="B3604" s="44" t="str">
        <f>IFERROR(VLOOKUP(A3604,Insumos!A:B,2,FALSE),"")</f>
        <v/>
      </c>
      <c r="C3604" s="85"/>
      <c r="D3604" s="85"/>
      <c r="E3604" s="44"/>
    </row>
    <row r="3605" spans="1:5" ht="18.75" x14ac:dyDescent="0.3">
      <c r="A3605" s="44"/>
      <c r="B3605" s="44" t="str">
        <f>IFERROR(VLOOKUP(A3605,Insumos!A:B,2,FALSE),"")</f>
        <v/>
      </c>
      <c r="C3605" s="85"/>
      <c r="D3605" s="85"/>
      <c r="E3605" s="44"/>
    </row>
    <row r="3606" spans="1:5" ht="18.75" x14ac:dyDescent="0.3">
      <c r="A3606" s="44"/>
      <c r="B3606" s="44" t="str">
        <f>IFERROR(VLOOKUP(A3606,Insumos!A:B,2,FALSE),"")</f>
        <v/>
      </c>
      <c r="C3606" s="85"/>
      <c r="D3606" s="85"/>
      <c r="E3606" s="44"/>
    </row>
    <row r="3607" spans="1:5" ht="18.75" x14ac:dyDescent="0.3">
      <c r="A3607" s="44"/>
      <c r="B3607" s="44" t="str">
        <f>IFERROR(VLOOKUP(A3607,Insumos!A:B,2,FALSE),"")</f>
        <v/>
      </c>
      <c r="C3607" s="85"/>
      <c r="D3607" s="85"/>
      <c r="E3607" s="44"/>
    </row>
    <row r="3608" spans="1:5" ht="18.75" x14ac:dyDescent="0.3">
      <c r="A3608" s="44"/>
      <c r="B3608" s="44" t="str">
        <f>IFERROR(VLOOKUP(A3608,Insumos!A:B,2,FALSE),"")</f>
        <v/>
      </c>
      <c r="C3608" s="85"/>
      <c r="D3608" s="85"/>
      <c r="E3608" s="44"/>
    </row>
    <row r="3609" spans="1:5" ht="18.75" x14ac:dyDescent="0.3">
      <c r="A3609" s="44"/>
      <c r="B3609" s="44" t="str">
        <f>IFERROR(VLOOKUP(A3609,Insumos!A:B,2,FALSE),"")</f>
        <v/>
      </c>
      <c r="C3609" s="85"/>
      <c r="D3609" s="85"/>
      <c r="E3609" s="44"/>
    </row>
    <row r="3610" spans="1:5" ht="18.75" x14ac:dyDescent="0.3">
      <c r="A3610" s="44"/>
      <c r="B3610" s="44" t="str">
        <f>IFERROR(VLOOKUP(A3610,Insumos!A:B,2,FALSE),"")</f>
        <v/>
      </c>
      <c r="C3610" s="85"/>
      <c r="D3610" s="85"/>
      <c r="E3610" s="44"/>
    </row>
    <row r="3611" spans="1:5" ht="18.75" x14ac:dyDescent="0.3">
      <c r="A3611" s="44"/>
      <c r="B3611" s="44" t="str">
        <f>IFERROR(VLOOKUP(A3611,Insumos!A:B,2,FALSE),"")</f>
        <v/>
      </c>
      <c r="C3611" s="85"/>
      <c r="D3611" s="85"/>
      <c r="E3611" s="44"/>
    </row>
    <row r="3612" spans="1:5" ht="18.75" x14ac:dyDescent="0.3">
      <c r="A3612" s="44"/>
      <c r="B3612" s="44" t="str">
        <f>IFERROR(VLOOKUP(A3612,Insumos!A:B,2,FALSE),"")</f>
        <v/>
      </c>
      <c r="C3612" s="85"/>
      <c r="D3612" s="85"/>
      <c r="E3612" s="44"/>
    </row>
    <row r="3613" spans="1:5" ht="18.75" x14ac:dyDescent="0.3">
      <c r="A3613" s="44"/>
      <c r="B3613" s="44" t="str">
        <f>IFERROR(VLOOKUP(A3613,Insumos!A:B,2,FALSE),"")</f>
        <v/>
      </c>
      <c r="C3613" s="85"/>
      <c r="D3613" s="85"/>
      <c r="E3613" s="44"/>
    </row>
    <row r="3614" spans="1:5" ht="18.75" x14ac:dyDescent="0.3">
      <c r="A3614" s="44"/>
      <c r="B3614" s="44" t="str">
        <f>IFERROR(VLOOKUP(A3614,Insumos!A:B,2,FALSE),"")</f>
        <v/>
      </c>
      <c r="C3614" s="85"/>
      <c r="D3614" s="85"/>
      <c r="E3614" s="44"/>
    </row>
    <row r="3615" spans="1:5" ht="18.75" x14ac:dyDescent="0.3">
      <c r="A3615" s="44"/>
      <c r="B3615" s="44" t="str">
        <f>IFERROR(VLOOKUP(A3615,Insumos!A:B,2,FALSE),"")</f>
        <v/>
      </c>
      <c r="C3615" s="85"/>
      <c r="D3615" s="85"/>
      <c r="E3615" s="44"/>
    </row>
    <row r="3616" spans="1:5" ht="18.75" x14ac:dyDescent="0.3">
      <c r="A3616" s="44"/>
      <c r="B3616" s="44" t="str">
        <f>IFERROR(VLOOKUP(A3616,Insumos!A:B,2,FALSE),"")</f>
        <v/>
      </c>
      <c r="C3616" s="85"/>
      <c r="D3616" s="85"/>
      <c r="E3616" s="44"/>
    </row>
    <row r="3617" spans="1:5" ht="18.75" x14ac:dyDescent="0.3">
      <c r="A3617" s="44"/>
      <c r="B3617" s="44" t="str">
        <f>IFERROR(VLOOKUP(A3617,Insumos!A:B,2,FALSE),"")</f>
        <v/>
      </c>
      <c r="C3617" s="85"/>
      <c r="D3617" s="85"/>
      <c r="E3617" s="44"/>
    </row>
    <row r="3618" spans="1:5" ht="18.75" x14ac:dyDescent="0.3">
      <c r="A3618" s="44"/>
      <c r="B3618" s="44" t="str">
        <f>IFERROR(VLOOKUP(A3618,Insumos!A:B,2,FALSE),"")</f>
        <v/>
      </c>
      <c r="C3618" s="85"/>
      <c r="D3618" s="85"/>
      <c r="E3618" s="44"/>
    </row>
    <row r="3619" spans="1:5" ht="18.75" x14ac:dyDescent="0.3">
      <c r="A3619" s="44"/>
      <c r="B3619" s="44" t="str">
        <f>IFERROR(VLOOKUP(A3619,Insumos!A:B,2,FALSE),"")</f>
        <v/>
      </c>
      <c r="C3619" s="85"/>
      <c r="D3619" s="85"/>
      <c r="E3619" s="44"/>
    </row>
    <row r="3620" spans="1:5" ht="18.75" x14ac:dyDescent="0.3">
      <c r="A3620" s="44"/>
      <c r="B3620" s="44" t="str">
        <f>IFERROR(VLOOKUP(A3620,Insumos!A:B,2,FALSE),"")</f>
        <v/>
      </c>
      <c r="C3620" s="85"/>
      <c r="D3620" s="85"/>
      <c r="E3620" s="44"/>
    </row>
    <row r="3621" spans="1:5" ht="18.75" x14ac:dyDescent="0.3">
      <c r="A3621" s="44"/>
      <c r="B3621" s="44" t="str">
        <f>IFERROR(VLOOKUP(A3621,Insumos!A:B,2,FALSE),"")</f>
        <v/>
      </c>
      <c r="C3621" s="85"/>
      <c r="D3621" s="85"/>
      <c r="E3621" s="44"/>
    </row>
    <row r="3622" spans="1:5" ht="18.75" x14ac:dyDescent="0.3">
      <c r="A3622" s="44"/>
      <c r="B3622" s="44" t="str">
        <f>IFERROR(VLOOKUP(A3622,Insumos!A:B,2,FALSE),"")</f>
        <v/>
      </c>
      <c r="C3622" s="85"/>
      <c r="D3622" s="85"/>
      <c r="E3622" s="44"/>
    </row>
    <row r="3623" spans="1:5" ht="18.75" x14ac:dyDescent="0.3">
      <c r="A3623" s="44"/>
      <c r="B3623" s="44" t="str">
        <f>IFERROR(VLOOKUP(A3623,Insumos!A:B,2,FALSE),"")</f>
        <v/>
      </c>
      <c r="C3623" s="85"/>
      <c r="D3623" s="85"/>
      <c r="E3623" s="44"/>
    </row>
    <row r="3624" spans="1:5" ht="18.75" x14ac:dyDescent="0.3">
      <c r="A3624" s="44"/>
      <c r="B3624" s="44" t="str">
        <f>IFERROR(VLOOKUP(A3624,Insumos!A:B,2,FALSE),"")</f>
        <v/>
      </c>
      <c r="C3624" s="85"/>
      <c r="D3624" s="85"/>
      <c r="E3624" s="44"/>
    </row>
    <row r="3625" spans="1:5" ht="18.75" x14ac:dyDescent="0.3">
      <c r="A3625" s="44"/>
      <c r="B3625" s="44" t="str">
        <f>IFERROR(VLOOKUP(A3625,Insumos!A:B,2,FALSE),"")</f>
        <v/>
      </c>
      <c r="C3625" s="85"/>
      <c r="D3625" s="85"/>
      <c r="E3625" s="44"/>
    </row>
    <row r="3626" spans="1:5" ht="18.75" x14ac:dyDescent="0.3">
      <c r="A3626" s="44"/>
      <c r="B3626" s="44" t="str">
        <f>IFERROR(VLOOKUP(A3626,Insumos!A:B,2,FALSE),"")</f>
        <v/>
      </c>
      <c r="C3626" s="85"/>
      <c r="D3626" s="85"/>
      <c r="E3626" s="44"/>
    </row>
    <row r="3627" spans="1:5" ht="18.75" x14ac:dyDescent="0.3">
      <c r="A3627" s="44"/>
      <c r="B3627" s="44" t="str">
        <f>IFERROR(VLOOKUP(A3627,Insumos!A:B,2,FALSE),"")</f>
        <v/>
      </c>
      <c r="C3627" s="85"/>
      <c r="D3627" s="85"/>
      <c r="E3627" s="44"/>
    </row>
    <row r="3628" spans="1:5" ht="18.75" x14ac:dyDescent="0.3">
      <c r="A3628" s="44"/>
      <c r="B3628" s="44" t="str">
        <f>IFERROR(VLOOKUP(A3628,Insumos!A:B,2,FALSE),"")</f>
        <v/>
      </c>
      <c r="C3628" s="85"/>
      <c r="D3628" s="85"/>
      <c r="E3628" s="44"/>
    </row>
    <row r="3629" spans="1:5" ht="18.75" x14ac:dyDescent="0.3">
      <c r="A3629" s="44"/>
      <c r="B3629" s="44" t="str">
        <f>IFERROR(VLOOKUP(A3629,Insumos!A:B,2,FALSE),"")</f>
        <v/>
      </c>
      <c r="C3629" s="85"/>
      <c r="D3629" s="85"/>
      <c r="E3629" s="44"/>
    </row>
    <row r="3630" spans="1:5" ht="18.75" x14ac:dyDescent="0.3">
      <c r="A3630" s="44"/>
      <c r="B3630" s="44" t="str">
        <f>IFERROR(VLOOKUP(A3630,Insumos!A:B,2,FALSE),"")</f>
        <v/>
      </c>
      <c r="C3630" s="85"/>
      <c r="D3630" s="85"/>
      <c r="E3630" s="44"/>
    </row>
    <row r="3631" spans="1:5" ht="18.75" x14ac:dyDescent="0.3">
      <c r="A3631" s="44"/>
      <c r="B3631" s="44" t="str">
        <f>IFERROR(VLOOKUP(A3631,Insumos!A:B,2,FALSE),"")</f>
        <v/>
      </c>
      <c r="C3631" s="85"/>
      <c r="D3631" s="85"/>
      <c r="E3631" s="44"/>
    </row>
    <row r="3632" spans="1:5" ht="18.75" x14ac:dyDescent="0.3">
      <c r="A3632" s="44"/>
      <c r="B3632" s="44" t="str">
        <f>IFERROR(VLOOKUP(A3632,Insumos!A:B,2,FALSE),"")</f>
        <v/>
      </c>
      <c r="C3632" s="85"/>
      <c r="D3632" s="85"/>
      <c r="E3632" s="44"/>
    </row>
    <row r="3633" spans="1:5" ht="18.75" x14ac:dyDescent="0.3">
      <c r="A3633" s="44"/>
      <c r="B3633" s="44" t="str">
        <f>IFERROR(VLOOKUP(A3633,Insumos!A:B,2,FALSE),"")</f>
        <v/>
      </c>
      <c r="C3633" s="85"/>
      <c r="D3633" s="85"/>
      <c r="E3633" s="44"/>
    </row>
    <row r="3634" spans="1:5" ht="18.75" x14ac:dyDescent="0.3">
      <c r="A3634" s="44"/>
      <c r="B3634" s="44" t="str">
        <f>IFERROR(VLOOKUP(A3634,Insumos!A:B,2,FALSE),"")</f>
        <v/>
      </c>
      <c r="C3634" s="85"/>
      <c r="D3634" s="85"/>
      <c r="E3634" s="44"/>
    </row>
    <row r="3635" spans="1:5" ht="18.75" x14ac:dyDescent="0.3">
      <c r="A3635" s="44"/>
      <c r="B3635" s="44" t="str">
        <f>IFERROR(VLOOKUP(A3635,Insumos!A:B,2,FALSE),"")</f>
        <v/>
      </c>
      <c r="C3635" s="85"/>
      <c r="D3635" s="85"/>
      <c r="E3635" s="44"/>
    </row>
    <row r="3636" spans="1:5" ht="18.75" x14ac:dyDescent="0.3">
      <c r="A3636" s="44"/>
      <c r="B3636" s="44" t="str">
        <f>IFERROR(VLOOKUP(A3636,Insumos!A:B,2,FALSE),"")</f>
        <v/>
      </c>
      <c r="C3636" s="85"/>
      <c r="D3636" s="85"/>
      <c r="E3636" s="44"/>
    </row>
    <row r="3637" spans="1:5" ht="18.75" x14ac:dyDescent="0.3">
      <c r="A3637" s="44"/>
      <c r="B3637" s="44" t="str">
        <f>IFERROR(VLOOKUP(A3637,Insumos!A:B,2,FALSE),"")</f>
        <v/>
      </c>
      <c r="C3637" s="85"/>
      <c r="D3637" s="85"/>
      <c r="E3637" s="44"/>
    </row>
    <row r="3638" spans="1:5" ht="18.75" x14ac:dyDescent="0.3">
      <c r="A3638" s="44"/>
      <c r="B3638" s="44" t="str">
        <f>IFERROR(VLOOKUP(A3638,Insumos!A:B,2,FALSE),"")</f>
        <v/>
      </c>
      <c r="C3638" s="85"/>
      <c r="D3638" s="85"/>
      <c r="E3638" s="44"/>
    </row>
    <row r="3639" spans="1:5" ht="18.75" x14ac:dyDescent="0.3">
      <c r="A3639" s="44"/>
      <c r="B3639" s="44" t="str">
        <f>IFERROR(VLOOKUP(A3639,Insumos!A:B,2,FALSE),"")</f>
        <v/>
      </c>
      <c r="C3639" s="85"/>
      <c r="D3639" s="85"/>
      <c r="E3639" s="44"/>
    </row>
    <row r="3640" spans="1:5" ht="18.75" x14ac:dyDescent="0.3">
      <c r="A3640" s="44"/>
      <c r="B3640" s="44" t="str">
        <f>IFERROR(VLOOKUP(A3640,Insumos!A:B,2,FALSE),"")</f>
        <v/>
      </c>
      <c r="C3640" s="85"/>
      <c r="D3640" s="85"/>
      <c r="E3640" s="44"/>
    </row>
    <row r="3641" spans="1:5" ht="18.75" x14ac:dyDescent="0.3">
      <c r="A3641" s="44"/>
      <c r="B3641" s="44" t="str">
        <f>IFERROR(VLOOKUP(A3641,Insumos!A:B,2,FALSE),"")</f>
        <v/>
      </c>
      <c r="C3641" s="85"/>
      <c r="D3641" s="85"/>
      <c r="E3641" s="44"/>
    </row>
    <row r="3642" spans="1:5" ht="18.75" x14ac:dyDescent="0.3">
      <c r="A3642" s="44"/>
      <c r="B3642" s="44" t="str">
        <f>IFERROR(VLOOKUP(A3642,Insumos!A:B,2,FALSE),"")</f>
        <v/>
      </c>
      <c r="C3642" s="85"/>
      <c r="D3642" s="85"/>
      <c r="E3642" s="44"/>
    </row>
    <row r="3643" spans="1:5" ht="18.75" x14ac:dyDescent="0.3">
      <c r="A3643" s="44"/>
      <c r="B3643" s="44" t="str">
        <f>IFERROR(VLOOKUP(A3643,Insumos!A:B,2,FALSE),"")</f>
        <v/>
      </c>
      <c r="C3643" s="85"/>
      <c r="D3643" s="85"/>
      <c r="E3643" s="44"/>
    </row>
    <row r="3644" spans="1:5" ht="18.75" x14ac:dyDescent="0.3">
      <c r="A3644" s="44"/>
      <c r="B3644" s="44" t="str">
        <f>IFERROR(VLOOKUP(A3644,Insumos!A:B,2,FALSE),"")</f>
        <v/>
      </c>
      <c r="C3644" s="85"/>
      <c r="D3644" s="85"/>
      <c r="E3644" s="44"/>
    </row>
    <row r="3645" spans="1:5" ht="18.75" x14ac:dyDescent="0.3">
      <c r="A3645" s="44"/>
      <c r="B3645" s="44" t="str">
        <f>IFERROR(VLOOKUP(A3645,Insumos!A:B,2,FALSE),"")</f>
        <v/>
      </c>
      <c r="C3645" s="85"/>
      <c r="D3645" s="85"/>
      <c r="E3645" s="44"/>
    </row>
    <row r="3646" spans="1:5" ht="18.75" x14ac:dyDescent="0.3">
      <c r="A3646" s="44"/>
      <c r="B3646" s="44" t="str">
        <f>IFERROR(VLOOKUP(A3646,Insumos!A:B,2,FALSE),"")</f>
        <v/>
      </c>
      <c r="C3646" s="85"/>
      <c r="D3646" s="85"/>
      <c r="E3646" s="44"/>
    </row>
    <row r="3647" spans="1:5" ht="18.75" x14ac:dyDescent="0.3">
      <c r="A3647" s="44"/>
      <c r="B3647" s="44" t="str">
        <f>IFERROR(VLOOKUP(A3647,Insumos!A:B,2,FALSE),"")</f>
        <v/>
      </c>
      <c r="C3647" s="85"/>
      <c r="D3647" s="85"/>
      <c r="E3647" s="44"/>
    </row>
    <row r="3648" spans="1:5" ht="18.75" x14ac:dyDescent="0.3">
      <c r="A3648" s="44"/>
      <c r="B3648" s="44" t="str">
        <f>IFERROR(VLOOKUP(A3648,Insumos!A:B,2,FALSE),"")</f>
        <v/>
      </c>
      <c r="C3648" s="85"/>
      <c r="D3648" s="85"/>
      <c r="E3648" s="44"/>
    </row>
    <row r="3649" spans="1:5" ht="18.75" x14ac:dyDescent="0.3">
      <c r="A3649" s="44"/>
      <c r="B3649" s="44" t="str">
        <f>IFERROR(VLOOKUP(A3649,Insumos!A:B,2,FALSE),"")</f>
        <v/>
      </c>
      <c r="C3649" s="85"/>
      <c r="D3649" s="85"/>
      <c r="E3649" s="44"/>
    </row>
    <row r="3650" spans="1:5" ht="18.75" x14ac:dyDescent="0.3">
      <c r="A3650" s="44"/>
      <c r="B3650" s="44" t="str">
        <f>IFERROR(VLOOKUP(A3650,Insumos!A:B,2,FALSE),"")</f>
        <v/>
      </c>
      <c r="C3650" s="85"/>
      <c r="D3650" s="85"/>
      <c r="E3650" s="44"/>
    </row>
    <row r="3651" spans="1:5" ht="18.75" x14ac:dyDescent="0.3">
      <c r="A3651" s="44"/>
      <c r="B3651" s="44" t="str">
        <f>IFERROR(VLOOKUP(A3651,Insumos!A:B,2,FALSE),"")</f>
        <v/>
      </c>
      <c r="C3651" s="85"/>
      <c r="D3651" s="85"/>
      <c r="E3651" s="44"/>
    </row>
    <row r="3652" spans="1:5" ht="18.75" x14ac:dyDescent="0.3">
      <c r="A3652" s="44"/>
      <c r="B3652" s="44" t="str">
        <f>IFERROR(VLOOKUP(A3652,Insumos!A:B,2,FALSE),"")</f>
        <v/>
      </c>
      <c r="C3652" s="85"/>
      <c r="D3652" s="85"/>
      <c r="E3652" s="44"/>
    </row>
    <row r="3653" spans="1:5" ht="18.75" x14ac:dyDescent="0.3">
      <c r="A3653" s="44"/>
      <c r="B3653" s="44" t="str">
        <f>IFERROR(VLOOKUP(A3653,Insumos!A:B,2,FALSE),"")</f>
        <v/>
      </c>
      <c r="C3653" s="85"/>
      <c r="D3653" s="85"/>
      <c r="E3653" s="44"/>
    </row>
    <row r="3654" spans="1:5" ht="18.75" x14ac:dyDescent="0.3">
      <c r="A3654" s="44"/>
      <c r="B3654" s="44" t="str">
        <f>IFERROR(VLOOKUP(A3654,Insumos!A:B,2,FALSE),"")</f>
        <v/>
      </c>
      <c r="C3654" s="85"/>
      <c r="D3654" s="85"/>
      <c r="E3654" s="44"/>
    </row>
    <row r="3655" spans="1:5" ht="18.75" x14ac:dyDescent="0.3">
      <c r="A3655" s="44"/>
      <c r="B3655" s="44" t="str">
        <f>IFERROR(VLOOKUP(A3655,Insumos!A:B,2,FALSE),"")</f>
        <v/>
      </c>
      <c r="C3655" s="85"/>
      <c r="D3655" s="85"/>
      <c r="E3655" s="44"/>
    </row>
    <row r="3656" spans="1:5" ht="18.75" x14ac:dyDescent="0.3">
      <c r="A3656" s="44"/>
      <c r="B3656" s="44" t="str">
        <f>IFERROR(VLOOKUP(A3656,Insumos!A:B,2,FALSE),"")</f>
        <v/>
      </c>
      <c r="C3656" s="85"/>
      <c r="D3656" s="85"/>
      <c r="E3656" s="44"/>
    </row>
    <row r="3657" spans="1:5" ht="18.75" x14ac:dyDescent="0.3">
      <c r="A3657" s="44"/>
      <c r="B3657" s="44" t="str">
        <f>IFERROR(VLOOKUP(A3657,Insumos!A:B,2,FALSE),"")</f>
        <v/>
      </c>
      <c r="C3657" s="85"/>
      <c r="D3657" s="85"/>
      <c r="E3657" s="44"/>
    </row>
    <row r="3658" spans="1:5" ht="18.75" x14ac:dyDescent="0.3">
      <c r="A3658" s="44"/>
      <c r="B3658" s="44" t="str">
        <f>IFERROR(VLOOKUP(A3658,Insumos!A:B,2,FALSE),"")</f>
        <v/>
      </c>
      <c r="C3658" s="85"/>
      <c r="D3658" s="85"/>
      <c r="E3658" s="44"/>
    </row>
    <row r="3659" spans="1:5" ht="18.75" x14ac:dyDescent="0.3">
      <c r="A3659" s="44"/>
      <c r="B3659" s="44" t="str">
        <f>IFERROR(VLOOKUP(A3659,Insumos!A:B,2,FALSE),"")</f>
        <v/>
      </c>
      <c r="C3659" s="85"/>
      <c r="D3659" s="85"/>
      <c r="E3659" s="44"/>
    </row>
    <row r="3660" spans="1:5" ht="18.75" x14ac:dyDescent="0.3">
      <c r="A3660" s="44"/>
      <c r="B3660" s="44" t="str">
        <f>IFERROR(VLOOKUP(A3660,Insumos!A:B,2,FALSE),"")</f>
        <v/>
      </c>
      <c r="C3660" s="85"/>
      <c r="D3660" s="85"/>
      <c r="E3660" s="44"/>
    </row>
    <row r="3661" spans="1:5" ht="18.75" x14ac:dyDescent="0.3">
      <c r="A3661" s="44"/>
      <c r="B3661" s="44" t="str">
        <f>IFERROR(VLOOKUP(A3661,Insumos!A:B,2,FALSE),"")</f>
        <v/>
      </c>
      <c r="C3661" s="85"/>
      <c r="D3661" s="85"/>
      <c r="E3661" s="44"/>
    </row>
    <row r="3662" spans="1:5" ht="18.75" x14ac:dyDescent="0.3">
      <c r="A3662" s="44"/>
      <c r="B3662" s="44" t="str">
        <f>IFERROR(VLOOKUP(A3662,Insumos!A:B,2,FALSE),"")</f>
        <v/>
      </c>
      <c r="C3662" s="85"/>
      <c r="D3662" s="85"/>
      <c r="E3662" s="44"/>
    </row>
    <row r="3663" spans="1:5" ht="18.75" x14ac:dyDescent="0.3">
      <c r="A3663" s="44"/>
      <c r="B3663" s="44" t="str">
        <f>IFERROR(VLOOKUP(A3663,Insumos!A:B,2,FALSE),"")</f>
        <v/>
      </c>
      <c r="C3663" s="85"/>
      <c r="D3663" s="85"/>
      <c r="E3663" s="44"/>
    </row>
    <row r="3664" spans="1:5" ht="18.75" x14ac:dyDescent="0.3">
      <c r="A3664" s="44"/>
      <c r="B3664" s="44" t="str">
        <f>IFERROR(VLOOKUP(A3664,Insumos!A:B,2,FALSE),"")</f>
        <v/>
      </c>
      <c r="C3664" s="85"/>
      <c r="D3664" s="85"/>
      <c r="E3664" s="44"/>
    </row>
    <row r="3665" spans="1:5" ht="18.75" x14ac:dyDescent="0.3">
      <c r="A3665" s="44"/>
      <c r="B3665" s="44" t="str">
        <f>IFERROR(VLOOKUP(A3665,Insumos!A:B,2,FALSE),"")</f>
        <v/>
      </c>
      <c r="C3665" s="85"/>
      <c r="D3665" s="85"/>
      <c r="E3665" s="44"/>
    </row>
    <row r="3666" spans="1:5" ht="18.75" x14ac:dyDescent="0.3">
      <c r="A3666" s="44"/>
      <c r="B3666" s="44" t="str">
        <f>IFERROR(VLOOKUP(A3666,Insumos!A:B,2,FALSE),"")</f>
        <v/>
      </c>
      <c r="C3666" s="85"/>
      <c r="D3666" s="85"/>
      <c r="E3666" s="44"/>
    </row>
    <row r="3667" spans="1:5" ht="18.75" x14ac:dyDescent="0.3">
      <c r="A3667" s="44"/>
      <c r="B3667" s="44" t="str">
        <f>IFERROR(VLOOKUP(A3667,Insumos!A:B,2,FALSE),"")</f>
        <v/>
      </c>
      <c r="C3667" s="85"/>
      <c r="D3667" s="85"/>
      <c r="E3667" s="44"/>
    </row>
    <row r="3668" spans="1:5" ht="18.75" x14ac:dyDescent="0.3">
      <c r="A3668" s="44"/>
      <c r="B3668" s="44" t="str">
        <f>IFERROR(VLOOKUP(A3668,Insumos!A:B,2,FALSE),"")</f>
        <v/>
      </c>
      <c r="C3668" s="85"/>
      <c r="D3668" s="85"/>
      <c r="E3668" s="44"/>
    </row>
    <row r="3669" spans="1:5" ht="18.75" x14ac:dyDescent="0.3">
      <c r="A3669" s="44"/>
      <c r="B3669" s="44" t="str">
        <f>IFERROR(VLOOKUP(A3669,Insumos!A:B,2,FALSE),"")</f>
        <v/>
      </c>
      <c r="C3669" s="85"/>
      <c r="D3669" s="85"/>
      <c r="E3669" s="44"/>
    </row>
    <row r="3670" spans="1:5" ht="18.75" x14ac:dyDescent="0.3">
      <c r="A3670" s="44"/>
      <c r="B3670" s="44" t="str">
        <f>IFERROR(VLOOKUP(A3670,Insumos!A:B,2,FALSE),"")</f>
        <v/>
      </c>
      <c r="C3670" s="85"/>
      <c r="D3670" s="85"/>
      <c r="E3670" s="44"/>
    </row>
    <row r="3671" spans="1:5" ht="18.75" x14ac:dyDescent="0.3">
      <c r="A3671" s="44"/>
      <c r="B3671" s="44" t="str">
        <f>IFERROR(VLOOKUP(A3671,Insumos!A:B,2,FALSE),"")</f>
        <v/>
      </c>
      <c r="C3671" s="85"/>
      <c r="D3671" s="85"/>
      <c r="E3671" s="44"/>
    </row>
    <row r="3672" spans="1:5" ht="18.75" x14ac:dyDescent="0.3">
      <c r="A3672" s="44"/>
      <c r="B3672" s="44" t="str">
        <f>IFERROR(VLOOKUP(A3672,Insumos!A:B,2,FALSE),"")</f>
        <v/>
      </c>
      <c r="C3672" s="85"/>
      <c r="D3672" s="85"/>
      <c r="E3672" s="44"/>
    </row>
    <row r="3673" spans="1:5" ht="18.75" x14ac:dyDescent="0.3">
      <c r="A3673" s="44"/>
      <c r="B3673" s="44" t="str">
        <f>IFERROR(VLOOKUP(A3673,Insumos!A:B,2,FALSE),"")</f>
        <v/>
      </c>
      <c r="C3673" s="85"/>
      <c r="D3673" s="85"/>
      <c r="E3673" s="44"/>
    </row>
    <row r="3674" spans="1:5" ht="18.75" x14ac:dyDescent="0.3">
      <c r="A3674" s="44"/>
      <c r="B3674" s="44" t="str">
        <f>IFERROR(VLOOKUP(A3674,Insumos!A:B,2,FALSE),"")</f>
        <v/>
      </c>
      <c r="C3674" s="85"/>
      <c r="D3674" s="85"/>
      <c r="E3674" s="44"/>
    </row>
    <row r="3675" spans="1:5" ht="18.75" x14ac:dyDescent="0.3">
      <c r="A3675" s="44"/>
      <c r="B3675" s="44" t="str">
        <f>IFERROR(VLOOKUP(A3675,Insumos!A:B,2,FALSE),"")</f>
        <v/>
      </c>
      <c r="C3675" s="85"/>
      <c r="D3675" s="85"/>
      <c r="E3675" s="44"/>
    </row>
    <row r="3676" spans="1:5" ht="18.75" x14ac:dyDescent="0.3">
      <c r="A3676" s="44"/>
      <c r="B3676" s="44" t="str">
        <f>IFERROR(VLOOKUP(A3676,Insumos!A:B,2,FALSE),"")</f>
        <v/>
      </c>
      <c r="C3676" s="85"/>
      <c r="D3676" s="85"/>
      <c r="E3676" s="44"/>
    </row>
    <row r="3677" spans="1:5" ht="18.75" x14ac:dyDescent="0.3">
      <c r="A3677" s="44"/>
      <c r="B3677" s="44" t="str">
        <f>IFERROR(VLOOKUP(A3677,Insumos!A:B,2,FALSE),"")</f>
        <v/>
      </c>
      <c r="C3677" s="85"/>
      <c r="D3677" s="85"/>
      <c r="E3677" s="44"/>
    </row>
    <row r="3678" spans="1:5" ht="18.75" x14ac:dyDescent="0.3">
      <c r="A3678" s="44"/>
      <c r="B3678" s="44" t="str">
        <f>IFERROR(VLOOKUP(A3678,Insumos!A:B,2,FALSE),"")</f>
        <v/>
      </c>
      <c r="C3678" s="85"/>
      <c r="D3678" s="85"/>
      <c r="E3678" s="44"/>
    </row>
    <row r="3679" spans="1:5" ht="18.75" x14ac:dyDescent="0.3">
      <c r="A3679" s="44"/>
      <c r="B3679" s="44" t="str">
        <f>IFERROR(VLOOKUP(A3679,Insumos!A:B,2,FALSE),"")</f>
        <v/>
      </c>
      <c r="C3679" s="85"/>
      <c r="D3679" s="85"/>
      <c r="E3679" s="44"/>
    </row>
    <row r="3680" spans="1:5" ht="18.75" x14ac:dyDescent="0.3">
      <c r="A3680" s="44"/>
      <c r="B3680" s="44" t="str">
        <f>IFERROR(VLOOKUP(A3680,Insumos!A:B,2,FALSE),"")</f>
        <v/>
      </c>
      <c r="C3680" s="85"/>
      <c r="D3680" s="85"/>
      <c r="E3680" s="44"/>
    </row>
    <row r="3681" spans="1:5" ht="18.75" x14ac:dyDescent="0.3">
      <c r="A3681" s="44"/>
      <c r="B3681" s="44" t="str">
        <f>IFERROR(VLOOKUP(A3681,Insumos!A:B,2,FALSE),"")</f>
        <v/>
      </c>
      <c r="C3681" s="85"/>
      <c r="D3681" s="85"/>
      <c r="E3681" s="44"/>
    </row>
    <row r="3682" spans="1:5" ht="18.75" x14ac:dyDescent="0.3">
      <c r="A3682" s="44"/>
      <c r="B3682" s="44" t="str">
        <f>IFERROR(VLOOKUP(A3682,Insumos!A:B,2,FALSE),"")</f>
        <v/>
      </c>
      <c r="C3682" s="85"/>
      <c r="D3682" s="85"/>
      <c r="E3682" s="44"/>
    </row>
    <row r="3683" spans="1:5" ht="18.75" x14ac:dyDescent="0.3">
      <c r="A3683" s="44"/>
      <c r="B3683" s="44" t="str">
        <f>IFERROR(VLOOKUP(A3683,Insumos!A:B,2,FALSE),"")</f>
        <v/>
      </c>
      <c r="C3683" s="85"/>
      <c r="D3683" s="85"/>
      <c r="E3683" s="44"/>
    </row>
    <row r="3684" spans="1:5" ht="18.75" x14ac:dyDescent="0.3">
      <c r="A3684" s="44"/>
      <c r="B3684" s="44" t="str">
        <f>IFERROR(VLOOKUP(A3684,Insumos!A:B,2,FALSE),"")</f>
        <v/>
      </c>
      <c r="C3684" s="85"/>
      <c r="D3684" s="85"/>
      <c r="E3684" s="44"/>
    </row>
    <row r="3685" spans="1:5" ht="18.75" x14ac:dyDescent="0.3">
      <c r="A3685" s="44"/>
      <c r="B3685" s="44" t="str">
        <f>IFERROR(VLOOKUP(A3685,Insumos!A:B,2,FALSE),"")</f>
        <v/>
      </c>
      <c r="C3685" s="85"/>
      <c r="D3685" s="85"/>
      <c r="E3685" s="44"/>
    </row>
    <row r="3686" spans="1:5" ht="18.75" x14ac:dyDescent="0.3">
      <c r="A3686" s="44"/>
      <c r="B3686" s="44" t="str">
        <f>IFERROR(VLOOKUP(A3686,Insumos!A:B,2,FALSE),"")</f>
        <v/>
      </c>
      <c r="C3686" s="85"/>
      <c r="D3686" s="85"/>
      <c r="E3686" s="44"/>
    </row>
    <row r="3687" spans="1:5" ht="18.75" x14ac:dyDescent="0.3">
      <c r="A3687" s="44"/>
      <c r="B3687" s="44" t="str">
        <f>IFERROR(VLOOKUP(A3687,Insumos!A:B,2,FALSE),"")</f>
        <v/>
      </c>
      <c r="C3687" s="85"/>
      <c r="D3687" s="85"/>
      <c r="E3687" s="44"/>
    </row>
    <row r="3688" spans="1:5" ht="18.75" x14ac:dyDescent="0.3">
      <c r="A3688" s="44"/>
      <c r="B3688" s="44" t="str">
        <f>IFERROR(VLOOKUP(A3688,Insumos!A:B,2,FALSE),"")</f>
        <v/>
      </c>
      <c r="C3688" s="85"/>
      <c r="D3688" s="85"/>
      <c r="E3688" s="44"/>
    </row>
    <row r="3689" spans="1:5" ht="18.75" x14ac:dyDescent="0.3">
      <c r="A3689" s="44"/>
      <c r="B3689" s="44" t="str">
        <f>IFERROR(VLOOKUP(A3689,Insumos!A:B,2,FALSE),"")</f>
        <v/>
      </c>
      <c r="C3689" s="85"/>
      <c r="D3689" s="85"/>
      <c r="E3689" s="44"/>
    </row>
    <row r="3690" spans="1:5" ht="18.75" x14ac:dyDescent="0.3">
      <c r="A3690" s="44"/>
      <c r="B3690" s="44" t="str">
        <f>IFERROR(VLOOKUP(A3690,Insumos!A:B,2,FALSE),"")</f>
        <v/>
      </c>
      <c r="C3690" s="85"/>
      <c r="D3690" s="85"/>
      <c r="E3690" s="44"/>
    </row>
    <row r="3691" spans="1:5" ht="18.75" x14ac:dyDescent="0.3">
      <c r="A3691" s="44"/>
      <c r="B3691" s="44" t="str">
        <f>IFERROR(VLOOKUP(A3691,Insumos!A:B,2,FALSE),"")</f>
        <v/>
      </c>
      <c r="C3691" s="85"/>
      <c r="D3691" s="85"/>
      <c r="E3691" s="44"/>
    </row>
    <row r="3692" spans="1:5" ht="18.75" x14ac:dyDescent="0.3">
      <c r="A3692" s="44"/>
      <c r="B3692" s="44" t="str">
        <f>IFERROR(VLOOKUP(A3692,Insumos!A:B,2,FALSE),"")</f>
        <v/>
      </c>
      <c r="C3692" s="85"/>
      <c r="D3692" s="85"/>
      <c r="E3692" s="44"/>
    </row>
    <row r="3693" spans="1:5" ht="18.75" x14ac:dyDescent="0.3">
      <c r="A3693" s="44"/>
      <c r="B3693" s="44" t="str">
        <f>IFERROR(VLOOKUP(A3693,Insumos!A:B,2,FALSE),"")</f>
        <v/>
      </c>
      <c r="C3693" s="85"/>
      <c r="D3693" s="85"/>
      <c r="E3693" s="44"/>
    </row>
    <row r="3694" spans="1:5" ht="18.75" x14ac:dyDescent="0.3">
      <c r="A3694" s="44"/>
      <c r="B3694" s="44" t="str">
        <f>IFERROR(VLOOKUP(A3694,Insumos!A:B,2,FALSE),"")</f>
        <v/>
      </c>
      <c r="C3694" s="85"/>
      <c r="D3694" s="85"/>
      <c r="E3694" s="44"/>
    </row>
    <row r="3695" spans="1:5" ht="18.75" x14ac:dyDescent="0.3">
      <c r="A3695" s="44"/>
      <c r="B3695" s="44" t="str">
        <f>IFERROR(VLOOKUP(A3695,Insumos!A:B,2,FALSE),"")</f>
        <v/>
      </c>
      <c r="C3695" s="85"/>
      <c r="D3695" s="85"/>
      <c r="E3695" s="44"/>
    </row>
    <row r="3696" spans="1:5" ht="18.75" x14ac:dyDescent="0.3">
      <c r="A3696" s="44"/>
      <c r="B3696" s="44" t="str">
        <f>IFERROR(VLOOKUP(A3696,Insumos!A:B,2,FALSE),"")</f>
        <v/>
      </c>
      <c r="C3696" s="85"/>
      <c r="D3696" s="85"/>
      <c r="E3696" s="44"/>
    </row>
    <row r="3697" spans="1:5" ht="18.75" x14ac:dyDescent="0.3">
      <c r="A3697" s="44"/>
      <c r="B3697" s="44" t="str">
        <f>IFERROR(VLOOKUP(A3697,Insumos!A:B,2,FALSE),"")</f>
        <v/>
      </c>
      <c r="C3697" s="85"/>
      <c r="D3697" s="85"/>
      <c r="E3697" s="44"/>
    </row>
    <row r="3698" spans="1:5" ht="18.75" x14ac:dyDescent="0.3">
      <c r="A3698" s="44"/>
      <c r="B3698" s="44" t="str">
        <f>IFERROR(VLOOKUP(A3698,Insumos!A:B,2,FALSE),"")</f>
        <v/>
      </c>
      <c r="C3698" s="85"/>
      <c r="D3698" s="85"/>
      <c r="E3698" s="44"/>
    </row>
    <row r="3699" spans="1:5" ht="18.75" x14ac:dyDescent="0.3">
      <c r="A3699" s="44"/>
      <c r="B3699" s="44" t="str">
        <f>IFERROR(VLOOKUP(A3699,Insumos!A:B,2,FALSE),"")</f>
        <v/>
      </c>
      <c r="C3699" s="85"/>
      <c r="D3699" s="85"/>
      <c r="E3699" s="44"/>
    </row>
    <row r="3700" spans="1:5" ht="18.75" x14ac:dyDescent="0.3">
      <c r="A3700" s="44"/>
      <c r="B3700" s="44" t="str">
        <f>IFERROR(VLOOKUP(A3700,Insumos!A:B,2,FALSE),"")</f>
        <v/>
      </c>
      <c r="C3700" s="85"/>
      <c r="D3700" s="85"/>
      <c r="E3700" s="44"/>
    </row>
    <row r="3701" spans="1:5" ht="18.75" x14ac:dyDescent="0.3">
      <c r="A3701" s="44"/>
      <c r="B3701" s="44" t="str">
        <f>IFERROR(VLOOKUP(A3701,Insumos!A:B,2,FALSE),"")</f>
        <v/>
      </c>
      <c r="C3701" s="85"/>
      <c r="D3701" s="85"/>
      <c r="E3701" s="44"/>
    </row>
    <row r="3702" spans="1:5" ht="18.75" x14ac:dyDescent="0.3">
      <c r="A3702" s="44"/>
      <c r="B3702" s="44" t="str">
        <f>IFERROR(VLOOKUP(A3702,Insumos!A:B,2,FALSE),"")</f>
        <v/>
      </c>
      <c r="C3702" s="85"/>
      <c r="D3702" s="85"/>
      <c r="E3702" s="44"/>
    </row>
    <row r="3703" spans="1:5" ht="18.75" x14ac:dyDescent="0.3">
      <c r="A3703" s="44"/>
      <c r="B3703" s="44" t="str">
        <f>IFERROR(VLOOKUP(A3703,Insumos!A:B,2,FALSE),"")</f>
        <v/>
      </c>
      <c r="C3703" s="85"/>
      <c r="D3703" s="85"/>
      <c r="E3703" s="44"/>
    </row>
    <row r="3704" spans="1:5" ht="18.75" x14ac:dyDescent="0.3">
      <c r="A3704" s="44"/>
      <c r="B3704" s="44" t="str">
        <f>IFERROR(VLOOKUP(A3704,Insumos!A:B,2,FALSE),"")</f>
        <v/>
      </c>
      <c r="C3704" s="85"/>
      <c r="D3704" s="85"/>
      <c r="E3704" s="44"/>
    </row>
    <row r="3705" spans="1:5" ht="18.75" x14ac:dyDescent="0.3">
      <c r="A3705" s="44"/>
      <c r="B3705" s="44" t="str">
        <f>IFERROR(VLOOKUP(A3705,Insumos!A:B,2,FALSE),"")</f>
        <v/>
      </c>
      <c r="C3705" s="85"/>
      <c r="D3705" s="85"/>
      <c r="E3705" s="44"/>
    </row>
    <row r="3706" spans="1:5" ht="18.75" x14ac:dyDescent="0.3">
      <c r="A3706" s="44"/>
      <c r="B3706" s="44" t="str">
        <f>IFERROR(VLOOKUP(A3706,Insumos!A:B,2,FALSE),"")</f>
        <v/>
      </c>
      <c r="C3706" s="85"/>
      <c r="D3706" s="85"/>
      <c r="E3706" s="44"/>
    </row>
    <row r="3707" spans="1:5" ht="18.75" x14ac:dyDescent="0.3">
      <c r="A3707" s="44"/>
      <c r="B3707" s="44" t="str">
        <f>IFERROR(VLOOKUP(A3707,Insumos!A:B,2,FALSE),"")</f>
        <v/>
      </c>
      <c r="C3707" s="85"/>
      <c r="D3707" s="85"/>
      <c r="E3707" s="44"/>
    </row>
    <row r="3708" spans="1:5" ht="18.75" x14ac:dyDescent="0.3">
      <c r="A3708" s="44"/>
      <c r="B3708" s="44" t="str">
        <f>IFERROR(VLOOKUP(A3708,Insumos!A:B,2,FALSE),"")</f>
        <v/>
      </c>
      <c r="C3708" s="85"/>
      <c r="D3708" s="85"/>
      <c r="E3708" s="44"/>
    </row>
    <row r="3709" spans="1:5" ht="18.75" x14ac:dyDescent="0.3">
      <c r="A3709" s="44"/>
      <c r="B3709" s="44" t="str">
        <f>IFERROR(VLOOKUP(A3709,Insumos!A:B,2,FALSE),"")</f>
        <v/>
      </c>
      <c r="C3709" s="85"/>
      <c r="D3709" s="85"/>
      <c r="E3709" s="44"/>
    </row>
    <row r="3710" spans="1:5" ht="18.75" x14ac:dyDescent="0.3">
      <c r="A3710" s="44"/>
      <c r="B3710" s="44" t="str">
        <f>IFERROR(VLOOKUP(A3710,Insumos!A:B,2,FALSE),"")</f>
        <v/>
      </c>
      <c r="C3710" s="85"/>
      <c r="D3710" s="85"/>
      <c r="E3710" s="44"/>
    </row>
    <row r="3711" spans="1:5" ht="18.75" x14ac:dyDescent="0.3">
      <c r="A3711" s="44"/>
      <c r="B3711" s="44" t="str">
        <f>IFERROR(VLOOKUP(A3711,Insumos!A:B,2,FALSE),"")</f>
        <v/>
      </c>
      <c r="C3711" s="85"/>
      <c r="D3711" s="85"/>
      <c r="E3711" s="44"/>
    </row>
    <row r="3712" spans="1:5" ht="18.75" x14ac:dyDescent="0.3">
      <c r="A3712" s="44"/>
      <c r="B3712" s="44" t="str">
        <f>IFERROR(VLOOKUP(A3712,Insumos!A:B,2,FALSE),"")</f>
        <v/>
      </c>
      <c r="C3712" s="85"/>
      <c r="D3712" s="85"/>
      <c r="E3712" s="44"/>
    </row>
    <row r="3713" spans="1:5" ht="18.75" x14ac:dyDescent="0.3">
      <c r="A3713" s="44"/>
      <c r="B3713" s="44" t="str">
        <f>IFERROR(VLOOKUP(A3713,Insumos!A:B,2,FALSE),"")</f>
        <v/>
      </c>
      <c r="C3713" s="85"/>
      <c r="D3713" s="85"/>
      <c r="E3713" s="44"/>
    </row>
    <row r="3714" spans="1:5" ht="18.75" x14ac:dyDescent="0.3">
      <c r="A3714" s="44"/>
      <c r="B3714" s="44" t="str">
        <f>IFERROR(VLOOKUP(A3714,Insumos!A:B,2,FALSE),"")</f>
        <v/>
      </c>
      <c r="C3714" s="85"/>
      <c r="D3714" s="85"/>
      <c r="E3714" s="44"/>
    </row>
    <row r="3715" spans="1:5" ht="18.75" x14ac:dyDescent="0.3">
      <c r="A3715" s="44"/>
      <c r="B3715" s="44" t="str">
        <f>IFERROR(VLOOKUP(A3715,Insumos!A:B,2,FALSE),"")</f>
        <v/>
      </c>
      <c r="C3715" s="85"/>
      <c r="D3715" s="85"/>
      <c r="E3715" s="44"/>
    </row>
    <row r="3716" spans="1:5" ht="18.75" x14ac:dyDescent="0.3">
      <c r="A3716" s="44"/>
      <c r="B3716" s="44" t="str">
        <f>IFERROR(VLOOKUP(A3716,Insumos!A:B,2,FALSE),"")</f>
        <v/>
      </c>
      <c r="C3716" s="85"/>
      <c r="D3716" s="85"/>
      <c r="E3716" s="44"/>
    </row>
    <row r="3717" spans="1:5" ht="18.75" x14ac:dyDescent="0.3">
      <c r="A3717" s="44"/>
      <c r="B3717" s="44" t="str">
        <f>IFERROR(VLOOKUP(A3717,Insumos!A:B,2,FALSE),"")</f>
        <v/>
      </c>
      <c r="C3717" s="85"/>
      <c r="D3717" s="85"/>
      <c r="E3717" s="44"/>
    </row>
    <row r="3718" spans="1:5" ht="18.75" x14ac:dyDescent="0.3">
      <c r="A3718" s="44"/>
      <c r="B3718" s="44" t="str">
        <f>IFERROR(VLOOKUP(A3718,Insumos!A:B,2,FALSE),"")</f>
        <v/>
      </c>
      <c r="C3718" s="85"/>
      <c r="D3718" s="85"/>
      <c r="E3718" s="44"/>
    </row>
    <row r="3719" spans="1:5" ht="18.75" x14ac:dyDescent="0.3">
      <c r="A3719" s="44"/>
      <c r="B3719" s="44" t="str">
        <f>IFERROR(VLOOKUP(A3719,Insumos!A:B,2,FALSE),"")</f>
        <v/>
      </c>
      <c r="C3719" s="85"/>
      <c r="D3719" s="85"/>
      <c r="E3719" s="44"/>
    </row>
    <row r="3720" spans="1:5" ht="18.75" x14ac:dyDescent="0.3">
      <c r="A3720" s="44"/>
      <c r="B3720" s="44" t="str">
        <f>IFERROR(VLOOKUP(A3720,Insumos!A:B,2,FALSE),"")</f>
        <v/>
      </c>
      <c r="C3720" s="85"/>
      <c r="D3720" s="85"/>
      <c r="E3720" s="44"/>
    </row>
    <row r="3721" spans="1:5" ht="18.75" x14ac:dyDescent="0.3">
      <c r="A3721" s="44"/>
      <c r="B3721" s="44" t="str">
        <f>IFERROR(VLOOKUP(A3721,Insumos!A:B,2,FALSE),"")</f>
        <v/>
      </c>
      <c r="C3721" s="85"/>
      <c r="D3721" s="85"/>
      <c r="E3721" s="44"/>
    </row>
    <row r="3722" spans="1:5" ht="18.75" x14ac:dyDescent="0.3">
      <c r="A3722" s="44"/>
      <c r="B3722" s="44" t="str">
        <f>IFERROR(VLOOKUP(A3722,Insumos!A:B,2,FALSE),"")</f>
        <v/>
      </c>
      <c r="C3722" s="85"/>
      <c r="D3722" s="85"/>
      <c r="E3722" s="44"/>
    </row>
    <row r="3723" spans="1:5" ht="18.75" x14ac:dyDescent="0.3">
      <c r="A3723" s="44"/>
      <c r="B3723" s="44" t="str">
        <f>IFERROR(VLOOKUP(A3723,Insumos!A:B,2,FALSE),"")</f>
        <v/>
      </c>
      <c r="C3723" s="85"/>
      <c r="D3723" s="85"/>
      <c r="E3723" s="44"/>
    </row>
    <row r="3724" spans="1:5" ht="18.75" x14ac:dyDescent="0.3">
      <c r="A3724" s="44"/>
      <c r="B3724" s="44" t="str">
        <f>IFERROR(VLOOKUP(A3724,Insumos!A:B,2,FALSE),"")</f>
        <v/>
      </c>
      <c r="C3724" s="85"/>
      <c r="D3724" s="85"/>
      <c r="E3724" s="44"/>
    </row>
    <row r="3725" spans="1:5" ht="18.75" x14ac:dyDescent="0.3">
      <c r="A3725" s="44"/>
      <c r="B3725" s="44" t="str">
        <f>IFERROR(VLOOKUP(A3725,Insumos!A:B,2,FALSE),"")</f>
        <v/>
      </c>
      <c r="C3725" s="85"/>
      <c r="D3725" s="85"/>
      <c r="E3725" s="44"/>
    </row>
    <row r="3726" spans="1:5" ht="18.75" x14ac:dyDescent="0.3">
      <c r="A3726" s="44"/>
      <c r="B3726" s="44" t="str">
        <f>IFERROR(VLOOKUP(A3726,Insumos!A:B,2,FALSE),"")</f>
        <v/>
      </c>
      <c r="C3726" s="85"/>
      <c r="D3726" s="85"/>
      <c r="E3726" s="44"/>
    </row>
    <row r="3727" spans="1:5" ht="18.75" x14ac:dyDescent="0.3">
      <c r="A3727" s="44"/>
      <c r="B3727" s="44" t="str">
        <f>IFERROR(VLOOKUP(A3727,Insumos!A:B,2,FALSE),"")</f>
        <v/>
      </c>
      <c r="C3727" s="85"/>
      <c r="D3727" s="85"/>
      <c r="E3727" s="44"/>
    </row>
    <row r="3728" spans="1:5" ht="18.75" x14ac:dyDescent="0.3">
      <c r="A3728" s="44"/>
      <c r="B3728" s="44" t="str">
        <f>IFERROR(VLOOKUP(A3728,Insumos!A:B,2,FALSE),"")</f>
        <v/>
      </c>
      <c r="C3728" s="85"/>
      <c r="D3728" s="85"/>
      <c r="E3728" s="44"/>
    </row>
    <row r="3729" spans="1:5" ht="18.75" x14ac:dyDescent="0.3">
      <c r="A3729" s="44"/>
      <c r="B3729" s="44" t="str">
        <f>IFERROR(VLOOKUP(A3729,Insumos!A:B,2,FALSE),"")</f>
        <v/>
      </c>
      <c r="C3729" s="85"/>
      <c r="D3729" s="85"/>
      <c r="E3729" s="44"/>
    </row>
    <row r="3730" spans="1:5" ht="18.75" x14ac:dyDescent="0.3">
      <c r="A3730" s="44"/>
      <c r="B3730" s="44" t="str">
        <f>IFERROR(VLOOKUP(A3730,Insumos!A:B,2,FALSE),"")</f>
        <v/>
      </c>
      <c r="C3730" s="85"/>
      <c r="D3730" s="85"/>
      <c r="E3730" s="44"/>
    </row>
    <row r="3731" spans="1:5" ht="18.75" x14ac:dyDescent="0.3">
      <c r="A3731" s="44"/>
      <c r="B3731" s="44" t="str">
        <f>IFERROR(VLOOKUP(A3731,Insumos!A:B,2,FALSE),"")</f>
        <v/>
      </c>
      <c r="C3731" s="85"/>
      <c r="D3731" s="85"/>
      <c r="E3731" s="44"/>
    </row>
    <row r="3732" spans="1:5" ht="18.75" x14ac:dyDescent="0.3">
      <c r="A3732" s="44"/>
      <c r="B3732" s="44" t="str">
        <f>IFERROR(VLOOKUP(A3732,Insumos!A:B,2,FALSE),"")</f>
        <v/>
      </c>
      <c r="C3732" s="85"/>
      <c r="D3732" s="85"/>
      <c r="E3732" s="44"/>
    </row>
    <row r="3733" spans="1:5" ht="18.75" x14ac:dyDescent="0.3">
      <c r="A3733" s="44"/>
      <c r="B3733" s="44" t="str">
        <f>IFERROR(VLOOKUP(A3733,Insumos!A:B,2,FALSE),"")</f>
        <v/>
      </c>
      <c r="C3733" s="85"/>
      <c r="D3733" s="85"/>
      <c r="E3733" s="44"/>
    </row>
    <row r="3734" spans="1:5" ht="18.75" x14ac:dyDescent="0.3">
      <c r="A3734" s="44"/>
      <c r="B3734" s="44" t="str">
        <f>IFERROR(VLOOKUP(A3734,Insumos!A:B,2,FALSE),"")</f>
        <v/>
      </c>
      <c r="C3734" s="85"/>
      <c r="D3734" s="85"/>
      <c r="E3734" s="44"/>
    </row>
    <row r="3735" spans="1:5" ht="18.75" x14ac:dyDescent="0.3">
      <c r="A3735" s="44"/>
      <c r="B3735" s="44" t="str">
        <f>IFERROR(VLOOKUP(A3735,Insumos!A:B,2,FALSE),"")</f>
        <v/>
      </c>
      <c r="C3735" s="85"/>
      <c r="D3735" s="85"/>
      <c r="E3735" s="44"/>
    </row>
    <row r="3736" spans="1:5" ht="18.75" x14ac:dyDescent="0.3">
      <c r="A3736" s="44"/>
      <c r="B3736" s="44" t="str">
        <f>IFERROR(VLOOKUP(A3736,Insumos!A:B,2,FALSE),"")</f>
        <v/>
      </c>
      <c r="C3736" s="85"/>
      <c r="D3736" s="85"/>
      <c r="E3736" s="44"/>
    </row>
    <row r="3737" spans="1:5" ht="18.75" x14ac:dyDescent="0.3">
      <c r="A3737" s="44"/>
      <c r="B3737" s="44" t="str">
        <f>IFERROR(VLOOKUP(A3737,Insumos!A:B,2,FALSE),"")</f>
        <v/>
      </c>
      <c r="C3737" s="85"/>
      <c r="D3737" s="85"/>
      <c r="E3737" s="44"/>
    </row>
    <row r="3738" spans="1:5" ht="18.75" x14ac:dyDescent="0.3">
      <c r="A3738" s="44"/>
      <c r="B3738" s="44" t="str">
        <f>IFERROR(VLOOKUP(A3738,Insumos!A:B,2,FALSE),"")</f>
        <v/>
      </c>
      <c r="C3738" s="85"/>
      <c r="D3738" s="85"/>
      <c r="E3738" s="44"/>
    </row>
    <row r="3739" spans="1:5" ht="18.75" x14ac:dyDescent="0.3">
      <c r="A3739" s="44"/>
      <c r="B3739" s="44" t="str">
        <f>IFERROR(VLOOKUP(A3739,Insumos!A:B,2,FALSE),"")</f>
        <v/>
      </c>
      <c r="C3739" s="85"/>
      <c r="D3739" s="85"/>
      <c r="E3739" s="44"/>
    </row>
    <row r="3740" spans="1:5" ht="18.75" x14ac:dyDescent="0.3">
      <c r="A3740" s="44"/>
      <c r="B3740" s="44" t="str">
        <f>IFERROR(VLOOKUP(A3740,Insumos!A:B,2,FALSE),"")</f>
        <v/>
      </c>
      <c r="C3740" s="85"/>
      <c r="D3740" s="85"/>
      <c r="E3740" s="44"/>
    </row>
    <row r="3741" spans="1:5" ht="18.75" x14ac:dyDescent="0.3">
      <c r="A3741" s="44"/>
      <c r="B3741" s="44" t="str">
        <f>IFERROR(VLOOKUP(A3741,Insumos!A:B,2,FALSE),"")</f>
        <v/>
      </c>
      <c r="C3741" s="85"/>
      <c r="D3741" s="85"/>
      <c r="E3741" s="44"/>
    </row>
    <row r="3742" spans="1:5" ht="18.75" x14ac:dyDescent="0.3">
      <c r="A3742" s="44"/>
      <c r="B3742" s="44" t="str">
        <f>IFERROR(VLOOKUP(A3742,Insumos!A:B,2,FALSE),"")</f>
        <v/>
      </c>
      <c r="C3742" s="85"/>
      <c r="D3742" s="85"/>
      <c r="E3742" s="44"/>
    </row>
    <row r="3743" spans="1:5" ht="18.75" x14ac:dyDescent="0.3">
      <c r="A3743" s="44"/>
      <c r="B3743" s="44" t="str">
        <f>IFERROR(VLOOKUP(A3743,Insumos!A:B,2,FALSE),"")</f>
        <v/>
      </c>
      <c r="C3743" s="85"/>
      <c r="D3743" s="85"/>
      <c r="E3743" s="44"/>
    </row>
    <row r="3744" spans="1:5" ht="18.75" x14ac:dyDescent="0.3">
      <c r="A3744" s="44"/>
      <c r="B3744" s="44" t="str">
        <f>IFERROR(VLOOKUP(A3744,Insumos!A:B,2,FALSE),"")</f>
        <v/>
      </c>
      <c r="C3744" s="85"/>
      <c r="D3744" s="85"/>
      <c r="E3744" s="44"/>
    </row>
    <row r="3745" spans="1:5" ht="18.75" x14ac:dyDescent="0.3">
      <c r="A3745" s="44"/>
      <c r="B3745" s="44" t="str">
        <f>IFERROR(VLOOKUP(A3745,Insumos!A:B,2,FALSE),"")</f>
        <v/>
      </c>
      <c r="C3745" s="85"/>
      <c r="D3745" s="85"/>
      <c r="E3745" s="44"/>
    </row>
    <row r="3746" spans="1:5" ht="18.75" x14ac:dyDescent="0.3">
      <c r="A3746" s="44"/>
      <c r="B3746" s="44" t="str">
        <f>IFERROR(VLOOKUP(A3746,Insumos!A:B,2,FALSE),"")</f>
        <v/>
      </c>
      <c r="C3746" s="85"/>
      <c r="D3746" s="85"/>
      <c r="E3746" s="44"/>
    </row>
    <row r="3747" spans="1:5" ht="18.75" x14ac:dyDescent="0.3">
      <c r="A3747" s="44"/>
      <c r="B3747" s="44" t="str">
        <f>IFERROR(VLOOKUP(A3747,Insumos!A:B,2,FALSE),"")</f>
        <v/>
      </c>
      <c r="C3747" s="85"/>
      <c r="D3747" s="85"/>
      <c r="E3747" s="44"/>
    </row>
    <row r="3748" spans="1:5" ht="18.75" x14ac:dyDescent="0.3">
      <c r="A3748" s="44"/>
      <c r="B3748" s="44" t="str">
        <f>IFERROR(VLOOKUP(A3748,Insumos!A:B,2,FALSE),"")</f>
        <v/>
      </c>
      <c r="C3748" s="85"/>
      <c r="D3748" s="85"/>
      <c r="E3748" s="44"/>
    </row>
    <row r="3749" spans="1:5" ht="18.75" x14ac:dyDescent="0.3">
      <c r="A3749" s="44"/>
      <c r="B3749" s="44" t="str">
        <f>IFERROR(VLOOKUP(A3749,Insumos!A:B,2,FALSE),"")</f>
        <v/>
      </c>
      <c r="C3749" s="85"/>
      <c r="D3749" s="85"/>
      <c r="E3749" s="44"/>
    </row>
    <row r="3750" spans="1:5" ht="18.75" x14ac:dyDescent="0.3">
      <c r="A3750" s="44"/>
      <c r="B3750" s="44" t="str">
        <f>IFERROR(VLOOKUP(A3750,Insumos!A:B,2,FALSE),"")</f>
        <v/>
      </c>
      <c r="C3750" s="85"/>
      <c r="D3750" s="85"/>
      <c r="E3750" s="44"/>
    </row>
    <row r="3751" spans="1:5" ht="18.75" x14ac:dyDescent="0.3">
      <c r="A3751" s="44"/>
      <c r="B3751" s="44" t="str">
        <f>IFERROR(VLOOKUP(A3751,Insumos!A:B,2,FALSE),"")</f>
        <v/>
      </c>
      <c r="C3751" s="85"/>
      <c r="D3751" s="85"/>
      <c r="E3751" s="44"/>
    </row>
    <row r="3752" spans="1:5" ht="18.75" x14ac:dyDescent="0.3">
      <c r="A3752" s="44"/>
      <c r="B3752" s="44" t="str">
        <f>IFERROR(VLOOKUP(A3752,Insumos!A:B,2,FALSE),"")</f>
        <v/>
      </c>
      <c r="C3752" s="85"/>
      <c r="D3752" s="85"/>
      <c r="E3752" s="44"/>
    </row>
    <row r="3753" spans="1:5" ht="18.75" x14ac:dyDescent="0.3">
      <c r="A3753" s="44"/>
      <c r="B3753" s="44" t="str">
        <f>IFERROR(VLOOKUP(A3753,Insumos!A:B,2,FALSE),"")</f>
        <v/>
      </c>
      <c r="C3753" s="85"/>
      <c r="D3753" s="85"/>
      <c r="E3753" s="44"/>
    </row>
    <row r="3754" spans="1:5" ht="18.75" x14ac:dyDescent="0.3">
      <c r="A3754" s="44"/>
      <c r="B3754" s="44" t="str">
        <f>IFERROR(VLOOKUP(A3754,Insumos!A:B,2,FALSE),"")</f>
        <v/>
      </c>
      <c r="C3754" s="85"/>
      <c r="D3754" s="85"/>
      <c r="E3754" s="44"/>
    </row>
    <row r="3755" spans="1:5" ht="18.75" x14ac:dyDescent="0.3">
      <c r="A3755" s="44"/>
      <c r="B3755" s="44" t="str">
        <f>IFERROR(VLOOKUP(A3755,Insumos!A:B,2,FALSE),"")</f>
        <v/>
      </c>
      <c r="C3755" s="85"/>
      <c r="D3755" s="85"/>
      <c r="E3755" s="44"/>
    </row>
    <row r="3756" spans="1:5" ht="18.75" x14ac:dyDescent="0.3">
      <c r="A3756" s="44"/>
      <c r="B3756" s="44" t="str">
        <f>IFERROR(VLOOKUP(A3756,Insumos!A:B,2,FALSE),"")</f>
        <v/>
      </c>
      <c r="C3756" s="85"/>
      <c r="D3756" s="85"/>
      <c r="E3756" s="44"/>
    </row>
    <row r="3757" spans="1:5" ht="18.75" x14ac:dyDescent="0.3">
      <c r="A3757" s="44"/>
      <c r="B3757" s="44" t="str">
        <f>IFERROR(VLOOKUP(A3757,Insumos!A:B,2,FALSE),"")</f>
        <v/>
      </c>
      <c r="C3757" s="85"/>
      <c r="D3757" s="85"/>
      <c r="E3757" s="44"/>
    </row>
    <row r="3758" spans="1:5" ht="18.75" x14ac:dyDescent="0.3">
      <c r="A3758" s="44"/>
      <c r="B3758" s="44" t="str">
        <f>IFERROR(VLOOKUP(A3758,Insumos!A:B,2,FALSE),"")</f>
        <v/>
      </c>
      <c r="C3758" s="85"/>
      <c r="D3758" s="85"/>
      <c r="E3758" s="44"/>
    </row>
    <row r="3759" spans="1:5" ht="18.75" x14ac:dyDescent="0.3">
      <c r="A3759" s="44"/>
      <c r="B3759" s="44" t="str">
        <f>IFERROR(VLOOKUP(A3759,Insumos!A:B,2,FALSE),"")</f>
        <v/>
      </c>
      <c r="C3759" s="85"/>
      <c r="D3759" s="85"/>
      <c r="E3759" s="44"/>
    </row>
    <row r="3760" spans="1:5" ht="18.75" x14ac:dyDescent="0.3">
      <c r="A3760" s="44"/>
      <c r="B3760" s="44" t="str">
        <f>IFERROR(VLOOKUP(A3760,Insumos!A:B,2,FALSE),"")</f>
        <v/>
      </c>
      <c r="C3760" s="85"/>
      <c r="D3760" s="85"/>
      <c r="E3760" s="44"/>
    </row>
    <row r="3761" spans="1:5" ht="18.75" x14ac:dyDescent="0.3">
      <c r="A3761" s="44"/>
      <c r="B3761" s="44" t="str">
        <f>IFERROR(VLOOKUP(A3761,Insumos!A:B,2,FALSE),"")</f>
        <v/>
      </c>
      <c r="C3761" s="85"/>
      <c r="D3761" s="85"/>
      <c r="E3761" s="44"/>
    </row>
    <row r="3762" spans="1:5" ht="18.75" x14ac:dyDescent="0.3">
      <c r="A3762" s="44"/>
      <c r="B3762" s="44" t="str">
        <f>IFERROR(VLOOKUP(A3762,Insumos!A:B,2,FALSE),"")</f>
        <v/>
      </c>
      <c r="C3762" s="85"/>
      <c r="D3762" s="85"/>
      <c r="E3762" s="44"/>
    </row>
    <row r="3763" spans="1:5" ht="18.75" x14ac:dyDescent="0.3">
      <c r="A3763" s="44"/>
      <c r="B3763" s="44" t="str">
        <f>IFERROR(VLOOKUP(A3763,Insumos!A:B,2,FALSE),"")</f>
        <v/>
      </c>
      <c r="C3763" s="85"/>
      <c r="D3763" s="85"/>
      <c r="E3763" s="44"/>
    </row>
    <row r="3764" spans="1:5" ht="18.75" x14ac:dyDescent="0.3">
      <c r="A3764" s="44"/>
      <c r="B3764" s="44" t="str">
        <f>IFERROR(VLOOKUP(A3764,Insumos!A:B,2,FALSE),"")</f>
        <v/>
      </c>
      <c r="C3764" s="85"/>
      <c r="D3764" s="85"/>
      <c r="E3764" s="44"/>
    </row>
    <row r="3765" spans="1:5" ht="18.75" x14ac:dyDescent="0.3">
      <c r="A3765" s="44"/>
      <c r="B3765" s="44" t="str">
        <f>IFERROR(VLOOKUP(A3765,Insumos!A:B,2,FALSE),"")</f>
        <v/>
      </c>
      <c r="C3765" s="85"/>
      <c r="D3765" s="85"/>
      <c r="E3765" s="44"/>
    </row>
    <row r="3766" spans="1:5" ht="18.75" x14ac:dyDescent="0.3">
      <c r="A3766" s="44"/>
      <c r="B3766" s="44" t="str">
        <f>IFERROR(VLOOKUP(A3766,Insumos!A:B,2,FALSE),"")</f>
        <v/>
      </c>
      <c r="C3766" s="85"/>
      <c r="D3766" s="85"/>
      <c r="E3766" s="44"/>
    </row>
    <row r="3767" spans="1:5" ht="18.75" x14ac:dyDescent="0.3">
      <c r="A3767" s="44"/>
      <c r="B3767" s="44" t="str">
        <f>IFERROR(VLOOKUP(A3767,Insumos!A:B,2,FALSE),"")</f>
        <v/>
      </c>
      <c r="C3767" s="85"/>
      <c r="D3767" s="85"/>
      <c r="E3767" s="44"/>
    </row>
    <row r="3768" spans="1:5" ht="18.75" x14ac:dyDescent="0.3">
      <c r="A3768" s="44"/>
      <c r="B3768" s="44" t="str">
        <f>IFERROR(VLOOKUP(A3768,Insumos!A:B,2,FALSE),"")</f>
        <v/>
      </c>
      <c r="C3768" s="85"/>
      <c r="D3768" s="85"/>
      <c r="E3768" s="44"/>
    </row>
    <row r="3769" spans="1:5" ht="18.75" x14ac:dyDescent="0.3">
      <c r="A3769" s="44"/>
      <c r="B3769" s="44" t="str">
        <f>IFERROR(VLOOKUP(A3769,Insumos!A:B,2,FALSE),"")</f>
        <v/>
      </c>
      <c r="C3769" s="85"/>
      <c r="D3769" s="85"/>
      <c r="E3769" s="44"/>
    </row>
    <row r="3770" spans="1:5" ht="18.75" x14ac:dyDescent="0.3">
      <c r="A3770" s="44"/>
      <c r="B3770" s="44" t="str">
        <f>IFERROR(VLOOKUP(A3770,Insumos!A:B,2,FALSE),"")</f>
        <v/>
      </c>
      <c r="C3770" s="85"/>
      <c r="D3770" s="85"/>
      <c r="E3770" s="44"/>
    </row>
    <row r="3771" spans="1:5" ht="18.75" x14ac:dyDescent="0.3">
      <c r="A3771" s="44"/>
      <c r="B3771" s="44" t="str">
        <f>IFERROR(VLOOKUP(A3771,Insumos!A:B,2,FALSE),"")</f>
        <v/>
      </c>
      <c r="C3771" s="85"/>
      <c r="D3771" s="85"/>
      <c r="E3771" s="44"/>
    </row>
    <row r="3772" spans="1:5" ht="18.75" x14ac:dyDescent="0.3">
      <c r="A3772" s="44"/>
      <c r="B3772" s="44" t="str">
        <f>IFERROR(VLOOKUP(A3772,Insumos!A:B,2,FALSE),"")</f>
        <v/>
      </c>
      <c r="C3772" s="85"/>
      <c r="D3772" s="85"/>
      <c r="E3772" s="44"/>
    </row>
    <row r="3773" spans="1:5" ht="18.75" x14ac:dyDescent="0.3">
      <c r="A3773" s="44"/>
      <c r="B3773" s="44" t="str">
        <f>IFERROR(VLOOKUP(A3773,Insumos!A:B,2,FALSE),"")</f>
        <v/>
      </c>
      <c r="C3773" s="85"/>
      <c r="D3773" s="85"/>
      <c r="E3773" s="44"/>
    </row>
    <row r="3774" spans="1:5" ht="18.75" x14ac:dyDescent="0.3">
      <c r="A3774" s="44"/>
      <c r="B3774" s="44" t="str">
        <f>IFERROR(VLOOKUP(A3774,Insumos!A:B,2,FALSE),"")</f>
        <v/>
      </c>
      <c r="C3774" s="85"/>
      <c r="D3774" s="85"/>
      <c r="E3774" s="44"/>
    </row>
    <row r="3775" spans="1:5" ht="18.75" x14ac:dyDescent="0.3">
      <c r="A3775" s="44"/>
      <c r="B3775" s="44" t="str">
        <f>IFERROR(VLOOKUP(A3775,Insumos!A:B,2,FALSE),"")</f>
        <v/>
      </c>
      <c r="C3775" s="85"/>
      <c r="D3775" s="85"/>
      <c r="E3775" s="44"/>
    </row>
    <row r="3776" spans="1:5" ht="18.75" x14ac:dyDescent="0.3">
      <c r="A3776" s="44"/>
      <c r="B3776" s="44" t="str">
        <f>IFERROR(VLOOKUP(A3776,Insumos!A:B,2,FALSE),"")</f>
        <v/>
      </c>
      <c r="C3776" s="85"/>
      <c r="D3776" s="85"/>
      <c r="E3776" s="44"/>
    </row>
    <row r="3777" spans="1:5" ht="18.75" x14ac:dyDescent="0.3">
      <c r="A3777" s="44"/>
      <c r="B3777" s="44" t="str">
        <f>IFERROR(VLOOKUP(A3777,Insumos!A:B,2,FALSE),"")</f>
        <v/>
      </c>
      <c r="C3777" s="85"/>
      <c r="D3777" s="85"/>
      <c r="E3777" s="44"/>
    </row>
    <row r="3778" spans="1:5" ht="18.75" x14ac:dyDescent="0.3">
      <c r="A3778" s="44"/>
      <c r="B3778" s="44" t="str">
        <f>IFERROR(VLOOKUP(A3778,Insumos!A:B,2,FALSE),"")</f>
        <v/>
      </c>
      <c r="C3778" s="85"/>
      <c r="D3778" s="85"/>
      <c r="E3778" s="44"/>
    </row>
    <row r="3779" spans="1:5" ht="18.75" x14ac:dyDescent="0.3">
      <c r="A3779" s="44"/>
      <c r="B3779" s="44" t="str">
        <f>IFERROR(VLOOKUP(A3779,Insumos!A:B,2,FALSE),"")</f>
        <v/>
      </c>
      <c r="C3779" s="85"/>
      <c r="D3779" s="85"/>
      <c r="E3779" s="44"/>
    </row>
    <row r="3780" spans="1:5" ht="18.75" x14ac:dyDescent="0.3">
      <c r="A3780" s="44"/>
      <c r="B3780" s="44" t="str">
        <f>IFERROR(VLOOKUP(A3780,Insumos!A:B,2,FALSE),"")</f>
        <v/>
      </c>
      <c r="C3780" s="85"/>
      <c r="D3780" s="85"/>
      <c r="E3780" s="44"/>
    </row>
    <row r="3781" spans="1:5" ht="18.75" x14ac:dyDescent="0.3">
      <c r="A3781" s="44"/>
      <c r="B3781" s="44" t="str">
        <f>IFERROR(VLOOKUP(A3781,Insumos!A:B,2,FALSE),"")</f>
        <v/>
      </c>
      <c r="C3781" s="85"/>
      <c r="D3781" s="85"/>
      <c r="E3781" s="44"/>
    </row>
    <row r="3782" spans="1:5" ht="18.75" x14ac:dyDescent="0.3">
      <c r="A3782" s="44"/>
      <c r="B3782" s="44" t="str">
        <f>IFERROR(VLOOKUP(A3782,Insumos!A:B,2,FALSE),"")</f>
        <v/>
      </c>
      <c r="C3782" s="85"/>
      <c r="D3782" s="85"/>
      <c r="E3782" s="44"/>
    </row>
    <row r="3783" spans="1:5" ht="18.75" x14ac:dyDescent="0.3">
      <c r="A3783" s="44"/>
      <c r="B3783" s="44" t="str">
        <f>IFERROR(VLOOKUP(A3783,Insumos!A:B,2,FALSE),"")</f>
        <v/>
      </c>
      <c r="C3783" s="85"/>
      <c r="D3783" s="85"/>
      <c r="E3783" s="44"/>
    </row>
    <row r="3784" spans="1:5" ht="18.75" x14ac:dyDescent="0.3">
      <c r="A3784" s="44"/>
      <c r="B3784" s="44" t="str">
        <f>IFERROR(VLOOKUP(A3784,Insumos!A:B,2,FALSE),"")</f>
        <v/>
      </c>
      <c r="C3784" s="85"/>
      <c r="D3784" s="85"/>
      <c r="E3784" s="44"/>
    </row>
    <row r="3785" spans="1:5" ht="18.75" x14ac:dyDescent="0.3">
      <c r="A3785" s="44"/>
      <c r="B3785" s="44" t="str">
        <f>IFERROR(VLOOKUP(A3785,Insumos!A:B,2,FALSE),"")</f>
        <v/>
      </c>
      <c r="C3785" s="85"/>
      <c r="D3785" s="85"/>
      <c r="E3785" s="44"/>
    </row>
    <row r="3786" spans="1:5" ht="18.75" x14ac:dyDescent="0.3">
      <c r="A3786" s="44"/>
      <c r="B3786" s="44" t="str">
        <f>IFERROR(VLOOKUP(A3786,Insumos!A:B,2,FALSE),"")</f>
        <v/>
      </c>
      <c r="C3786" s="85"/>
      <c r="D3786" s="85"/>
      <c r="E3786" s="44"/>
    </row>
    <row r="3787" spans="1:5" ht="18.75" x14ac:dyDescent="0.3">
      <c r="A3787" s="44"/>
      <c r="B3787" s="44" t="str">
        <f>IFERROR(VLOOKUP(A3787,Insumos!A:B,2,FALSE),"")</f>
        <v/>
      </c>
      <c r="C3787" s="85"/>
      <c r="D3787" s="85"/>
      <c r="E3787" s="44"/>
    </row>
    <row r="3788" spans="1:5" ht="18.75" x14ac:dyDescent="0.3">
      <c r="A3788" s="44"/>
      <c r="B3788" s="44" t="str">
        <f>IFERROR(VLOOKUP(A3788,Insumos!A:B,2,FALSE),"")</f>
        <v/>
      </c>
      <c r="C3788" s="85"/>
      <c r="D3788" s="85"/>
      <c r="E3788" s="44"/>
    </row>
    <row r="3789" spans="1:5" ht="18.75" x14ac:dyDescent="0.3">
      <c r="A3789" s="44"/>
      <c r="B3789" s="44" t="str">
        <f>IFERROR(VLOOKUP(A3789,Insumos!A:B,2,FALSE),"")</f>
        <v/>
      </c>
      <c r="C3789" s="85"/>
      <c r="D3789" s="85"/>
      <c r="E3789" s="44"/>
    </row>
    <row r="3790" spans="1:5" ht="18.75" x14ac:dyDescent="0.3">
      <c r="A3790" s="44"/>
      <c r="B3790" s="44" t="str">
        <f>IFERROR(VLOOKUP(A3790,Insumos!A:B,2,FALSE),"")</f>
        <v/>
      </c>
      <c r="C3790" s="85"/>
      <c r="D3790" s="85"/>
      <c r="E3790" s="44"/>
    </row>
    <row r="3791" spans="1:5" ht="18.75" x14ac:dyDescent="0.3">
      <c r="A3791" s="44"/>
      <c r="B3791" s="44" t="str">
        <f>IFERROR(VLOOKUP(A3791,Insumos!A:B,2,FALSE),"")</f>
        <v/>
      </c>
      <c r="C3791" s="85"/>
      <c r="D3791" s="85"/>
      <c r="E3791" s="44"/>
    </row>
    <row r="3792" spans="1:5" ht="18.75" x14ac:dyDescent="0.3">
      <c r="A3792" s="44"/>
      <c r="B3792" s="44" t="str">
        <f>IFERROR(VLOOKUP(A3792,Insumos!A:B,2,FALSE),"")</f>
        <v/>
      </c>
      <c r="C3792" s="85"/>
      <c r="D3792" s="85"/>
      <c r="E3792" s="44"/>
    </row>
    <row r="3793" spans="1:5" ht="18.75" x14ac:dyDescent="0.3">
      <c r="A3793" s="44"/>
      <c r="B3793" s="44" t="str">
        <f>IFERROR(VLOOKUP(A3793,Insumos!A:B,2,FALSE),"")</f>
        <v/>
      </c>
      <c r="C3793" s="85"/>
      <c r="D3793" s="85"/>
      <c r="E3793" s="44"/>
    </row>
    <row r="3794" spans="1:5" ht="18.75" x14ac:dyDescent="0.3">
      <c r="A3794" s="44"/>
      <c r="B3794" s="44" t="str">
        <f>IFERROR(VLOOKUP(A3794,Insumos!A:B,2,FALSE),"")</f>
        <v/>
      </c>
      <c r="C3794" s="85"/>
      <c r="D3794" s="85"/>
      <c r="E3794" s="44"/>
    </row>
    <row r="3795" spans="1:5" ht="18.75" x14ac:dyDescent="0.3">
      <c r="A3795" s="44"/>
      <c r="B3795" s="44" t="str">
        <f>IFERROR(VLOOKUP(A3795,Insumos!A:B,2,FALSE),"")</f>
        <v/>
      </c>
      <c r="C3795" s="85"/>
      <c r="D3795" s="85"/>
      <c r="E3795" s="44"/>
    </row>
    <row r="3796" spans="1:5" ht="18.75" x14ac:dyDescent="0.3">
      <c r="A3796" s="44"/>
      <c r="B3796" s="44" t="str">
        <f>IFERROR(VLOOKUP(A3796,Insumos!A:B,2,FALSE),"")</f>
        <v/>
      </c>
      <c r="C3796" s="85"/>
      <c r="D3796" s="85"/>
      <c r="E3796" s="44"/>
    </row>
    <row r="3797" spans="1:5" ht="18.75" x14ac:dyDescent="0.3">
      <c r="A3797" s="44"/>
      <c r="B3797" s="44" t="str">
        <f>IFERROR(VLOOKUP(A3797,Insumos!A:B,2,FALSE),"")</f>
        <v/>
      </c>
      <c r="C3797" s="85"/>
      <c r="D3797" s="85"/>
      <c r="E3797" s="44"/>
    </row>
    <row r="3798" spans="1:5" ht="18.75" x14ac:dyDescent="0.3">
      <c r="A3798" s="44"/>
      <c r="B3798" s="44" t="str">
        <f>IFERROR(VLOOKUP(A3798,Insumos!A:B,2,FALSE),"")</f>
        <v/>
      </c>
      <c r="C3798" s="85"/>
      <c r="D3798" s="85"/>
      <c r="E3798" s="44"/>
    </row>
    <row r="3799" spans="1:5" ht="18.75" x14ac:dyDescent="0.3">
      <c r="A3799" s="44"/>
      <c r="B3799" s="44" t="str">
        <f>IFERROR(VLOOKUP(A3799,Insumos!A:B,2,FALSE),"")</f>
        <v/>
      </c>
      <c r="C3799" s="85"/>
      <c r="D3799" s="85"/>
      <c r="E3799" s="44"/>
    </row>
    <row r="3800" spans="1:5" ht="18.75" x14ac:dyDescent="0.3">
      <c r="A3800" s="44"/>
      <c r="B3800" s="44" t="str">
        <f>IFERROR(VLOOKUP(A3800,Insumos!A:B,2,FALSE),"")</f>
        <v/>
      </c>
      <c r="C3800" s="85"/>
      <c r="D3800" s="85"/>
      <c r="E3800" s="44"/>
    </row>
    <row r="3801" spans="1:5" ht="18.75" x14ac:dyDescent="0.3">
      <c r="A3801" s="44"/>
      <c r="B3801" s="44" t="str">
        <f>IFERROR(VLOOKUP(A3801,Insumos!A:B,2,FALSE),"")</f>
        <v/>
      </c>
      <c r="C3801" s="85"/>
      <c r="D3801" s="85"/>
      <c r="E3801" s="44"/>
    </row>
    <row r="3802" spans="1:5" ht="18.75" x14ac:dyDescent="0.3">
      <c r="A3802" s="44"/>
      <c r="B3802" s="44" t="str">
        <f>IFERROR(VLOOKUP(A3802,Insumos!A:B,2,FALSE),"")</f>
        <v/>
      </c>
      <c r="C3802" s="85"/>
      <c r="D3802" s="85"/>
      <c r="E3802" s="44"/>
    </row>
    <row r="3803" spans="1:5" ht="18.75" x14ac:dyDescent="0.3">
      <c r="A3803" s="44"/>
      <c r="B3803" s="44" t="str">
        <f>IFERROR(VLOOKUP(A3803,Insumos!A:B,2,FALSE),"")</f>
        <v/>
      </c>
      <c r="C3803" s="85"/>
      <c r="D3803" s="85"/>
      <c r="E3803" s="44"/>
    </row>
    <row r="3804" spans="1:5" ht="18.75" x14ac:dyDescent="0.3">
      <c r="A3804" s="44"/>
      <c r="B3804" s="44" t="str">
        <f>IFERROR(VLOOKUP(A3804,Insumos!A:B,2,FALSE),"")</f>
        <v/>
      </c>
      <c r="C3804" s="85"/>
      <c r="D3804" s="85"/>
      <c r="E3804" s="44"/>
    </row>
    <row r="3805" spans="1:5" ht="18.75" x14ac:dyDescent="0.3">
      <c r="A3805" s="44"/>
      <c r="B3805" s="44" t="str">
        <f>IFERROR(VLOOKUP(A3805,Insumos!A:B,2,FALSE),"")</f>
        <v/>
      </c>
      <c r="C3805" s="85"/>
      <c r="D3805" s="85"/>
      <c r="E3805" s="44"/>
    </row>
    <row r="3806" spans="1:5" ht="18.75" x14ac:dyDescent="0.3">
      <c r="A3806" s="44"/>
      <c r="B3806" s="44" t="str">
        <f>IFERROR(VLOOKUP(A3806,Insumos!A:B,2,FALSE),"")</f>
        <v/>
      </c>
      <c r="C3806" s="85"/>
      <c r="D3806" s="85"/>
      <c r="E3806" s="44"/>
    </row>
    <row r="3807" spans="1:5" ht="18.75" x14ac:dyDescent="0.3">
      <c r="A3807" s="44"/>
      <c r="B3807" s="44" t="str">
        <f>IFERROR(VLOOKUP(A3807,Insumos!A:B,2,FALSE),"")</f>
        <v/>
      </c>
      <c r="C3807" s="85"/>
      <c r="D3807" s="85"/>
      <c r="E3807" s="44"/>
    </row>
    <row r="3808" spans="1:5" ht="18.75" x14ac:dyDescent="0.3">
      <c r="A3808" s="44"/>
      <c r="B3808" s="44" t="str">
        <f>IFERROR(VLOOKUP(A3808,Insumos!A:B,2,FALSE),"")</f>
        <v/>
      </c>
      <c r="C3808" s="85"/>
      <c r="D3808" s="85"/>
      <c r="E3808" s="44"/>
    </row>
    <row r="3809" spans="1:5" ht="18.75" x14ac:dyDescent="0.3">
      <c r="A3809" s="44"/>
      <c r="B3809" s="44" t="str">
        <f>IFERROR(VLOOKUP(A3809,Insumos!A:B,2,FALSE),"")</f>
        <v/>
      </c>
      <c r="C3809" s="85"/>
      <c r="D3809" s="85"/>
      <c r="E3809" s="44"/>
    </row>
    <row r="3810" spans="1:5" ht="18.75" x14ac:dyDescent="0.3">
      <c r="A3810" s="44"/>
      <c r="B3810" s="44" t="str">
        <f>IFERROR(VLOOKUP(A3810,Insumos!A:B,2,FALSE),"")</f>
        <v/>
      </c>
      <c r="C3810" s="85"/>
      <c r="D3810" s="85"/>
      <c r="E3810" s="44"/>
    </row>
    <row r="3811" spans="1:5" ht="18.75" x14ac:dyDescent="0.3">
      <c r="A3811" s="44"/>
      <c r="B3811" s="44" t="str">
        <f>IFERROR(VLOOKUP(A3811,Insumos!A:B,2,FALSE),"")</f>
        <v/>
      </c>
      <c r="C3811" s="85"/>
      <c r="D3811" s="85"/>
      <c r="E3811" s="44"/>
    </row>
    <row r="3812" spans="1:5" ht="18.75" x14ac:dyDescent="0.3">
      <c r="A3812" s="44"/>
      <c r="B3812" s="44" t="str">
        <f>IFERROR(VLOOKUP(A3812,Insumos!A:B,2,FALSE),"")</f>
        <v/>
      </c>
      <c r="C3812" s="85"/>
      <c r="D3812" s="85"/>
      <c r="E3812" s="44"/>
    </row>
    <row r="3813" spans="1:5" ht="18.75" x14ac:dyDescent="0.3">
      <c r="A3813" s="44"/>
      <c r="B3813" s="44" t="str">
        <f>IFERROR(VLOOKUP(A3813,Insumos!A:B,2,FALSE),"")</f>
        <v/>
      </c>
      <c r="C3813" s="85"/>
      <c r="D3813" s="85"/>
      <c r="E3813" s="44"/>
    </row>
    <row r="3814" spans="1:5" ht="18.75" x14ac:dyDescent="0.3">
      <c r="A3814" s="44"/>
      <c r="B3814" s="44" t="str">
        <f>IFERROR(VLOOKUP(A3814,Insumos!A:B,2,FALSE),"")</f>
        <v/>
      </c>
      <c r="C3814" s="85"/>
      <c r="D3814" s="85"/>
      <c r="E3814" s="44"/>
    </row>
    <row r="3815" spans="1:5" ht="18.75" x14ac:dyDescent="0.3">
      <c r="A3815" s="44"/>
      <c r="B3815" s="44" t="str">
        <f>IFERROR(VLOOKUP(A3815,Insumos!A:B,2,FALSE),"")</f>
        <v/>
      </c>
      <c r="C3815" s="85"/>
      <c r="D3815" s="85"/>
      <c r="E3815" s="44"/>
    </row>
    <row r="3816" spans="1:5" ht="18.75" x14ac:dyDescent="0.3">
      <c r="A3816" s="44"/>
      <c r="B3816" s="44" t="str">
        <f>IFERROR(VLOOKUP(A3816,Insumos!A:B,2,FALSE),"")</f>
        <v/>
      </c>
      <c r="C3816" s="85"/>
      <c r="D3816" s="85"/>
      <c r="E3816" s="44"/>
    </row>
    <row r="3817" spans="1:5" ht="18.75" x14ac:dyDescent="0.3">
      <c r="A3817" s="44"/>
      <c r="B3817" s="44" t="str">
        <f>IFERROR(VLOOKUP(A3817,Insumos!A:B,2,FALSE),"")</f>
        <v/>
      </c>
      <c r="C3817" s="85"/>
      <c r="D3817" s="85"/>
      <c r="E3817" s="44"/>
    </row>
    <row r="3818" spans="1:5" ht="18.75" x14ac:dyDescent="0.3">
      <c r="A3818" s="44"/>
      <c r="B3818" s="44" t="str">
        <f>IFERROR(VLOOKUP(A3818,Insumos!A:B,2,FALSE),"")</f>
        <v/>
      </c>
      <c r="C3818" s="85"/>
      <c r="D3818" s="85"/>
      <c r="E3818" s="44"/>
    </row>
    <row r="3819" spans="1:5" ht="18.75" x14ac:dyDescent="0.3">
      <c r="A3819" s="44"/>
      <c r="B3819" s="44" t="str">
        <f>IFERROR(VLOOKUP(A3819,Insumos!A:B,2,FALSE),"")</f>
        <v/>
      </c>
      <c r="C3819" s="85"/>
      <c r="D3819" s="85"/>
      <c r="E3819" s="44"/>
    </row>
    <row r="3820" spans="1:5" ht="18.75" x14ac:dyDescent="0.3">
      <c r="A3820" s="44"/>
      <c r="B3820" s="44" t="str">
        <f>IFERROR(VLOOKUP(A3820,Insumos!A:B,2,FALSE),"")</f>
        <v/>
      </c>
      <c r="C3820" s="85"/>
      <c r="D3820" s="85"/>
      <c r="E3820" s="44"/>
    </row>
    <row r="3821" spans="1:5" ht="18.75" x14ac:dyDescent="0.3">
      <c r="A3821" s="44"/>
      <c r="B3821" s="44" t="str">
        <f>IFERROR(VLOOKUP(A3821,Insumos!A:B,2,FALSE),"")</f>
        <v/>
      </c>
      <c r="C3821" s="85"/>
      <c r="D3821" s="85"/>
      <c r="E3821" s="44"/>
    </row>
    <row r="3822" spans="1:5" ht="18.75" x14ac:dyDescent="0.3">
      <c r="A3822" s="44"/>
      <c r="B3822" s="44" t="str">
        <f>IFERROR(VLOOKUP(A3822,Insumos!A:B,2,FALSE),"")</f>
        <v/>
      </c>
      <c r="C3822" s="85"/>
      <c r="D3822" s="85"/>
      <c r="E3822" s="44"/>
    </row>
    <row r="3823" spans="1:5" ht="18.75" x14ac:dyDescent="0.3">
      <c r="A3823" s="44"/>
      <c r="B3823" s="44" t="str">
        <f>IFERROR(VLOOKUP(A3823,Insumos!A:B,2,FALSE),"")</f>
        <v/>
      </c>
      <c r="C3823" s="85"/>
      <c r="D3823" s="85"/>
      <c r="E3823" s="44"/>
    </row>
    <row r="3824" spans="1:5" ht="18.75" x14ac:dyDescent="0.3">
      <c r="A3824" s="44"/>
      <c r="B3824" s="44" t="str">
        <f>IFERROR(VLOOKUP(A3824,Insumos!A:B,2,FALSE),"")</f>
        <v/>
      </c>
      <c r="C3824" s="85"/>
      <c r="D3824" s="85"/>
      <c r="E3824" s="44"/>
    </row>
    <row r="3825" spans="1:5" ht="18.75" x14ac:dyDescent="0.3">
      <c r="A3825" s="44"/>
      <c r="B3825" s="44" t="str">
        <f>IFERROR(VLOOKUP(A3825,Insumos!A:B,2,FALSE),"")</f>
        <v/>
      </c>
      <c r="C3825" s="85"/>
      <c r="D3825" s="85"/>
      <c r="E3825" s="44"/>
    </row>
    <row r="3826" spans="1:5" ht="18.75" x14ac:dyDescent="0.3">
      <c r="A3826" s="44"/>
      <c r="B3826" s="44" t="str">
        <f>IFERROR(VLOOKUP(A3826,Insumos!A:B,2,FALSE),"")</f>
        <v/>
      </c>
      <c r="C3826" s="85"/>
      <c r="D3826" s="85"/>
      <c r="E3826" s="44"/>
    </row>
    <row r="3827" spans="1:5" ht="18.75" x14ac:dyDescent="0.3">
      <c r="A3827" s="44"/>
      <c r="B3827" s="44" t="str">
        <f>IFERROR(VLOOKUP(A3827,Insumos!A:B,2,FALSE),"")</f>
        <v/>
      </c>
      <c r="C3827" s="85"/>
      <c r="D3827" s="85"/>
      <c r="E3827" s="44"/>
    </row>
    <row r="3828" spans="1:5" ht="18.75" x14ac:dyDescent="0.3">
      <c r="A3828" s="44"/>
      <c r="B3828" s="44" t="str">
        <f>IFERROR(VLOOKUP(A3828,Insumos!A:B,2,FALSE),"")</f>
        <v/>
      </c>
      <c r="C3828" s="85"/>
      <c r="D3828" s="85"/>
      <c r="E3828" s="44"/>
    </row>
    <row r="3829" spans="1:5" ht="18.75" x14ac:dyDescent="0.3">
      <c r="A3829" s="44"/>
      <c r="B3829" s="44" t="str">
        <f>IFERROR(VLOOKUP(A3829,Insumos!A:B,2,FALSE),"")</f>
        <v/>
      </c>
      <c r="C3829" s="85"/>
      <c r="D3829" s="85"/>
      <c r="E3829" s="44"/>
    </row>
    <row r="3830" spans="1:5" ht="18.75" x14ac:dyDescent="0.3">
      <c r="A3830" s="44"/>
      <c r="B3830" s="44" t="str">
        <f>IFERROR(VLOOKUP(A3830,Insumos!A:B,2,FALSE),"")</f>
        <v/>
      </c>
      <c r="C3830" s="85"/>
      <c r="D3830" s="85"/>
      <c r="E3830" s="44"/>
    </row>
    <row r="3831" spans="1:5" ht="18.75" x14ac:dyDescent="0.3">
      <c r="A3831" s="44"/>
      <c r="B3831" s="44" t="str">
        <f>IFERROR(VLOOKUP(A3831,Insumos!A:B,2,FALSE),"")</f>
        <v/>
      </c>
      <c r="C3831" s="85"/>
      <c r="D3831" s="85"/>
      <c r="E3831" s="44"/>
    </row>
    <row r="3832" spans="1:5" ht="18.75" x14ac:dyDescent="0.3">
      <c r="A3832" s="44"/>
      <c r="B3832" s="44" t="str">
        <f>IFERROR(VLOOKUP(A3832,Insumos!A:B,2,FALSE),"")</f>
        <v/>
      </c>
      <c r="C3832" s="85"/>
      <c r="D3832" s="85"/>
      <c r="E3832" s="44"/>
    </row>
    <row r="3833" spans="1:5" ht="18.75" x14ac:dyDescent="0.3">
      <c r="A3833" s="44"/>
      <c r="B3833" s="44" t="str">
        <f>IFERROR(VLOOKUP(A3833,Insumos!A:B,2,FALSE),"")</f>
        <v/>
      </c>
      <c r="C3833" s="85"/>
      <c r="D3833" s="85"/>
      <c r="E3833" s="44"/>
    </row>
    <row r="3834" spans="1:5" ht="18.75" x14ac:dyDescent="0.3">
      <c r="A3834" s="44"/>
      <c r="B3834" s="44" t="str">
        <f>IFERROR(VLOOKUP(A3834,Insumos!A:B,2,FALSE),"")</f>
        <v/>
      </c>
      <c r="C3834" s="85"/>
      <c r="D3834" s="85"/>
      <c r="E3834" s="44"/>
    </row>
    <row r="3835" spans="1:5" ht="18.75" x14ac:dyDescent="0.3">
      <c r="A3835" s="44"/>
      <c r="B3835" s="44" t="str">
        <f>IFERROR(VLOOKUP(A3835,Insumos!A:B,2,FALSE),"")</f>
        <v/>
      </c>
      <c r="C3835" s="85"/>
      <c r="D3835" s="85"/>
      <c r="E3835" s="44"/>
    </row>
    <row r="3836" spans="1:5" ht="18.75" x14ac:dyDescent="0.3">
      <c r="A3836" s="44"/>
      <c r="B3836" s="44" t="str">
        <f>IFERROR(VLOOKUP(A3836,Insumos!A:B,2,FALSE),"")</f>
        <v/>
      </c>
      <c r="C3836" s="85"/>
      <c r="D3836" s="85"/>
      <c r="E3836" s="44"/>
    </row>
    <row r="3837" spans="1:5" ht="18.75" x14ac:dyDescent="0.3">
      <c r="A3837" s="44"/>
      <c r="B3837" s="44" t="str">
        <f>IFERROR(VLOOKUP(A3837,Insumos!A:B,2,FALSE),"")</f>
        <v/>
      </c>
      <c r="C3837" s="85"/>
      <c r="D3837" s="85"/>
      <c r="E3837" s="44"/>
    </row>
    <row r="3838" spans="1:5" ht="18.75" x14ac:dyDescent="0.3">
      <c r="A3838" s="44"/>
      <c r="B3838" s="44" t="str">
        <f>IFERROR(VLOOKUP(A3838,Insumos!A:B,2,FALSE),"")</f>
        <v/>
      </c>
      <c r="C3838" s="85"/>
      <c r="D3838" s="85"/>
      <c r="E3838" s="44"/>
    </row>
    <row r="3839" spans="1:5" ht="18.75" x14ac:dyDescent="0.3">
      <c r="A3839" s="44"/>
      <c r="B3839" s="44" t="str">
        <f>IFERROR(VLOOKUP(A3839,Insumos!A:B,2,FALSE),"")</f>
        <v/>
      </c>
      <c r="C3839" s="85"/>
      <c r="D3839" s="85"/>
      <c r="E3839" s="44"/>
    </row>
    <row r="3840" spans="1:5" ht="18.75" x14ac:dyDescent="0.3">
      <c r="A3840" s="44"/>
      <c r="B3840" s="44" t="str">
        <f>IFERROR(VLOOKUP(A3840,Insumos!A:B,2,FALSE),"")</f>
        <v/>
      </c>
      <c r="C3840" s="85"/>
      <c r="D3840" s="85"/>
      <c r="E3840" s="44"/>
    </row>
    <row r="3841" spans="1:5" ht="18.75" x14ac:dyDescent="0.3">
      <c r="A3841" s="44"/>
      <c r="B3841" s="44" t="str">
        <f>IFERROR(VLOOKUP(A3841,Insumos!A:B,2,FALSE),"")</f>
        <v/>
      </c>
      <c r="C3841" s="85"/>
      <c r="D3841" s="85"/>
      <c r="E3841" s="44"/>
    </row>
    <row r="3842" spans="1:5" ht="18.75" x14ac:dyDescent="0.3">
      <c r="A3842" s="44"/>
      <c r="B3842" s="44" t="str">
        <f>IFERROR(VLOOKUP(A3842,Insumos!A:B,2,FALSE),"")</f>
        <v/>
      </c>
      <c r="C3842" s="85"/>
      <c r="D3842" s="85"/>
      <c r="E3842" s="44"/>
    </row>
    <row r="3843" spans="1:5" ht="18.75" x14ac:dyDescent="0.3">
      <c r="A3843" s="44"/>
      <c r="B3843" s="44" t="str">
        <f>IFERROR(VLOOKUP(A3843,Insumos!A:B,2,FALSE),"")</f>
        <v/>
      </c>
      <c r="C3843" s="85"/>
      <c r="D3843" s="85"/>
      <c r="E3843" s="44"/>
    </row>
    <row r="3844" spans="1:5" ht="18.75" x14ac:dyDescent="0.3">
      <c r="A3844" s="44"/>
      <c r="B3844" s="44" t="str">
        <f>IFERROR(VLOOKUP(A3844,Insumos!A:B,2,FALSE),"")</f>
        <v/>
      </c>
      <c r="C3844" s="85"/>
      <c r="D3844" s="85"/>
      <c r="E3844" s="44"/>
    </row>
    <row r="3845" spans="1:5" ht="18.75" x14ac:dyDescent="0.3">
      <c r="A3845" s="44"/>
      <c r="B3845" s="44" t="str">
        <f>IFERROR(VLOOKUP(A3845,Insumos!A:B,2,FALSE),"")</f>
        <v/>
      </c>
      <c r="C3845" s="85"/>
      <c r="D3845" s="85"/>
      <c r="E3845" s="44"/>
    </row>
    <row r="3846" spans="1:5" ht="18.75" x14ac:dyDescent="0.3">
      <c r="A3846" s="44"/>
      <c r="B3846" s="44" t="str">
        <f>IFERROR(VLOOKUP(A3846,Insumos!A:B,2,FALSE),"")</f>
        <v/>
      </c>
      <c r="C3846" s="85"/>
      <c r="D3846" s="85"/>
      <c r="E3846" s="44"/>
    </row>
    <row r="3847" spans="1:5" ht="18.75" x14ac:dyDescent="0.3">
      <c r="A3847" s="44"/>
      <c r="B3847" s="44" t="str">
        <f>IFERROR(VLOOKUP(A3847,Insumos!A:B,2,FALSE),"")</f>
        <v/>
      </c>
      <c r="C3847" s="85"/>
      <c r="D3847" s="85"/>
      <c r="E3847" s="44"/>
    </row>
    <row r="3848" spans="1:5" ht="18.75" x14ac:dyDescent="0.3">
      <c r="A3848" s="44"/>
      <c r="B3848" s="44" t="str">
        <f>IFERROR(VLOOKUP(A3848,Insumos!A:B,2,FALSE),"")</f>
        <v/>
      </c>
      <c r="C3848" s="85"/>
      <c r="D3848" s="85"/>
      <c r="E3848" s="44"/>
    </row>
    <row r="3849" spans="1:5" ht="18.75" x14ac:dyDescent="0.3">
      <c r="A3849" s="44"/>
      <c r="B3849" s="44" t="str">
        <f>IFERROR(VLOOKUP(A3849,Insumos!A:B,2,FALSE),"")</f>
        <v/>
      </c>
      <c r="C3849" s="85"/>
      <c r="D3849" s="85"/>
      <c r="E3849" s="44"/>
    </row>
    <row r="3850" spans="1:5" ht="18.75" x14ac:dyDescent="0.3">
      <c r="A3850" s="44"/>
      <c r="B3850" s="44" t="str">
        <f>IFERROR(VLOOKUP(A3850,Insumos!A:B,2,FALSE),"")</f>
        <v/>
      </c>
      <c r="C3850" s="85"/>
      <c r="D3850" s="85"/>
      <c r="E3850" s="44"/>
    </row>
    <row r="3851" spans="1:5" ht="18.75" x14ac:dyDescent="0.3">
      <c r="A3851" s="44"/>
      <c r="B3851" s="44" t="str">
        <f>IFERROR(VLOOKUP(A3851,Insumos!A:B,2,FALSE),"")</f>
        <v/>
      </c>
      <c r="C3851" s="85"/>
      <c r="D3851" s="85"/>
      <c r="E3851" s="44"/>
    </row>
    <row r="3852" spans="1:5" ht="18.75" x14ac:dyDescent="0.3">
      <c r="A3852" s="44"/>
      <c r="B3852" s="44" t="str">
        <f>IFERROR(VLOOKUP(A3852,Insumos!A:B,2,FALSE),"")</f>
        <v/>
      </c>
      <c r="C3852" s="85"/>
      <c r="D3852" s="85"/>
      <c r="E3852" s="44"/>
    </row>
    <row r="3853" spans="1:5" ht="18.75" x14ac:dyDescent="0.3">
      <c r="A3853" s="44"/>
      <c r="B3853" s="44" t="str">
        <f>IFERROR(VLOOKUP(A3853,Insumos!A:B,2,FALSE),"")</f>
        <v/>
      </c>
      <c r="C3853" s="85"/>
      <c r="D3853" s="85"/>
      <c r="E3853" s="44"/>
    </row>
    <row r="3854" spans="1:5" ht="18.75" x14ac:dyDescent="0.3">
      <c r="A3854" s="44"/>
      <c r="B3854" s="44" t="str">
        <f>IFERROR(VLOOKUP(A3854,Insumos!A:B,2,FALSE),"")</f>
        <v/>
      </c>
      <c r="C3854" s="85"/>
      <c r="D3854" s="85"/>
      <c r="E3854" s="44"/>
    </row>
    <row r="3855" spans="1:5" ht="18.75" x14ac:dyDescent="0.3">
      <c r="A3855" s="44"/>
      <c r="B3855" s="44" t="str">
        <f>IFERROR(VLOOKUP(A3855,Insumos!A:B,2,FALSE),"")</f>
        <v/>
      </c>
      <c r="C3855" s="85"/>
      <c r="D3855" s="85"/>
      <c r="E3855" s="44"/>
    </row>
    <row r="3856" spans="1:5" ht="18.75" x14ac:dyDescent="0.3">
      <c r="A3856" s="44"/>
      <c r="B3856" s="44" t="str">
        <f>IFERROR(VLOOKUP(A3856,Insumos!A:B,2,FALSE),"")</f>
        <v/>
      </c>
      <c r="C3856" s="85"/>
      <c r="D3856" s="85"/>
      <c r="E3856" s="44"/>
    </row>
    <row r="3857" spans="1:5" ht="18.75" x14ac:dyDescent="0.3">
      <c r="A3857" s="44"/>
      <c r="B3857" s="44" t="str">
        <f>IFERROR(VLOOKUP(A3857,Insumos!A:B,2,FALSE),"")</f>
        <v/>
      </c>
      <c r="C3857" s="85"/>
      <c r="D3857" s="85"/>
      <c r="E3857" s="44"/>
    </row>
    <row r="3858" spans="1:5" ht="18.75" x14ac:dyDescent="0.3">
      <c r="A3858" s="44"/>
      <c r="B3858" s="44" t="str">
        <f>IFERROR(VLOOKUP(A3858,Insumos!A:B,2,FALSE),"")</f>
        <v/>
      </c>
      <c r="C3858" s="85"/>
      <c r="D3858" s="85"/>
      <c r="E3858" s="44"/>
    </row>
    <row r="3859" spans="1:5" ht="18.75" x14ac:dyDescent="0.3">
      <c r="A3859" s="44"/>
      <c r="B3859" s="44" t="str">
        <f>IFERROR(VLOOKUP(A3859,Insumos!A:B,2,FALSE),"")</f>
        <v/>
      </c>
      <c r="C3859" s="85"/>
      <c r="D3859" s="85"/>
      <c r="E3859" s="44"/>
    </row>
    <row r="3860" spans="1:5" ht="18.75" x14ac:dyDescent="0.3">
      <c r="A3860" s="44"/>
      <c r="B3860" s="44" t="str">
        <f>IFERROR(VLOOKUP(A3860,Insumos!A:B,2,FALSE),"")</f>
        <v/>
      </c>
      <c r="C3860" s="85"/>
      <c r="D3860" s="85"/>
      <c r="E3860" s="44"/>
    </row>
    <row r="3861" spans="1:5" ht="18.75" x14ac:dyDescent="0.3">
      <c r="A3861" s="44"/>
      <c r="B3861" s="44" t="str">
        <f>IFERROR(VLOOKUP(A3861,Insumos!A:B,2,FALSE),"")</f>
        <v/>
      </c>
      <c r="C3861" s="85"/>
      <c r="D3861" s="85"/>
      <c r="E3861" s="44"/>
    </row>
    <row r="3862" spans="1:5" ht="18.75" x14ac:dyDescent="0.3">
      <c r="A3862" s="44"/>
      <c r="B3862" s="44" t="str">
        <f>IFERROR(VLOOKUP(A3862,Insumos!A:B,2,FALSE),"")</f>
        <v/>
      </c>
      <c r="C3862" s="85"/>
      <c r="D3862" s="85"/>
      <c r="E3862" s="44"/>
    </row>
    <row r="3863" spans="1:5" ht="18.75" x14ac:dyDescent="0.3">
      <c r="A3863" s="44"/>
      <c r="B3863" s="44" t="str">
        <f>IFERROR(VLOOKUP(A3863,Insumos!A:B,2,FALSE),"")</f>
        <v/>
      </c>
      <c r="C3863" s="85"/>
      <c r="D3863" s="85"/>
      <c r="E3863" s="44"/>
    </row>
    <row r="3864" spans="1:5" ht="18.75" x14ac:dyDescent="0.3">
      <c r="A3864" s="44"/>
      <c r="B3864" s="44" t="str">
        <f>IFERROR(VLOOKUP(A3864,Insumos!A:B,2,FALSE),"")</f>
        <v/>
      </c>
      <c r="C3864" s="85"/>
      <c r="D3864" s="85"/>
      <c r="E3864" s="44"/>
    </row>
    <row r="3865" spans="1:5" ht="18.75" x14ac:dyDescent="0.3">
      <c r="A3865" s="44"/>
      <c r="B3865" s="44" t="str">
        <f>IFERROR(VLOOKUP(A3865,Insumos!A:B,2,FALSE),"")</f>
        <v/>
      </c>
      <c r="C3865" s="85"/>
      <c r="D3865" s="85"/>
      <c r="E3865" s="44"/>
    </row>
    <row r="3866" spans="1:5" ht="18.75" x14ac:dyDescent="0.3">
      <c r="A3866" s="44"/>
      <c r="B3866" s="44" t="str">
        <f>IFERROR(VLOOKUP(A3866,Insumos!A:B,2,FALSE),"")</f>
        <v/>
      </c>
      <c r="C3866" s="85"/>
      <c r="D3866" s="85"/>
      <c r="E3866" s="44"/>
    </row>
    <row r="3867" spans="1:5" ht="18.75" x14ac:dyDescent="0.3">
      <c r="A3867" s="44"/>
      <c r="B3867" s="44" t="str">
        <f>IFERROR(VLOOKUP(A3867,Insumos!A:B,2,FALSE),"")</f>
        <v/>
      </c>
      <c r="C3867" s="85"/>
      <c r="D3867" s="85"/>
      <c r="E3867" s="44"/>
    </row>
    <row r="3868" spans="1:5" ht="18.75" x14ac:dyDescent="0.3">
      <c r="A3868" s="44"/>
      <c r="B3868" s="44" t="str">
        <f>IFERROR(VLOOKUP(A3868,Insumos!A:B,2,FALSE),"")</f>
        <v/>
      </c>
      <c r="C3868" s="85"/>
      <c r="D3868" s="85"/>
      <c r="E3868" s="44"/>
    </row>
    <row r="3869" spans="1:5" ht="18.75" x14ac:dyDescent="0.3">
      <c r="A3869" s="44"/>
      <c r="B3869" s="44" t="str">
        <f>IFERROR(VLOOKUP(A3869,Insumos!A:B,2,FALSE),"")</f>
        <v/>
      </c>
      <c r="C3869" s="85"/>
      <c r="D3869" s="85"/>
      <c r="E3869" s="44"/>
    </row>
    <row r="3870" spans="1:5" ht="18.75" x14ac:dyDescent="0.3">
      <c r="A3870" s="44"/>
      <c r="B3870" s="44" t="str">
        <f>IFERROR(VLOOKUP(A3870,Insumos!A:B,2,FALSE),"")</f>
        <v/>
      </c>
      <c r="C3870" s="85"/>
      <c r="D3870" s="85"/>
      <c r="E3870" s="44"/>
    </row>
    <row r="3871" spans="1:5" ht="18.75" x14ac:dyDescent="0.3">
      <c r="A3871" s="44"/>
      <c r="B3871" s="44" t="str">
        <f>IFERROR(VLOOKUP(A3871,Insumos!A:B,2,FALSE),"")</f>
        <v/>
      </c>
      <c r="C3871" s="85"/>
      <c r="D3871" s="85"/>
      <c r="E3871" s="44"/>
    </row>
    <row r="3872" spans="1:5" ht="18.75" x14ac:dyDescent="0.3">
      <c r="A3872" s="44"/>
      <c r="B3872" s="44" t="str">
        <f>IFERROR(VLOOKUP(A3872,Insumos!A:B,2,FALSE),"")</f>
        <v/>
      </c>
      <c r="C3872" s="85"/>
      <c r="D3872" s="85"/>
      <c r="E3872" s="44"/>
    </row>
    <row r="3873" spans="1:5" ht="18.75" x14ac:dyDescent="0.3">
      <c r="A3873" s="44"/>
      <c r="B3873" s="44" t="str">
        <f>IFERROR(VLOOKUP(A3873,Insumos!A:B,2,FALSE),"")</f>
        <v/>
      </c>
      <c r="C3873" s="85"/>
      <c r="D3873" s="85"/>
      <c r="E3873" s="44"/>
    </row>
    <row r="3874" spans="1:5" ht="18.75" x14ac:dyDescent="0.3">
      <c r="A3874" s="44"/>
      <c r="B3874" s="44" t="str">
        <f>IFERROR(VLOOKUP(A3874,Insumos!A:B,2,FALSE),"")</f>
        <v/>
      </c>
      <c r="C3874" s="85"/>
      <c r="D3874" s="85"/>
      <c r="E3874" s="44"/>
    </row>
    <row r="3875" spans="1:5" ht="18.75" x14ac:dyDescent="0.3">
      <c r="A3875" s="44"/>
      <c r="B3875" s="44" t="str">
        <f>IFERROR(VLOOKUP(A3875,Insumos!A:B,2,FALSE),"")</f>
        <v/>
      </c>
      <c r="C3875" s="85"/>
      <c r="D3875" s="85"/>
      <c r="E3875" s="44"/>
    </row>
    <row r="3876" spans="1:5" ht="18.75" x14ac:dyDescent="0.3">
      <c r="A3876" s="44"/>
      <c r="B3876" s="44" t="str">
        <f>IFERROR(VLOOKUP(A3876,Insumos!A:B,2,FALSE),"")</f>
        <v/>
      </c>
      <c r="C3876" s="85"/>
      <c r="D3876" s="85"/>
      <c r="E3876" s="44"/>
    </row>
    <row r="3877" spans="1:5" ht="18.75" x14ac:dyDescent="0.3">
      <c r="A3877" s="44"/>
      <c r="B3877" s="44" t="str">
        <f>IFERROR(VLOOKUP(A3877,Insumos!A:B,2,FALSE),"")</f>
        <v/>
      </c>
      <c r="C3877" s="85"/>
      <c r="D3877" s="85"/>
      <c r="E3877" s="44"/>
    </row>
    <row r="3878" spans="1:5" ht="18.75" x14ac:dyDescent="0.3">
      <c r="A3878" s="44"/>
      <c r="B3878" s="44" t="str">
        <f>IFERROR(VLOOKUP(A3878,Insumos!A:B,2,FALSE),"")</f>
        <v/>
      </c>
      <c r="C3878" s="85"/>
      <c r="D3878" s="85"/>
      <c r="E3878" s="44"/>
    </row>
    <row r="3879" spans="1:5" ht="18.75" x14ac:dyDescent="0.3">
      <c r="A3879" s="44"/>
      <c r="B3879" s="44" t="str">
        <f>IFERROR(VLOOKUP(A3879,Insumos!A:B,2,FALSE),"")</f>
        <v/>
      </c>
      <c r="C3879" s="85"/>
      <c r="D3879" s="85"/>
      <c r="E3879" s="44"/>
    </row>
    <row r="3880" spans="1:5" ht="18.75" x14ac:dyDescent="0.3">
      <c r="A3880" s="44"/>
      <c r="B3880" s="44" t="str">
        <f>IFERROR(VLOOKUP(A3880,Insumos!A:B,2,FALSE),"")</f>
        <v/>
      </c>
      <c r="C3880" s="85"/>
      <c r="D3880" s="85"/>
      <c r="E3880" s="44"/>
    </row>
    <row r="3881" spans="1:5" ht="18.75" x14ac:dyDescent="0.3">
      <c r="A3881" s="44"/>
      <c r="B3881" s="44" t="str">
        <f>IFERROR(VLOOKUP(A3881,Insumos!A:B,2,FALSE),"")</f>
        <v/>
      </c>
      <c r="C3881" s="85"/>
      <c r="D3881" s="85"/>
      <c r="E3881" s="44"/>
    </row>
    <row r="3882" spans="1:5" ht="18.75" x14ac:dyDescent="0.3">
      <c r="A3882" s="44"/>
      <c r="B3882" s="44" t="str">
        <f>IFERROR(VLOOKUP(A3882,Insumos!A:B,2,FALSE),"")</f>
        <v/>
      </c>
      <c r="C3882" s="85"/>
      <c r="D3882" s="85"/>
      <c r="E3882" s="44"/>
    </row>
    <row r="3883" spans="1:5" ht="18.75" x14ac:dyDescent="0.3">
      <c r="A3883" s="44"/>
      <c r="B3883" s="44" t="str">
        <f>IFERROR(VLOOKUP(A3883,Insumos!A:B,2,FALSE),"")</f>
        <v/>
      </c>
      <c r="C3883" s="85"/>
      <c r="D3883" s="85"/>
      <c r="E3883" s="44"/>
    </row>
    <row r="3884" spans="1:5" ht="18.75" x14ac:dyDescent="0.3">
      <c r="A3884" s="44"/>
      <c r="B3884" s="44" t="str">
        <f>IFERROR(VLOOKUP(A3884,Insumos!A:B,2,FALSE),"")</f>
        <v/>
      </c>
      <c r="C3884" s="85"/>
      <c r="D3884" s="85"/>
      <c r="E3884" s="44"/>
    </row>
    <row r="3885" spans="1:5" ht="18.75" x14ac:dyDescent="0.3">
      <c r="A3885" s="44"/>
      <c r="B3885" s="44" t="str">
        <f>IFERROR(VLOOKUP(A3885,Insumos!A:B,2,FALSE),"")</f>
        <v/>
      </c>
      <c r="C3885" s="85"/>
      <c r="D3885" s="85"/>
      <c r="E3885" s="44"/>
    </row>
    <row r="3886" spans="1:5" ht="18.75" x14ac:dyDescent="0.3">
      <c r="A3886" s="44"/>
      <c r="B3886" s="44" t="str">
        <f>IFERROR(VLOOKUP(A3886,Insumos!A:B,2,FALSE),"")</f>
        <v/>
      </c>
      <c r="C3886" s="85"/>
      <c r="D3886" s="85"/>
      <c r="E3886" s="44"/>
    </row>
    <row r="3887" spans="1:5" ht="18.75" x14ac:dyDescent="0.3">
      <c r="A3887" s="44"/>
      <c r="B3887" s="44" t="str">
        <f>IFERROR(VLOOKUP(A3887,Insumos!A:B,2,FALSE),"")</f>
        <v/>
      </c>
      <c r="C3887" s="85"/>
      <c r="D3887" s="85"/>
      <c r="E3887" s="44"/>
    </row>
    <row r="3888" spans="1:5" ht="18.75" x14ac:dyDescent="0.3">
      <c r="A3888" s="44"/>
      <c r="B3888" s="44" t="str">
        <f>IFERROR(VLOOKUP(A3888,Insumos!A:B,2,FALSE),"")</f>
        <v/>
      </c>
      <c r="C3888" s="85"/>
      <c r="D3888" s="85"/>
      <c r="E3888" s="44"/>
    </row>
    <row r="3889" spans="1:5" ht="18.75" x14ac:dyDescent="0.3">
      <c r="A3889" s="44"/>
      <c r="B3889" s="44" t="str">
        <f>IFERROR(VLOOKUP(A3889,Insumos!A:B,2,FALSE),"")</f>
        <v/>
      </c>
      <c r="C3889" s="85"/>
      <c r="D3889" s="85"/>
      <c r="E3889" s="44"/>
    </row>
    <row r="3890" spans="1:5" ht="18.75" x14ac:dyDescent="0.3">
      <c r="A3890" s="44"/>
      <c r="B3890" s="44" t="str">
        <f>IFERROR(VLOOKUP(A3890,Insumos!A:B,2,FALSE),"")</f>
        <v/>
      </c>
      <c r="C3890" s="85"/>
      <c r="D3890" s="85"/>
      <c r="E3890" s="44"/>
    </row>
    <row r="3891" spans="1:5" ht="18.75" x14ac:dyDescent="0.3">
      <c r="A3891" s="44"/>
      <c r="B3891" s="44" t="str">
        <f>IFERROR(VLOOKUP(A3891,Insumos!A:B,2,FALSE),"")</f>
        <v/>
      </c>
      <c r="C3891" s="85"/>
      <c r="D3891" s="85"/>
      <c r="E3891" s="44"/>
    </row>
    <row r="3892" spans="1:5" ht="18.75" x14ac:dyDescent="0.3">
      <c r="A3892" s="44"/>
      <c r="B3892" s="44" t="str">
        <f>IFERROR(VLOOKUP(A3892,Insumos!A:B,2,FALSE),"")</f>
        <v/>
      </c>
      <c r="C3892" s="85"/>
      <c r="D3892" s="85"/>
      <c r="E3892" s="44"/>
    </row>
    <row r="3893" spans="1:5" ht="18.75" x14ac:dyDescent="0.3">
      <c r="A3893" s="44"/>
      <c r="B3893" s="44" t="str">
        <f>IFERROR(VLOOKUP(A3893,Insumos!A:B,2,FALSE),"")</f>
        <v/>
      </c>
      <c r="C3893" s="85"/>
      <c r="D3893" s="85"/>
      <c r="E3893" s="44"/>
    </row>
    <row r="3894" spans="1:5" ht="18.75" x14ac:dyDescent="0.3">
      <c r="A3894" s="44"/>
      <c r="B3894" s="44" t="str">
        <f>IFERROR(VLOOKUP(A3894,Insumos!A:B,2,FALSE),"")</f>
        <v/>
      </c>
      <c r="C3894" s="85"/>
      <c r="D3894" s="85"/>
      <c r="E3894" s="44"/>
    </row>
    <row r="3895" spans="1:5" ht="18.75" x14ac:dyDescent="0.3">
      <c r="A3895" s="44"/>
      <c r="B3895" s="44" t="str">
        <f>IFERROR(VLOOKUP(A3895,Insumos!A:B,2,FALSE),"")</f>
        <v/>
      </c>
      <c r="C3895" s="85"/>
      <c r="D3895" s="85"/>
      <c r="E3895" s="44"/>
    </row>
    <row r="3896" spans="1:5" ht="18.75" x14ac:dyDescent="0.3">
      <c r="A3896" s="44"/>
      <c r="B3896" s="44" t="str">
        <f>IFERROR(VLOOKUP(A3896,Insumos!A:B,2,FALSE),"")</f>
        <v/>
      </c>
      <c r="C3896" s="85"/>
      <c r="D3896" s="85"/>
      <c r="E3896" s="44"/>
    </row>
    <row r="3897" spans="1:5" ht="18.75" x14ac:dyDescent="0.3">
      <c r="A3897" s="44"/>
      <c r="B3897" s="44" t="str">
        <f>IFERROR(VLOOKUP(A3897,Insumos!A:B,2,FALSE),"")</f>
        <v/>
      </c>
      <c r="C3897" s="85"/>
      <c r="D3897" s="85"/>
      <c r="E3897" s="44"/>
    </row>
    <row r="3898" spans="1:5" ht="18.75" x14ac:dyDescent="0.3">
      <c r="A3898" s="44"/>
      <c r="B3898" s="44" t="str">
        <f>IFERROR(VLOOKUP(A3898,Insumos!A:B,2,FALSE),"")</f>
        <v/>
      </c>
      <c r="C3898" s="85"/>
      <c r="D3898" s="85"/>
      <c r="E3898" s="44"/>
    </row>
    <row r="3899" spans="1:5" ht="18.75" x14ac:dyDescent="0.3">
      <c r="A3899" s="44"/>
      <c r="B3899" s="44" t="str">
        <f>IFERROR(VLOOKUP(A3899,Insumos!A:B,2,FALSE),"")</f>
        <v/>
      </c>
      <c r="C3899" s="85"/>
      <c r="D3899" s="85"/>
      <c r="E3899" s="44"/>
    </row>
    <row r="3900" spans="1:5" ht="18.75" x14ac:dyDescent="0.3">
      <c r="A3900" s="44"/>
      <c r="B3900" s="44" t="str">
        <f>IFERROR(VLOOKUP(A3900,Insumos!A:B,2,FALSE),"")</f>
        <v/>
      </c>
      <c r="C3900" s="85"/>
      <c r="D3900" s="85"/>
      <c r="E3900" s="44"/>
    </row>
    <row r="3901" spans="1:5" ht="18.75" x14ac:dyDescent="0.3">
      <c r="A3901" s="44"/>
      <c r="B3901" s="44" t="str">
        <f>IFERROR(VLOOKUP(A3901,Insumos!A:B,2,FALSE),"")</f>
        <v/>
      </c>
      <c r="C3901" s="85"/>
      <c r="D3901" s="85"/>
      <c r="E3901" s="44"/>
    </row>
    <row r="3902" spans="1:5" ht="18.75" x14ac:dyDescent="0.3">
      <c r="A3902" s="44"/>
      <c r="B3902" s="44" t="str">
        <f>IFERROR(VLOOKUP(A3902,Insumos!A:B,2,FALSE),"")</f>
        <v/>
      </c>
      <c r="C3902" s="85"/>
      <c r="D3902" s="85"/>
      <c r="E3902" s="44"/>
    </row>
    <row r="3903" spans="1:5" ht="18.75" x14ac:dyDescent="0.3">
      <c r="A3903" s="44"/>
      <c r="B3903" s="44" t="str">
        <f>IFERROR(VLOOKUP(A3903,Insumos!A:B,2,FALSE),"")</f>
        <v/>
      </c>
      <c r="C3903" s="85"/>
      <c r="D3903" s="85"/>
      <c r="E3903" s="44"/>
    </row>
    <row r="3904" spans="1:5" ht="18.75" x14ac:dyDescent="0.3">
      <c r="A3904" s="44"/>
      <c r="B3904" s="44" t="str">
        <f>IFERROR(VLOOKUP(A3904,Insumos!A:B,2,FALSE),"")</f>
        <v/>
      </c>
      <c r="C3904" s="85"/>
      <c r="D3904" s="85"/>
      <c r="E3904" s="44"/>
    </row>
    <row r="3905" spans="1:5" ht="18.75" x14ac:dyDescent="0.3">
      <c r="A3905" s="44"/>
      <c r="B3905" s="44" t="str">
        <f>IFERROR(VLOOKUP(A3905,Insumos!A:B,2,FALSE),"")</f>
        <v/>
      </c>
      <c r="C3905" s="85"/>
      <c r="D3905" s="85"/>
      <c r="E3905" s="44"/>
    </row>
    <row r="3906" spans="1:5" ht="18.75" x14ac:dyDescent="0.3">
      <c r="A3906" s="44"/>
      <c r="B3906" s="44" t="str">
        <f>IFERROR(VLOOKUP(A3906,Insumos!A:B,2,FALSE),"")</f>
        <v/>
      </c>
      <c r="C3906" s="85"/>
      <c r="D3906" s="85"/>
      <c r="E3906" s="44"/>
    </row>
    <row r="3907" spans="1:5" ht="18.75" x14ac:dyDescent="0.3">
      <c r="A3907" s="44"/>
      <c r="B3907" s="44" t="str">
        <f>IFERROR(VLOOKUP(A3907,Insumos!A:B,2,FALSE),"")</f>
        <v/>
      </c>
      <c r="C3907" s="85"/>
      <c r="D3907" s="85"/>
      <c r="E3907" s="44"/>
    </row>
    <row r="3908" spans="1:5" ht="18.75" x14ac:dyDescent="0.3">
      <c r="A3908" s="44"/>
      <c r="B3908" s="44" t="str">
        <f>IFERROR(VLOOKUP(A3908,Insumos!A:B,2,FALSE),"")</f>
        <v/>
      </c>
      <c r="C3908" s="85"/>
      <c r="D3908" s="85"/>
      <c r="E3908" s="44"/>
    </row>
    <row r="3909" spans="1:5" ht="18.75" x14ac:dyDescent="0.3">
      <c r="A3909" s="44"/>
      <c r="B3909" s="44" t="str">
        <f>IFERROR(VLOOKUP(A3909,Insumos!A:B,2,FALSE),"")</f>
        <v/>
      </c>
      <c r="C3909" s="85"/>
      <c r="D3909" s="85"/>
      <c r="E3909" s="44"/>
    </row>
    <row r="3910" spans="1:5" ht="18.75" x14ac:dyDescent="0.3">
      <c r="A3910" s="44"/>
      <c r="B3910" s="44" t="str">
        <f>IFERROR(VLOOKUP(A3910,Insumos!A:B,2,FALSE),"")</f>
        <v/>
      </c>
      <c r="C3910" s="85"/>
      <c r="D3910" s="85"/>
      <c r="E3910" s="44"/>
    </row>
    <row r="3911" spans="1:5" ht="18.75" x14ac:dyDescent="0.3">
      <c r="A3911" s="44"/>
      <c r="B3911" s="44" t="str">
        <f>IFERROR(VLOOKUP(A3911,Insumos!A:B,2,FALSE),"")</f>
        <v/>
      </c>
      <c r="C3911" s="85"/>
      <c r="D3911" s="85"/>
      <c r="E3911" s="44"/>
    </row>
    <row r="3912" spans="1:5" ht="18.75" x14ac:dyDescent="0.3">
      <c r="A3912" s="44"/>
      <c r="B3912" s="44" t="str">
        <f>IFERROR(VLOOKUP(A3912,Insumos!A:B,2,FALSE),"")</f>
        <v/>
      </c>
      <c r="C3912" s="85"/>
      <c r="D3912" s="85"/>
      <c r="E3912" s="44"/>
    </row>
    <row r="3913" spans="1:5" ht="18.75" x14ac:dyDescent="0.3">
      <c r="A3913" s="44"/>
      <c r="B3913" s="44" t="str">
        <f>IFERROR(VLOOKUP(A3913,Insumos!A:B,2,FALSE),"")</f>
        <v/>
      </c>
      <c r="C3913" s="85"/>
      <c r="D3913" s="85"/>
      <c r="E3913" s="44"/>
    </row>
    <row r="3914" spans="1:5" ht="18.75" x14ac:dyDescent="0.3">
      <c r="A3914" s="44"/>
      <c r="B3914" s="44" t="str">
        <f>IFERROR(VLOOKUP(A3914,Insumos!A:B,2,FALSE),"")</f>
        <v/>
      </c>
      <c r="C3914" s="85"/>
      <c r="D3914" s="85"/>
      <c r="E3914" s="44"/>
    </row>
    <row r="3915" spans="1:5" ht="18.75" x14ac:dyDescent="0.3">
      <c r="A3915" s="44"/>
      <c r="B3915" s="44" t="str">
        <f>IFERROR(VLOOKUP(A3915,Insumos!A:B,2,FALSE),"")</f>
        <v/>
      </c>
      <c r="C3915" s="85"/>
      <c r="D3915" s="85"/>
      <c r="E3915" s="44"/>
    </row>
    <row r="3916" spans="1:5" ht="18.75" x14ac:dyDescent="0.3">
      <c r="A3916" s="44"/>
      <c r="B3916" s="44" t="str">
        <f>IFERROR(VLOOKUP(A3916,Insumos!A:B,2,FALSE),"")</f>
        <v/>
      </c>
      <c r="C3916" s="85"/>
      <c r="D3916" s="85"/>
      <c r="E3916" s="44"/>
    </row>
    <row r="3917" spans="1:5" ht="18.75" x14ac:dyDescent="0.3">
      <c r="A3917" s="44"/>
      <c r="B3917" s="44" t="str">
        <f>IFERROR(VLOOKUP(A3917,Insumos!A:B,2,FALSE),"")</f>
        <v/>
      </c>
      <c r="C3917" s="85"/>
      <c r="D3917" s="85"/>
      <c r="E3917" s="44"/>
    </row>
    <row r="3918" spans="1:5" ht="18.75" x14ac:dyDescent="0.3">
      <c r="A3918" s="44"/>
      <c r="B3918" s="44" t="str">
        <f>IFERROR(VLOOKUP(A3918,Insumos!A:B,2,FALSE),"")</f>
        <v/>
      </c>
      <c r="C3918" s="85"/>
      <c r="D3918" s="85"/>
      <c r="E3918" s="44"/>
    </row>
    <row r="3919" spans="1:5" ht="18.75" x14ac:dyDescent="0.3">
      <c r="A3919" s="44"/>
      <c r="B3919" s="44" t="str">
        <f>IFERROR(VLOOKUP(A3919,Insumos!A:B,2,FALSE),"")</f>
        <v/>
      </c>
      <c r="C3919" s="85"/>
      <c r="D3919" s="85"/>
      <c r="E3919" s="44"/>
    </row>
    <row r="3920" spans="1:5" ht="18.75" x14ac:dyDescent="0.3">
      <c r="A3920" s="44"/>
      <c r="B3920" s="44" t="str">
        <f>IFERROR(VLOOKUP(A3920,Insumos!A:B,2,FALSE),"")</f>
        <v/>
      </c>
      <c r="C3920" s="85"/>
      <c r="D3920" s="85"/>
      <c r="E3920" s="44"/>
    </row>
    <row r="3921" spans="1:5" ht="18.75" x14ac:dyDescent="0.3">
      <c r="A3921" s="44"/>
      <c r="B3921" s="44" t="str">
        <f>IFERROR(VLOOKUP(A3921,Insumos!A:B,2,FALSE),"")</f>
        <v/>
      </c>
      <c r="C3921" s="85"/>
      <c r="D3921" s="85"/>
      <c r="E3921" s="44"/>
    </row>
    <row r="3922" spans="1:5" ht="18.75" x14ac:dyDescent="0.3">
      <c r="A3922" s="44"/>
      <c r="B3922" s="44" t="str">
        <f>IFERROR(VLOOKUP(A3922,Insumos!A:B,2,FALSE),"")</f>
        <v/>
      </c>
      <c r="C3922" s="85"/>
      <c r="D3922" s="85"/>
      <c r="E3922" s="44"/>
    </row>
    <row r="3923" spans="1:5" ht="18.75" x14ac:dyDescent="0.3">
      <c r="A3923" s="44"/>
      <c r="B3923" s="44" t="str">
        <f>IFERROR(VLOOKUP(A3923,Insumos!A:B,2,FALSE),"")</f>
        <v/>
      </c>
      <c r="C3923" s="85"/>
      <c r="D3923" s="85"/>
      <c r="E3923" s="44"/>
    </row>
    <row r="3924" spans="1:5" ht="18.75" x14ac:dyDescent="0.3">
      <c r="A3924" s="44"/>
      <c r="B3924" s="44" t="str">
        <f>IFERROR(VLOOKUP(A3924,Insumos!A:B,2,FALSE),"")</f>
        <v/>
      </c>
      <c r="C3924" s="85"/>
      <c r="D3924" s="85"/>
      <c r="E3924" s="44"/>
    </row>
    <row r="3925" spans="1:5" ht="18.75" x14ac:dyDescent="0.3">
      <c r="A3925" s="44"/>
      <c r="B3925" s="44" t="str">
        <f>IFERROR(VLOOKUP(A3925,Insumos!A:B,2,FALSE),"")</f>
        <v/>
      </c>
      <c r="C3925" s="85"/>
      <c r="D3925" s="85"/>
      <c r="E3925" s="44"/>
    </row>
    <row r="3926" spans="1:5" ht="18.75" x14ac:dyDescent="0.3">
      <c r="A3926" s="44"/>
      <c r="B3926" s="44" t="str">
        <f>IFERROR(VLOOKUP(A3926,Insumos!A:B,2,FALSE),"")</f>
        <v/>
      </c>
      <c r="C3926" s="85"/>
      <c r="D3926" s="85"/>
      <c r="E3926" s="44"/>
    </row>
    <row r="3927" spans="1:5" ht="18.75" x14ac:dyDescent="0.3">
      <c r="A3927" s="44"/>
      <c r="B3927" s="44" t="str">
        <f>IFERROR(VLOOKUP(A3927,Insumos!A:B,2,FALSE),"")</f>
        <v/>
      </c>
      <c r="C3927" s="85"/>
      <c r="D3927" s="85"/>
      <c r="E3927" s="44"/>
    </row>
    <row r="3928" spans="1:5" ht="18.75" x14ac:dyDescent="0.3">
      <c r="A3928" s="44"/>
      <c r="B3928" s="44" t="str">
        <f>IFERROR(VLOOKUP(A3928,Insumos!A:B,2,FALSE),"")</f>
        <v/>
      </c>
      <c r="C3928" s="85"/>
      <c r="D3928" s="85"/>
      <c r="E3928" s="44"/>
    </row>
    <row r="3929" spans="1:5" ht="18.75" x14ac:dyDescent="0.3">
      <c r="A3929" s="44"/>
      <c r="B3929" s="44" t="str">
        <f>IFERROR(VLOOKUP(A3929,Insumos!A:B,2,FALSE),"")</f>
        <v/>
      </c>
      <c r="C3929" s="85"/>
      <c r="D3929" s="85"/>
      <c r="E3929" s="44"/>
    </row>
    <row r="3930" spans="1:5" ht="18.75" x14ac:dyDescent="0.3">
      <c r="A3930" s="44"/>
      <c r="B3930" s="44" t="str">
        <f>IFERROR(VLOOKUP(A3930,Insumos!A:B,2,FALSE),"")</f>
        <v/>
      </c>
      <c r="C3930" s="85"/>
      <c r="D3930" s="85"/>
      <c r="E3930" s="44"/>
    </row>
    <row r="3931" spans="1:5" ht="18.75" x14ac:dyDescent="0.3">
      <c r="A3931" s="44"/>
      <c r="B3931" s="44" t="str">
        <f>IFERROR(VLOOKUP(A3931,Insumos!A:B,2,FALSE),"")</f>
        <v/>
      </c>
      <c r="C3931" s="85"/>
      <c r="D3931" s="85"/>
      <c r="E3931" s="44"/>
    </row>
    <row r="3932" spans="1:5" ht="18.75" x14ac:dyDescent="0.3">
      <c r="A3932" s="44"/>
      <c r="B3932" s="44" t="str">
        <f>IFERROR(VLOOKUP(A3932,Insumos!A:B,2,FALSE),"")</f>
        <v/>
      </c>
      <c r="C3932" s="85"/>
      <c r="D3932" s="85"/>
      <c r="E3932" s="44"/>
    </row>
    <row r="3933" spans="1:5" ht="18.75" x14ac:dyDescent="0.3">
      <c r="A3933" s="44"/>
      <c r="B3933" s="44" t="str">
        <f>IFERROR(VLOOKUP(A3933,Insumos!A:B,2,FALSE),"")</f>
        <v/>
      </c>
      <c r="C3933" s="85"/>
      <c r="D3933" s="85"/>
      <c r="E3933" s="44"/>
    </row>
    <row r="3934" spans="1:5" ht="18.75" x14ac:dyDescent="0.3">
      <c r="A3934" s="44"/>
      <c r="B3934" s="44" t="str">
        <f>IFERROR(VLOOKUP(A3934,Insumos!A:B,2,FALSE),"")</f>
        <v/>
      </c>
      <c r="C3934" s="85"/>
      <c r="D3934" s="85"/>
      <c r="E3934" s="44"/>
    </row>
    <row r="3935" spans="1:5" ht="18.75" x14ac:dyDescent="0.3">
      <c r="A3935" s="44"/>
      <c r="B3935" s="44" t="str">
        <f>IFERROR(VLOOKUP(A3935,Insumos!A:B,2,FALSE),"")</f>
        <v/>
      </c>
      <c r="C3935" s="85"/>
      <c r="D3935" s="85"/>
      <c r="E3935" s="44"/>
    </row>
    <row r="3936" spans="1:5" ht="18.75" x14ac:dyDescent="0.3">
      <c r="A3936" s="44"/>
      <c r="B3936" s="44" t="str">
        <f>IFERROR(VLOOKUP(A3936,Insumos!A:B,2,FALSE),"")</f>
        <v/>
      </c>
      <c r="C3936" s="85"/>
      <c r="D3936" s="85"/>
      <c r="E3936" s="44"/>
    </row>
    <row r="3937" spans="1:5" ht="18.75" x14ac:dyDescent="0.3">
      <c r="A3937" s="44"/>
      <c r="B3937" s="44" t="str">
        <f>IFERROR(VLOOKUP(A3937,Insumos!A:B,2,FALSE),"")</f>
        <v/>
      </c>
      <c r="C3937" s="85"/>
      <c r="D3937" s="85"/>
      <c r="E3937" s="44"/>
    </row>
    <row r="3938" spans="1:5" ht="18.75" x14ac:dyDescent="0.3">
      <c r="A3938" s="44"/>
      <c r="B3938" s="44" t="str">
        <f>IFERROR(VLOOKUP(A3938,Insumos!A:B,2,FALSE),"")</f>
        <v/>
      </c>
      <c r="C3938" s="85"/>
      <c r="D3938" s="85"/>
      <c r="E3938" s="44"/>
    </row>
    <row r="3939" spans="1:5" ht="18.75" x14ac:dyDescent="0.3">
      <c r="A3939" s="44"/>
      <c r="B3939" s="44" t="str">
        <f>IFERROR(VLOOKUP(A3939,Insumos!A:B,2,FALSE),"")</f>
        <v/>
      </c>
      <c r="C3939" s="85"/>
      <c r="D3939" s="85"/>
      <c r="E3939" s="44"/>
    </row>
    <row r="3940" spans="1:5" ht="18.75" x14ac:dyDescent="0.3">
      <c r="A3940" s="44"/>
      <c r="B3940" s="44" t="str">
        <f>IFERROR(VLOOKUP(A3940,Insumos!A:B,2,FALSE),"")</f>
        <v/>
      </c>
      <c r="C3940" s="85"/>
      <c r="D3940" s="85"/>
      <c r="E3940" s="44"/>
    </row>
    <row r="3941" spans="1:5" ht="18.75" x14ac:dyDescent="0.3">
      <c r="A3941" s="44"/>
      <c r="B3941" s="44" t="str">
        <f>IFERROR(VLOOKUP(A3941,Insumos!A:B,2,FALSE),"")</f>
        <v/>
      </c>
      <c r="C3941" s="85"/>
      <c r="D3941" s="85"/>
      <c r="E3941" s="44"/>
    </row>
    <row r="3942" spans="1:5" ht="18.75" x14ac:dyDescent="0.3">
      <c r="A3942" s="44"/>
      <c r="B3942" s="44" t="str">
        <f>IFERROR(VLOOKUP(A3942,Insumos!A:B,2,FALSE),"")</f>
        <v/>
      </c>
      <c r="C3942" s="85"/>
      <c r="D3942" s="85"/>
      <c r="E3942" s="44"/>
    </row>
    <row r="3943" spans="1:5" ht="18.75" x14ac:dyDescent="0.3">
      <c r="A3943" s="44"/>
      <c r="B3943" s="44" t="str">
        <f>IFERROR(VLOOKUP(A3943,Insumos!A:B,2,FALSE),"")</f>
        <v/>
      </c>
      <c r="C3943" s="85"/>
      <c r="D3943" s="85"/>
      <c r="E3943" s="44"/>
    </row>
    <row r="3944" spans="1:5" ht="18.75" x14ac:dyDescent="0.3">
      <c r="A3944" s="44"/>
      <c r="B3944" s="44" t="str">
        <f>IFERROR(VLOOKUP(A3944,Insumos!A:B,2,FALSE),"")</f>
        <v/>
      </c>
      <c r="C3944" s="85"/>
      <c r="D3944" s="85"/>
      <c r="E3944" s="44"/>
    </row>
    <row r="3945" spans="1:5" ht="18.75" x14ac:dyDescent="0.3">
      <c r="A3945" s="44"/>
      <c r="B3945" s="44" t="str">
        <f>IFERROR(VLOOKUP(A3945,Insumos!A:B,2,FALSE),"")</f>
        <v/>
      </c>
      <c r="C3945" s="85"/>
      <c r="D3945" s="85"/>
      <c r="E3945" s="44"/>
    </row>
    <row r="3946" spans="1:5" ht="18.75" x14ac:dyDescent="0.3">
      <c r="A3946" s="44"/>
      <c r="B3946" s="44" t="str">
        <f>IFERROR(VLOOKUP(A3946,Insumos!A:B,2,FALSE),"")</f>
        <v/>
      </c>
      <c r="C3946" s="85"/>
      <c r="D3946" s="85"/>
      <c r="E3946" s="44"/>
    </row>
    <row r="3947" spans="1:5" ht="18.75" x14ac:dyDescent="0.3">
      <c r="A3947" s="44"/>
      <c r="B3947" s="44" t="str">
        <f>IFERROR(VLOOKUP(A3947,Insumos!A:B,2,FALSE),"")</f>
        <v/>
      </c>
      <c r="C3947" s="85"/>
      <c r="D3947" s="85"/>
      <c r="E3947" s="44"/>
    </row>
    <row r="3948" spans="1:5" ht="18.75" x14ac:dyDescent="0.3">
      <c r="A3948" s="44"/>
      <c r="B3948" s="44" t="str">
        <f>IFERROR(VLOOKUP(A3948,Insumos!A:B,2,FALSE),"")</f>
        <v/>
      </c>
      <c r="C3948" s="85"/>
      <c r="D3948" s="85"/>
      <c r="E3948" s="44"/>
    </row>
    <row r="3949" spans="1:5" ht="18.75" x14ac:dyDescent="0.3">
      <c r="A3949" s="44"/>
      <c r="B3949" s="44" t="str">
        <f>IFERROR(VLOOKUP(A3949,Insumos!A:B,2,FALSE),"")</f>
        <v/>
      </c>
      <c r="C3949" s="85"/>
      <c r="D3949" s="85"/>
      <c r="E3949" s="44"/>
    </row>
    <row r="3950" spans="1:5" ht="18.75" x14ac:dyDescent="0.3">
      <c r="A3950" s="44"/>
      <c r="B3950" s="44" t="str">
        <f>IFERROR(VLOOKUP(A3950,Insumos!A:B,2,FALSE),"")</f>
        <v/>
      </c>
      <c r="C3950" s="85"/>
      <c r="D3950" s="85"/>
      <c r="E3950" s="44"/>
    </row>
    <row r="3951" spans="1:5" ht="18.75" x14ac:dyDescent="0.3">
      <c r="A3951" s="44"/>
      <c r="B3951" s="44" t="str">
        <f>IFERROR(VLOOKUP(A3951,Insumos!A:B,2,FALSE),"")</f>
        <v/>
      </c>
      <c r="C3951" s="85"/>
      <c r="D3951" s="85"/>
      <c r="E3951" s="44"/>
    </row>
    <row r="3952" spans="1:5" ht="18.75" x14ac:dyDescent="0.3">
      <c r="A3952" s="44"/>
      <c r="B3952" s="44" t="str">
        <f>IFERROR(VLOOKUP(A3952,Insumos!A:B,2,FALSE),"")</f>
        <v/>
      </c>
      <c r="C3952" s="85"/>
      <c r="D3952" s="85"/>
      <c r="E3952" s="44"/>
    </row>
    <row r="3953" spans="1:5" ht="18.75" x14ac:dyDescent="0.3">
      <c r="A3953" s="44"/>
      <c r="B3953" s="44" t="str">
        <f>IFERROR(VLOOKUP(A3953,Insumos!A:B,2,FALSE),"")</f>
        <v/>
      </c>
      <c r="C3953" s="85"/>
      <c r="D3953" s="85"/>
      <c r="E3953" s="44"/>
    </row>
    <row r="3954" spans="1:5" ht="18.75" x14ac:dyDescent="0.3">
      <c r="A3954" s="44"/>
      <c r="B3954" s="44" t="str">
        <f>IFERROR(VLOOKUP(A3954,Insumos!A:B,2,FALSE),"")</f>
        <v/>
      </c>
      <c r="C3954" s="85"/>
      <c r="D3954" s="85"/>
      <c r="E3954" s="44"/>
    </row>
    <row r="3955" spans="1:5" ht="18.75" x14ac:dyDescent="0.3">
      <c r="A3955" s="44"/>
      <c r="B3955" s="44" t="str">
        <f>IFERROR(VLOOKUP(A3955,Insumos!A:B,2,FALSE),"")</f>
        <v/>
      </c>
      <c r="C3955" s="85"/>
      <c r="D3955" s="85"/>
      <c r="E3955" s="44"/>
    </row>
    <row r="3956" spans="1:5" ht="18.75" x14ac:dyDescent="0.3">
      <c r="A3956" s="44"/>
      <c r="B3956" s="44" t="str">
        <f>IFERROR(VLOOKUP(A3956,Insumos!A:B,2,FALSE),"")</f>
        <v/>
      </c>
      <c r="C3956" s="85"/>
      <c r="D3956" s="85"/>
      <c r="E3956" s="44"/>
    </row>
    <row r="3957" spans="1:5" ht="18.75" x14ac:dyDescent="0.3">
      <c r="A3957" s="44"/>
      <c r="B3957" s="44" t="str">
        <f>IFERROR(VLOOKUP(A3957,Insumos!A:B,2,FALSE),"")</f>
        <v/>
      </c>
      <c r="C3957" s="85"/>
      <c r="D3957" s="85"/>
      <c r="E3957" s="44"/>
    </row>
    <row r="3958" spans="1:5" ht="18.75" x14ac:dyDescent="0.3">
      <c r="A3958" s="44"/>
      <c r="B3958" s="44" t="str">
        <f>IFERROR(VLOOKUP(A3958,Insumos!A:B,2,FALSE),"")</f>
        <v/>
      </c>
      <c r="C3958" s="85"/>
      <c r="D3958" s="85"/>
      <c r="E3958" s="44"/>
    </row>
    <row r="3959" spans="1:5" ht="18.75" x14ac:dyDescent="0.3">
      <c r="A3959" s="44"/>
      <c r="B3959" s="44" t="str">
        <f>IFERROR(VLOOKUP(A3959,Insumos!A:B,2,FALSE),"")</f>
        <v/>
      </c>
      <c r="C3959" s="85"/>
      <c r="D3959" s="85"/>
      <c r="E3959" s="44"/>
    </row>
    <row r="3960" spans="1:5" ht="18.75" x14ac:dyDescent="0.3">
      <c r="A3960" s="44"/>
      <c r="B3960" s="44" t="str">
        <f>IFERROR(VLOOKUP(A3960,Insumos!A:B,2,FALSE),"")</f>
        <v/>
      </c>
      <c r="C3960" s="85"/>
      <c r="D3960" s="85"/>
      <c r="E3960" s="44"/>
    </row>
    <row r="3961" spans="1:5" ht="18.75" x14ac:dyDescent="0.3">
      <c r="A3961" s="44"/>
      <c r="B3961" s="44" t="str">
        <f>IFERROR(VLOOKUP(A3961,Insumos!A:B,2,FALSE),"")</f>
        <v/>
      </c>
      <c r="C3961" s="85"/>
      <c r="D3961" s="85"/>
      <c r="E3961" s="44"/>
    </row>
    <row r="3962" spans="1:5" ht="18.75" x14ac:dyDescent="0.3">
      <c r="A3962" s="44"/>
      <c r="B3962" s="44" t="str">
        <f>IFERROR(VLOOKUP(A3962,Insumos!A:B,2,FALSE),"")</f>
        <v/>
      </c>
      <c r="C3962" s="85"/>
      <c r="D3962" s="85"/>
      <c r="E3962" s="44"/>
    </row>
    <row r="3963" spans="1:5" ht="18.75" x14ac:dyDescent="0.3">
      <c r="A3963" s="44"/>
      <c r="B3963" s="44" t="str">
        <f>IFERROR(VLOOKUP(A3963,Insumos!A:B,2,FALSE),"")</f>
        <v/>
      </c>
      <c r="C3963" s="85"/>
      <c r="D3963" s="85"/>
      <c r="E3963" s="44"/>
    </row>
    <row r="3964" spans="1:5" ht="18.75" x14ac:dyDescent="0.3">
      <c r="A3964" s="44"/>
      <c r="B3964" s="44" t="str">
        <f>IFERROR(VLOOKUP(A3964,Insumos!A:B,2,FALSE),"")</f>
        <v/>
      </c>
      <c r="C3964" s="85"/>
      <c r="D3964" s="85"/>
      <c r="E3964" s="44"/>
    </row>
    <row r="3965" spans="1:5" ht="18.75" x14ac:dyDescent="0.3">
      <c r="A3965" s="44"/>
      <c r="B3965" s="44" t="str">
        <f>IFERROR(VLOOKUP(A3965,Insumos!A:B,2,FALSE),"")</f>
        <v/>
      </c>
      <c r="C3965" s="85"/>
      <c r="D3965" s="85"/>
      <c r="E3965" s="44"/>
    </row>
    <row r="3966" spans="1:5" ht="18.75" x14ac:dyDescent="0.3">
      <c r="A3966" s="44"/>
      <c r="B3966" s="44" t="str">
        <f>IFERROR(VLOOKUP(A3966,Insumos!A:B,2,FALSE),"")</f>
        <v/>
      </c>
      <c r="C3966" s="85"/>
      <c r="D3966" s="85"/>
      <c r="E3966" s="44"/>
    </row>
    <row r="3967" spans="1:5" ht="18.75" x14ac:dyDescent="0.3">
      <c r="A3967" s="44"/>
      <c r="B3967" s="44" t="str">
        <f>IFERROR(VLOOKUP(A3967,Insumos!A:B,2,FALSE),"")</f>
        <v/>
      </c>
      <c r="C3967" s="85"/>
      <c r="D3967" s="85"/>
      <c r="E3967" s="44"/>
    </row>
    <row r="3968" spans="1:5" ht="18.75" x14ac:dyDescent="0.3">
      <c r="A3968" s="44"/>
      <c r="B3968" s="44" t="str">
        <f>IFERROR(VLOOKUP(A3968,Insumos!A:B,2,FALSE),"")</f>
        <v/>
      </c>
      <c r="C3968" s="85"/>
      <c r="D3968" s="85"/>
      <c r="E3968" s="44"/>
    </row>
    <row r="3969" spans="1:5" ht="18.75" x14ac:dyDescent="0.3">
      <c r="A3969" s="44"/>
      <c r="B3969" s="44" t="str">
        <f>IFERROR(VLOOKUP(A3969,Insumos!A:B,2,FALSE),"")</f>
        <v/>
      </c>
      <c r="C3969" s="85"/>
      <c r="D3969" s="85"/>
      <c r="E3969" s="44"/>
    </row>
    <row r="3970" spans="1:5" ht="18.75" x14ac:dyDescent="0.3">
      <c r="A3970" s="44"/>
      <c r="B3970" s="44" t="str">
        <f>IFERROR(VLOOKUP(A3970,Insumos!A:B,2,FALSE),"")</f>
        <v/>
      </c>
      <c r="C3970" s="85"/>
      <c r="D3970" s="85"/>
      <c r="E3970" s="44"/>
    </row>
    <row r="3971" spans="1:5" ht="18.75" x14ac:dyDescent="0.3">
      <c r="A3971" s="44"/>
      <c r="B3971" s="44" t="str">
        <f>IFERROR(VLOOKUP(A3971,Insumos!A:B,2,FALSE),"")</f>
        <v/>
      </c>
      <c r="C3971" s="85"/>
      <c r="D3971" s="85"/>
      <c r="E3971" s="44"/>
    </row>
    <row r="3972" spans="1:5" ht="18.75" x14ac:dyDescent="0.3">
      <c r="A3972" s="44"/>
      <c r="B3972" s="44" t="str">
        <f>IFERROR(VLOOKUP(A3972,Insumos!A:B,2,FALSE),"")</f>
        <v/>
      </c>
      <c r="C3972" s="85"/>
      <c r="D3972" s="85"/>
      <c r="E3972" s="44"/>
    </row>
    <row r="3973" spans="1:5" ht="18.75" x14ac:dyDescent="0.3">
      <c r="A3973" s="44"/>
      <c r="B3973" s="44" t="str">
        <f>IFERROR(VLOOKUP(A3973,Insumos!A:B,2,FALSE),"")</f>
        <v/>
      </c>
      <c r="C3973" s="85"/>
      <c r="D3973" s="85"/>
      <c r="E3973" s="44"/>
    </row>
    <row r="3974" spans="1:5" ht="18.75" x14ac:dyDescent="0.3">
      <c r="A3974" s="44"/>
      <c r="B3974" s="44" t="str">
        <f>IFERROR(VLOOKUP(A3974,Insumos!A:B,2,FALSE),"")</f>
        <v/>
      </c>
      <c r="C3974" s="85"/>
      <c r="D3974" s="85"/>
      <c r="E3974" s="44"/>
    </row>
    <row r="3975" spans="1:5" ht="18.75" x14ac:dyDescent="0.3">
      <c r="A3975" s="44"/>
      <c r="B3975" s="44" t="str">
        <f>IFERROR(VLOOKUP(A3975,Insumos!A:B,2,FALSE),"")</f>
        <v/>
      </c>
      <c r="C3975" s="85"/>
      <c r="D3975" s="85"/>
      <c r="E3975" s="44"/>
    </row>
    <row r="3976" spans="1:5" ht="18.75" x14ac:dyDescent="0.3">
      <c r="A3976" s="44"/>
      <c r="B3976" s="44" t="str">
        <f>IFERROR(VLOOKUP(A3976,Insumos!A:B,2,FALSE),"")</f>
        <v/>
      </c>
      <c r="C3976" s="85"/>
      <c r="D3976" s="85"/>
      <c r="E3976" s="44"/>
    </row>
    <row r="3977" spans="1:5" ht="18.75" x14ac:dyDescent="0.3">
      <c r="A3977" s="44"/>
      <c r="B3977" s="44" t="str">
        <f>IFERROR(VLOOKUP(A3977,Insumos!A:B,2,FALSE),"")</f>
        <v/>
      </c>
      <c r="C3977" s="85"/>
      <c r="D3977" s="85"/>
      <c r="E3977" s="44"/>
    </row>
    <row r="3978" spans="1:5" ht="18.75" x14ac:dyDescent="0.3">
      <c r="A3978" s="44"/>
      <c r="B3978" s="44" t="str">
        <f>IFERROR(VLOOKUP(A3978,Insumos!A:B,2,FALSE),"")</f>
        <v/>
      </c>
      <c r="C3978" s="85"/>
      <c r="D3978" s="85"/>
      <c r="E3978" s="44"/>
    </row>
    <row r="3979" spans="1:5" ht="18.75" x14ac:dyDescent="0.3">
      <c r="A3979" s="44"/>
      <c r="B3979" s="44" t="str">
        <f>IFERROR(VLOOKUP(A3979,Insumos!A:B,2,FALSE),"")</f>
        <v/>
      </c>
      <c r="C3979" s="85"/>
      <c r="D3979" s="85"/>
      <c r="E3979" s="44"/>
    </row>
    <row r="3980" spans="1:5" ht="18.75" x14ac:dyDescent="0.3">
      <c r="A3980" s="44"/>
      <c r="B3980" s="44" t="str">
        <f>IFERROR(VLOOKUP(A3980,Insumos!A:B,2,FALSE),"")</f>
        <v/>
      </c>
      <c r="C3980" s="85"/>
      <c r="D3980" s="85"/>
      <c r="E3980" s="44"/>
    </row>
    <row r="3981" spans="1:5" ht="18.75" x14ac:dyDescent="0.3">
      <c r="A3981" s="44"/>
      <c r="B3981" s="44" t="str">
        <f>IFERROR(VLOOKUP(A3981,Insumos!A:B,2,FALSE),"")</f>
        <v/>
      </c>
      <c r="C3981" s="85"/>
      <c r="D3981" s="85"/>
      <c r="E3981" s="44"/>
    </row>
    <row r="3982" spans="1:5" ht="18.75" x14ac:dyDescent="0.3">
      <c r="A3982" s="44"/>
      <c r="B3982" s="44" t="str">
        <f>IFERROR(VLOOKUP(A3982,Insumos!A:B,2,FALSE),"")</f>
        <v/>
      </c>
      <c r="C3982" s="85"/>
      <c r="D3982" s="85"/>
      <c r="E3982" s="44"/>
    </row>
    <row r="3983" spans="1:5" ht="18.75" x14ac:dyDescent="0.3">
      <c r="A3983" s="44"/>
      <c r="B3983" s="44" t="str">
        <f>IFERROR(VLOOKUP(A3983,Insumos!A:B,2,FALSE),"")</f>
        <v/>
      </c>
      <c r="C3983" s="85"/>
      <c r="D3983" s="85"/>
      <c r="E3983" s="44"/>
    </row>
    <row r="3984" spans="1:5" ht="18.75" x14ac:dyDescent="0.3">
      <c r="A3984" s="44"/>
      <c r="B3984" s="44" t="str">
        <f>IFERROR(VLOOKUP(A3984,Insumos!A:B,2,FALSE),"")</f>
        <v/>
      </c>
      <c r="C3984" s="85"/>
      <c r="D3984" s="85"/>
      <c r="E3984" s="44"/>
    </row>
    <row r="3985" spans="1:5" ht="18.75" x14ac:dyDescent="0.3">
      <c r="A3985" s="44"/>
      <c r="B3985" s="44" t="str">
        <f>IFERROR(VLOOKUP(A3985,Insumos!A:B,2,FALSE),"")</f>
        <v/>
      </c>
      <c r="C3985" s="85"/>
      <c r="D3985" s="85"/>
      <c r="E3985" s="44"/>
    </row>
    <row r="3986" spans="1:5" ht="18.75" x14ac:dyDescent="0.3">
      <c r="A3986" s="44"/>
      <c r="B3986" s="44" t="str">
        <f>IFERROR(VLOOKUP(A3986,Insumos!A:B,2,FALSE),"")</f>
        <v/>
      </c>
      <c r="C3986" s="85"/>
      <c r="D3986" s="85"/>
      <c r="E3986" s="44"/>
    </row>
    <row r="3987" spans="1:5" ht="18.75" x14ac:dyDescent="0.3">
      <c r="A3987" s="44"/>
      <c r="B3987" s="44" t="str">
        <f>IFERROR(VLOOKUP(A3987,Insumos!A:B,2,FALSE),"")</f>
        <v/>
      </c>
      <c r="C3987" s="85"/>
      <c r="D3987" s="85"/>
      <c r="E3987" s="44"/>
    </row>
    <row r="3988" spans="1:5" ht="18.75" x14ac:dyDescent="0.3">
      <c r="A3988" s="44"/>
      <c r="B3988" s="44" t="str">
        <f>IFERROR(VLOOKUP(A3988,Insumos!A:B,2,FALSE),"")</f>
        <v/>
      </c>
      <c r="C3988" s="85"/>
      <c r="D3988" s="85"/>
      <c r="E3988" s="44"/>
    </row>
    <row r="3989" spans="1:5" ht="18.75" x14ac:dyDescent="0.3">
      <c r="A3989" s="44"/>
      <c r="B3989" s="44" t="str">
        <f>IFERROR(VLOOKUP(A3989,Insumos!A:B,2,FALSE),"")</f>
        <v/>
      </c>
      <c r="C3989" s="85"/>
      <c r="D3989" s="85"/>
      <c r="E3989" s="44"/>
    </row>
    <row r="3990" spans="1:5" ht="18.75" x14ac:dyDescent="0.3">
      <c r="A3990" s="44"/>
      <c r="B3990" s="44" t="str">
        <f>IFERROR(VLOOKUP(A3990,Insumos!A:B,2,FALSE),"")</f>
        <v/>
      </c>
      <c r="C3990" s="85"/>
      <c r="D3990" s="85"/>
      <c r="E3990" s="44"/>
    </row>
    <row r="3991" spans="1:5" ht="18.75" x14ac:dyDescent="0.3">
      <c r="A3991" s="44"/>
      <c r="B3991" s="44" t="str">
        <f>IFERROR(VLOOKUP(A3991,Insumos!A:B,2,FALSE),"")</f>
        <v/>
      </c>
      <c r="C3991" s="85"/>
      <c r="D3991" s="85"/>
      <c r="E3991" s="44"/>
    </row>
    <row r="3992" spans="1:5" ht="18.75" x14ac:dyDescent="0.3">
      <c r="A3992" s="44"/>
      <c r="B3992" s="44" t="str">
        <f>IFERROR(VLOOKUP(A3992,Insumos!A:B,2,FALSE),"")</f>
        <v/>
      </c>
      <c r="C3992" s="85"/>
      <c r="D3992" s="85"/>
      <c r="E3992" s="44"/>
    </row>
    <row r="3993" spans="1:5" ht="18.75" x14ac:dyDescent="0.3">
      <c r="A3993" s="44"/>
      <c r="B3993" s="44" t="str">
        <f>IFERROR(VLOOKUP(A3993,Insumos!A:B,2,FALSE),"")</f>
        <v/>
      </c>
      <c r="C3993" s="85"/>
      <c r="D3993" s="85"/>
      <c r="E3993" s="44"/>
    </row>
    <row r="3994" spans="1:5" ht="18.75" x14ac:dyDescent="0.3">
      <c r="A3994" s="44"/>
      <c r="B3994" s="44" t="str">
        <f>IFERROR(VLOOKUP(A3994,Insumos!A:B,2,FALSE),"")</f>
        <v/>
      </c>
      <c r="C3994" s="85"/>
      <c r="D3994" s="85"/>
      <c r="E3994" s="44"/>
    </row>
    <row r="3995" spans="1:5" ht="18.75" x14ac:dyDescent="0.3">
      <c r="A3995" s="44"/>
      <c r="B3995" s="44" t="str">
        <f>IFERROR(VLOOKUP(A3995,Insumos!A:B,2,FALSE),"")</f>
        <v/>
      </c>
      <c r="C3995" s="85"/>
      <c r="D3995" s="85"/>
      <c r="E3995" s="44"/>
    </row>
    <row r="3996" spans="1:5" ht="18.75" x14ac:dyDescent="0.3">
      <c r="A3996" s="44"/>
      <c r="B3996" s="44" t="str">
        <f>IFERROR(VLOOKUP(A3996,Insumos!A:B,2,FALSE),"")</f>
        <v/>
      </c>
      <c r="C3996" s="85"/>
      <c r="D3996" s="85"/>
      <c r="E3996" s="44"/>
    </row>
    <row r="3997" spans="1:5" ht="18.75" x14ac:dyDescent="0.3">
      <c r="A3997" s="44"/>
      <c r="B3997" s="44" t="str">
        <f>IFERROR(VLOOKUP(A3997,Insumos!A:B,2,FALSE),"")</f>
        <v/>
      </c>
      <c r="C3997" s="85"/>
      <c r="D3997" s="85"/>
      <c r="E3997" s="44"/>
    </row>
    <row r="3998" spans="1:5" ht="18.75" x14ac:dyDescent="0.3">
      <c r="A3998" s="44"/>
      <c r="B3998" s="44" t="str">
        <f>IFERROR(VLOOKUP(A3998,Insumos!A:B,2,FALSE),"")</f>
        <v/>
      </c>
      <c r="C3998" s="85"/>
      <c r="D3998" s="85"/>
      <c r="E3998" s="44"/>
    </row>
    <row r="3999" spans="1:5" ht="18.75" x14ac:dyDescent="0.3">
      <c r="A3999" s="44"/>
      <c r="B3999" s="44" t="str">
        <f>IFERROR(VLOOKUP(A3999,Insumos!A:B,2,FALSE),"")</f>
        <v/>
      </c>
      <c r="C3999" s="85"/>
      <c r="D3999" s="85"/>
      <c r="E3999" s="44"/>
    </row>
    <row r="4000" spans="1:5" ht="18.75" x14ac:dyDescent="0.3">
      <c r="A4000" s="44"/>
      <c r="B4000" s="44" t="str">
        <f>IFERROR(VLOOKUP(A4000,Insumos!A:B,2,FALSE),"")</f>
        <v/>
      </c>
      <c r="C4000" s="85"/>
      <c r="D4000" s="85"/>
      <c r="E4000" s="44"/>
    </row>
    <row r="4001" spans="1:5" ht="18.75" x14ac:dyDescent="0.3">
      <c r="A4001" s="44"/>
      <c r="B4001" s="44" t="str">
        <f>IFERROR(VLOOKUP(A4001,Insumos!A:B,2,FALSE),"")</f>
        <v/>
      </c>
      <c r="C4001" s="85"/>
      <c r="D4001" s="85"/>
      <c r="E4001" s="44"/>
    </row>
    <row r="4002" spans="1:5" ht="18.75" x14ac:dyDescent="0.3">
      <c r="A4002" s="44"/>
      <c r="B4002" s="44" t="str">
        <f>IFERROR(VLOOKUP(A4002,Insumos!A:B,2,FALSE),"")</f>
        <v/>
      </c>
      <c r="C4002" s="85"/>
      <c r="D4002" s="85"/>
      <c r="E4002" s="44"/>
    </row>
    <row r="4003" spans="1:5" ht="18.75" x14ac:dyDescent="0.3">
      <c r="A4003" s="44"/>
      <c r="B4003" s="44" t="str">
        <f>IFERROR(VLOOKUP(A4003,Insumos!A:B,2,FALSE),"")</f>
        <v/>
      </c>
      <c r="C4003" s="85"/>
      <c r="D4003" s="85"/>
      <c r="E4003" s="44"/>
    </row>
    <row r="4004" spans="1:5" ht="18.75" x14ac:dyDescent="0.3">
      <c r="A4004" s="44"/>
      <c r="B4004" s="44" t="str">
        <f>IFERROR(VLOOKUP(A4004,Insumos!A:B,2,FALSE),"")</f>
        <v/>
      </c>
      <c r="C4004" s="85"/>
      <c r="D4004" s="85"/>
      <c r="E4004" s="44"/>
    </row>
    <row r="4005" spans="1:5" ht="18.75" x14ac:dyDescent="0.3">
      <c r="A4005" s="44"/>
      <c r="B4005" s="44" t="str">
        <f>IFERROR(VLOOKUP(A4005,Insumos!A:B,2,FALSE),"")</f>
        <v/>
      </c>
      <c r="C4005" s="85"/>
      <c r="D4005" s="85"/>
      <c r="E4005" s="44"/>
    </row>
    <row r="4006" spans="1:5" ht="18.75" x14ac:dyDescent="0.3">
      <c r="A4006" s="44"/>
      <c r="B4006" s="44" t="str">
        <f>IFERROR(VLOOKUP(A4006,Insumos!A:B,2,FALSE),"")</f>
        <v/>
      </c>
      <c r="C4006" s="85"/>
      <c r="D4006" s="85"/>
      <c r="E4006" s="44"/>
    </row>
    <row r="4007" spans="1:5" ht="18.75" x14ac:dyDescent="0.3">
      <c r="A4007" s="44"/>
      <c r="B4007" s="44" t="str">
        <f>IFERROR(VLOOKUP(A4007,Insumos!A:B,2,FALSE),"")</f>
        <v/>
      </c>
      <c r="C4007" s="85"/>
      <c r="D4007" s="85"/>
      <c r="E4007" s="44"/>
    </row>
    <row r="4008" spans="1:5" ht="18.75" x14ac:dyDescent="0.3">
      <c r="A4008" s="44"/>
      <c r="B4008" s="44" t="str">
        <f>IFERROR(VLOOKUP(A4008,Insumos!A:B,2,FALSE),"")</f>
        <v/>
      </c>
      <c r="C4008" s="85"/>
      <c r="D4008" s="85"/>
      <c r="E4008" s="44"/>
    </row>
    <row r="4009" spans="1:5" ht="18.75" x14ac:dyDescent="0.3">
      <c r="A4009" s="44"/>
      <c r="B4009" s="44" t="str">
        <f>IFERROR(VLOOKUP(A4009,Insumos!A:B,2,FALSE),"")</f>
        <v/>
      </c>
      <c r="C4009" s="85"/>
      <c r="D4009" s="85"/>
      <c r="E4009" s="44"/>
    </row>
    <row r="4010" spans="1:5" ht="18.75" x14ac:dyDescent="0.3">
      <c r="A4010" s="44"/>
      <c r="B4010" s="44" t="str">
        <f>IFERROR(VLOOKUP(A4010,Insumos!A:B,2,FALSE),"")</f>
        <v/>
      </c>
      <c r="C4010" s="85"/>
      <c r="D4010" s="85"/>
      <c r="E4010" s="44"/>
    </row>
    <row r="4011" spans="1:5" ht="18.75" x14ac:dyDescent="0.3">
      <c r="A4011" s="44"/>
      <c r="B4011" s="44" t="str">
        <f>IFERROR(VLOOKUP(A4011,Insumos!A:B,2,FALSE),"")</f>
        <v/>
      </c>
      <c r="C4011" s="85"/>
      <c r="D4011" s="85"/>
      <c r="E4011" s="44"/>
    </row>
    <row r="4012" spans="1:5" ht="18.75" x14ac:dyDescent="0.3">
      <c r="A4012" s="44"/>
      <c r="B4012" s="44" t="str">
        <f>IFERROR(VLOOKUP(A4012,Insumos!A:B,2,FALSE),"")</f>
        <v/>
      </c>
      <c r="C4012" s="85"/>
      <c r="D4012" s="85"/>
      <c r="E4012" s="44"/>
    </row>
    <row r="4013" spans="1:5" ht="18.75" x14ac:dyDescent="0.3">
      <c r="A4013" s="44"/>
      <c r="B4013" s="44" t="str">
        <f>IFERROR(VLOOKUP(A4013,Insumos!A:B,2,FALSE),"")</f>
        <v/>
      </c>
      <c r="C4013" s="85"/>
      <c r="D4013" s="85"/>
      <c r="E4013" s="44"/>
    </row>
    <row r="4014" spans="1:5" ht="18.75" x14ac:dyDescent="0.3">
      <c r="A4014" s="44"/>
      <c r="B4014" s="44" t="str">
        <f>IFERROR(VLOOKUP(A4014,Insumos!A:B,2,FALSE),"")</f>
        <v/>
      </c>
      <c r="C4014" s="85"/>
      <c r="D4014" s="85"/>
      <c r="E4014" s="44"/>
    </row>
    <row r="4015" spans="1:5" ht="18.75" x14ac:dyDescent="0.3">
      <c r="A4015" s="44"/>
      <c r="B4015" s="44" t="str">
        <f>IFERROR(VLOOKUP(A4015,Insumos!A:B,2,FALSE),"")</f>
        <v/>
      </c>
      <c r="C4015" s="85"/>
      <c r="D4015" s="85"/>
      <c r="E4015" s="44"/>
    </row>
    <row r="4016" spans="1:5" ht="18.75" x14ac:dyDescent="0.3">
      <c r="A4016" s="44"/>
      <c r="B4016" s="44" t="str">
        <f>IFERROR(VLOOKUP(A4016,Insumos!A:B,2,FALSE),"")</f>
        <v/>
      </c>
      <c r="C4016" s="85"/>
      <c r="D4016" s="85"/>
      <c r="E4016" s="44"/>
    </row>
    <row r="4017" spans="1:5" ht="18.75" x14ac:dyDescent="0.3">
      <c r="A4017" s="44"/>
      <c r="B4017" s="44" t="str">
        <f>IFERROR(VLOOKUP(A4017,Insumos!A:B,2,FALSE),"")</f>
        <v/>
      </c>
      <c r="C4017" s="85"/>
      <c r="D4017" s="85"/>
      <c r="E4017" s="44"/>
    </row>
    <row r="4018" spans="1:5" ht="18.75" x14ac:dyDescent="0.3">
      <c r="A4018" s="44"/>
      <c r="B4018" s="44" t="str">
        <f>IFERROR(VLOOKUP(A4018,Insumos!A:B,2,FALSE),"")</f>
        <v/>
      </c>
      <c r="C4018" s="85"/>
      <c r="D4018" s="85"/>
      <c r="E4018" s="44"/>
    </row>
    <row r="4019" spans="1:5" ht="18.75" x14ac:dyDescent="0.3">
      <c r="A4019" s="44"/>
      <c r="B4019" s="44" t="str">
        <f>IFERROR(VLOOKUP(A4019,Insumos!A:B,2,FALSE),"")</f>
        <v/>
      </c>
      <c r="C4019" s="85"/>
      <c r="D4019" s="85"/>
      <c r="E4019" s="44"/>
    </row>
    <row r="4020" spans="1:5" ht="18.75" x14ac:dyDescent="0.3">
      <c r="A4020" s="44"/>
      <c r="B4020" s="44" t="str">
        <f>IFERROR(VLOOKUP(A4020,Insumos!A:B,2,FALSE),"")</f>
        <v/>
      </c>
      <c r="C4020" s="85"/>
      <c r="D4020" s="85"/>
      <c r="E4020" s="44"/>
    </row>
    <row r="4021" spans="1:5" ht="18.75" x14ac:dyDescent="0.3">
      <c r="A4021" s="44"/>
      <c r="B4021" s="44" t="str">
        <f>IFERROR(VLOOKUP(A4021,Insumos!A:B,2,FALSE),"")</f>
        <v/>
      </c>
      <c r="C4021" s="85"/>
      <c r="D4021" s="85"/>
      <c r="E4021" s="44"/>
    </row>
    <row r="4022" spans="1:5" ht="18.75" x14ac:dyDescent="0.3">
      <c r="A4022" s="44"/>
      <c r="B4022" s="44" t="str">
        <f>IFERROR(VLOOKUP(A4022,Insumos!A:B,2,FALSE),"")</f>
        <v/>
      </c>
      <c r="C4022" s="85"/>
      <c r="D4022" s="85"/>
      <c r="E4022" s="44"/>
    </row>
    <row r="4023" spans="1:5" ht="18.75" x14ac:dyDescent="0.3">
      <c r="A4023" s="44"/>
      <c r="B4023" s="44" t="str">
        <f>IFERROR(VLOOKUP(A4023,Insumos!A:B,2,FALSE),"")</f>
        <v/>
      </c>
      <c r="C4023" s="85"/>
      <c r="D4023" s="85"/>
      <c r="E4023" s="44"/>
    </row>
    <row r="4024" spans="1:5" ht="18.75" x14ac:dyDescent="0.3">
      <c r="A4024" s="44"/>
      <c r="B4024" s="44" t="str">
        <f>IFERROR(VLOOKUP(A4024,Insumos!A:B,2,FALSE),"")</f>
        <v/>
      </c>
      <c r="C4024" s="85"/>
      <c r="D4024" s="85"/>
      <c r="E4024" s="44"/>
    </row>
    <row r="4025" spans="1:5" ht="18.75" x14ac:dyDescent="0.3">
      <c r="A4025" s="44"/>
      <c r="B4025" s="44" t="str">
        <f>IFERROR(VLOOKUP(A4025,Insumos!A:B,2,FALSE),"")</f>
        <v/>
      </c>
      <c r="C4025" s="85"/>
      <c r="D4025" s="85"/>
      <c r="E4025" s="44"/>
    </row>
    <row r="4026" spans="1:5" ht="18.75" x14ac:dyDescent="0.3">
      <c r="A4026" s="44"/>
      <c r="B4026" s="44" t="str">
        <f>IFERROR(VLOOKUP(A4026,Insumos!A:B,2,FALSE),"")</f>
        <v/>
      </c>
      <c r="C4026" s="85"/>
      <c r="D4026" s="85"/>
      <c r="E4026" s="44"/>
    </row>
    <row r="4027" spans="1:5" ht="18.75" x14ac:dyDescent="0.3">
      <c r="A4027" s="44"/>
      <c r="B4027" s="44" t="str">
        <f>IFERROR(VLOOKUP(A4027,Insumos!A:B,2,FALSE),"")</f>
        <v/>
      </c>
      <c r="C4027" s="85"/>
      <c r="D4027" s="85"/>
      <c r="E4027" s="44"/>
    </row>
    <row r="4028" spans="1:5" ht="18.75" x14ac:dyDescent="0.3">
      <c r="A4028" s="44"/>
      <c r="B4028" s="44" t="str">
        <f>IFERROR(VLOOKUP(A4028,Insumos!A:B,2,FALSE),"")</f>
        <v/>
      </c>
      <c r="C4028" s="85"/>
      <c r="D4028" s="85"/>
      <c r="E4028" s="44"/>
    </row>
    <row r="4029" spans="1:5" ht="18.75" x14ac:dyDescent="0.3">
      <c r="A4029" s="44"/>
      <c r="B4029" s="44" t="str">
        <f>IFERROR(VLOOKUP(A4029,Insumos!A:B,2,FALSE),"")</f>
        <v/>
      </c>
      <c r="C4029" s="85"/>
      <c r="D4029" s="85"/>
      <c r="E4029" s="44"/>
    </row>
    <row r="4030" spans="1:5" ht="18.75" x14ac:dyDescent="0.3">
      <c r="A4030" s="44"/>
      <c r="B4030" s="44" t="str">
        <f>IFERROR(VLOOKUP(A4030,Insumos!A:B,2,FALSE),"")</f>
        <v/>
      </c>
      <c r="C4030" s="85"/>
      <c r="D4030" s="85"/>
      <c r="E4030" s="44"/>
    </row>
    <row r="4031" spans="1:5" ht="18.75" x14ac:dyDescent="0.3">
      <c r="A4031" s="44"/>
      <c r="B4031" s="44" t="str">
        <f>IFERROR(VLOOKUP(A4031,Insumos!A:B,2,FALSE),"")</f>
        <v/>
      </c>
      <c r="C4031" s="85"/>
      <c r="D4031" s="85"/>
      <c r="E4031" s="44"/>
    </row>
    <row r="4032" spans="1:5" ht="18.75" x14ac:dyDescent="0.3">
      <c r="A4032" s="44"/>
      <c r="B4032" s="44" t="str">
        <f>IFERROR(VLOOKUP(A4032,Insumos!A:B,2,FALSE),"")</f>
        <v/>
      </c>
      <c r="C4032" s="85"/>
      <c r="D4032" s="85"/>
      <c r="E4032" s="44"/>
    </row>
    <row r="4033" spans="1:5" ht="18.75" x14ac:dyDescent="0.3">
      <c r="A4033" s="44"/>
      <c r="B4033" s="44" t="str">
        <f>IFERROR(VLOOKUP(A4033,Insumos!A:B,2,FALSE),"")</f>
        <v/>
      </c>
      <c r="C4033" s="85"/>
      <c r="D4033" s="85"/>
      <c r="E4033" s="44"/>
    </row>
    <row r="4034" spans="1:5" ht="18.75" x14ac:dyDescent="0.3">
      <c r="A4034" s="44"/>
      <c r="B4034" s="44" t="str">
        <f>IFERROR(VLOOKUP(A4034,Insumos!A:B,2,FALSE),"")</f>
        <v/>
      </c>
      <c r="C4034" s="85"/>
      <c r="D4034" s="85"/>
      <c r="E4034" s="44"/>
    </row>
    <row r="4035" spans="1:5" ht="18.75" x14ac:dyDescent="0.3">
      <c r="A4035" s="44"/>
      <c r="B4035" s="44" t="str">
        <f>IFERROR(VLOOKUP(A4035,Insumos!A:B,2,FALSE),"")</f>
        <v/>
      </c>
      <c r="C4035" s="85"/>
      <c r="D4035" s="85"/>
      <c r="E4035" s="44"/>
    </row>
    <row r="4036" spans="1:5" ht="18.75" x14ac:dyDescent="0.3">
      <c r="A4036" s="44"/>
      <c r="B4036" s="44" t="str">
        <f>IFERROR(VLOOKUP(A4036,Insumos!A:B,2,FALSE),"")</f>
        <v/>
      </c>
      <c r="C4036" s="85"/>
      <c r="D4036" s="85"/>
      <c r="E4036" s="44"/>
    </row>
    <row r="4037" spans="1:5" ht="18.75" x14ac:dyDescent="0.3">
      <c r="A4037" s="44"/>
      <c r="B4037" s="44" t="str">
        <f>IFERROR(VLOOKUP(A4037,Insumos!A:B,2,FALSE),"")</f>
        <v/>
      </c>
      <c r="C4037" s="85"/>
      <c r="D4037" s="85"/>
      <c r="E4037" s="44"/>
    </row>
    <row r="4038" spans="1:5" ht="18.75" x14ac:dyDescent="0.3">
      <c r="A4038" s="44"/>
      <c r="B4038" s="44" t="str">
        <f>IFERROR(VLOOKUP(A4038,Insumos!A:B,2,FALSE),"")</f>
        <v/>
      </c>
      <c r="C4038" s="85"/>
      <c r="D4038" s="85"/>
      <c r="E4038" s="44"/>
    </row>
    <row r="4039" spans="1:5" ht="18.75" x14ac:dyDescent="0.3">
      <c r="A4039" s="44"/>
      <c r="B4039" s="44" t="str">
        <f>IFERROR(VLOOKUP(A4039,Insumos!A:B,2,FALSE),"")</f>
        <v/>
      </c>
      <c r="C4039" s="85"/>
      <c r="D4039" s="85"/>
      <c r="E4039" s="44"/>
    </row>
    <row r="4040" spans="1:5" ht="18.75" x14ac:dyDescent="0.3">
      <c r="A4040" s="44"/>
      <c r="B4040" s="44" t="str">
        <f>IFERROR(VLOOKUP(A4040,Insumos!A:B,2,FALSE),"")</f>
        <v/>
      </c>
      <c r="C4040" s="85"/>
      <c r="D4040" s="85"/>
      <c r="E4040" s="44"/>
    </row>
    <row r="4041" spans="1:5" ht="18.75" x14ac:dyDescent="0.3">
      <c r="A4041" s="44"/>
      <c r="B4041" s="44" t="str">
        <f>IFERROR(VLOOKUP(A4041,Insumos!A:B,2,FALSE),"")</f>
        <v/>
      </c>
      <c r="C4041" s="85"/>
      <c r="D4041" s="85"/>
      <c r="E4041" s="44"/>
    </row>
    <row r="4042" spans="1:5" ht="18.75" x14ac:dyDescent="0.3">
      <c r="A4042" s="44"/>
      <c r="B4042" s="44" t="str">
        <f>IFERROR(VLOOKUP(A4042,Insumos!A:B,2,FALSE),"")</f>
        <v/>
      </c>
      <c r="C4042" s="85"/>
      <c r="D4042" s="85"/>
      <c r="E4042" s="44"/>
    </row>
    <row r="4043" spans="1:5" ht="18.75" x14ac:dyDescent="0.3">
      <c r="A4043" s="44"/>
      <c r="B4043" s="44" t="str">
        <f>IFERROR(VLOOKUP(A4043,Insumos!A:B,2,FALSE),"")</f>
        <v/>
      </c>
      <c r="C4043" s="85"/>
      <c r="D4043" s="85"/>
      <c r="E4043" s="44"/>
    </row>
    <row r="4044" spans="1:5" ht="18.75" x14ac:dyDescent="0.3">
      <c r="A4044" s="44"/>
      <c r="B4044" s="44" t="str">
        <f>IFERROR(VLOOKUP(A4044,Insumos!A:B,2,FALSE),"")</f>
        <v/>
      </c>
      <c r="C4044" s="85"/>
      <c r="D4044" s="85"/>
      <c r="E4044" s="44"/>
    </row>
    <row r="4045" spans="1:5" ht="18.75" x14ac:dyDescent="0.3">
      <c r="A4045" s="44"/>
      <c r="B4045" s="44" t="str">
        <f>IFERROR(VLOOKUP(A4045,Insumos!A:B,2,FALSE),"")</f>
        <v/>
      </c>
      <c r="C4045" s="85"/>
      <c r="D4045" s="85"/>
      <c r="E4045" s="44"/>
    </row>
    <row r="4046" spans="1:5" ht="18.75" x14ac:dyDescent="0.3">
      <c r="A4046" s="44"/>
      <c r="B4046" s="44" t="str">
        <f>IFERROR(VLOOKUP(A4046,Insumos!A:B,2,FALSE),"")</f>
        <v/>
      </c>
      <c r="C4046" s="85"/>
      <c r="D4046" s="85"/>
      <c r="E4046" s="44"/>
    </row>
    <row r="4047" spans="1:5" ht="18.75" x14ac:dyDescent="0.3">
      <c r="A4047" s="44"/>
      <c r="B4047" s="44" t="str">
        <f>IFERROR(VLOOKUP(A4047,Insumos!A:B,2,FALSE),"")</f>
        <v/>
      </c>
      <c r="C4047" s="85"/>
      <c r="D4047" s="85"/>
      <c r="E4047" s="44"/>
    </row>
    <row r="4048" spans="1:5" ht="18.75" x14ac:dyDescent="0.3">
      <c r="A4048" s="44"/>
      <c r="B4048" s="44" t="str">
        <f>IFERROR(VLOOKUP(A4048,Insumos!A:B,2,FALSE),"")</f>
        <v/>
      </c>
      <c r="C4048" s="85"/>
      <c r="D4048" s="85"/>
      <c r="E4048" s="44"/>
    </row>
    <row r="4049" spans="1:5" ht="18.75" x14ac:dyDescent="0.3">
      <c r="A4049" s="44"/>
      <c r="B4049" s="44" t="str">
        <f>IFERROR(VLOOKUP(A4049,Insumos!A:B,2,FALSE),"")</f>
        <v/>
      </c>
      <c r="C4049" s="85"/>
      <c r="D4049" s="85"/>
      <c r="E4049" s="44"/>
    </row>
    <row r="4050" spans="1:5" ht="18.75" x14ac:dyDescent="0.3">
      <c r="A4050" s="44"/>
      <c r="B4050" s="44" t="str">
        <f>IFERROR(VLOOKUP(A4050,Insumos!A:B,2,FALSE),"")</f>
        <v/>
      </c>
      <c r="C4050" s="85"/>
      <c r="D4050" s="85"/>
      <c r="E4050" s="44"/>
    </row>
    <row r="4051" spans="1:5" ht="18.75" x14ac:dyDescent="0.3">
      <c r="A4051" s="44"/>
      <c r="B4051" s="44" t="str">
        <f>IFERROR(VLOOKUP(A4051,Insumos!A:B,2,FALSE),"")</f>
        <v/>
      </c>
      <c r="C4051" s="85"/>
      <c r="D4051" s="85"/>
      <c r="E4051" s="44"/>
    </row>
    <row r="4052" spans="1:5" ht="18.75" x14ac:dyDescent="0.3">
      <c r="A4052" s="44"/>
      <c r="B4052" s="44" t="str">
        <f>IFERROR(VLOOKUP(A4052,Insumos!A:B,2,FALSE),"")</f>
        <v/>
      </c>
      <c r="C4052" s="85"/>
      <c r="D4052" s="85"/>
      <c r="E4052" s="44"/>
    </row>
    <row r="4053" spans="1:5" ht="18.75" x14ac:dyDescent="0.3">
      <c r="A4053" s="44"/>
      <c r="B4053" s="44" t="str">
        <f>IFERROR(VLOOKUP(A4053,Insumos!A:B,2,FALSE),"")</f>
        <v/>
      </c>
      <c r="C4053" s="85"/>
      <c r="D4053" s="85"/>
      <c r="E4053" s="44"/>
    </row>
    <row r="4054" spans="1:5" ht="18.75" x14ac:dyDescent="0.3">
      <c r="A4054" s="44"/>
      <c r="B4054" s="44" t="str">
        <f>IFERROR(VLOOKUP(A4054,Insumos!A:B,2,FALSE),"")</f>
        <v/>
      </c>
      <c r="C4054" s="85"/>
      <c r="D4054" s="85"/>
      <c r="E4054" s="44"/>
    </row>
    <row r="4055" spans="1:5" ht="18.75" x14ac:dyDescent="0.3">
      <c r="A4055" s="44"/>
      <c r="B4055" s="44" t="str">
        <f>IFERROR(VLOOKUP(A4055,Insumos!A:B,2,FALSE),"")</f>
        <v/>
      </c>
      <c r="C4055" s="85"/>
      <c r="D4055" s="85"/>
      <c r="E4055" s="44"/>
    </row>
    <row r="4056" spans="1:5" ht="18.75" x14ac:dyDescent="0.3">
      <c r="A4056" s="44"/>
      <c r="B4056" s="44" t="str">
        <f>IFERROR(VLOOKUP(A4056,Insumos!A:B,2,FALSE),"")</f>
        <v/>
      </c>
      <c r="C4056" s="85"/>
      <c r="D4056" s="85"/>
      <c r="E4056" s="44"/>
    </row>
    <row r="4057" spans="1:5" ht="18.75" x14ac:dyDescent="0.3">
      <c r="A4057" s="44"/>
      <c r="B4057" s="44" t="str">
        <f>IFERROR(VLOOKUP(A4057,Insumos!A:B,2,FALSE),"")</f>
        <v/>
      </c>
      <c r="C4057" s="85"/>
      <c r="D4057" s="85"/>
      <c r="E4057" s="44"/>
    </row>
    <row r="4058" spans="1:5" ht="18.75" x14ac:dyDescent="0.3">
      <c r="A4058" s="44"/>
      <c r="B4058" s="44" t="str">
        <f>IFERROR(VLOOKUP(A4058,Insumos!A:B,2,FALSE),"")</f>
        <v/>
      </c>
      <c r="C4058" s="85"/>
      <c r="D4058" s="85"/>
      <c r="E4058" s="44"/>
    </row>
    <row r="4059" spans="1:5" ht="18.75" x14ac:dyDescent="0.3">
      <c r="A4059" s="44"/>
      <c r="B4059" s="44" t="str">
        <f>IFERROR(VLOOKUP(A4059,Insumos!A:B,2,FALSE),"")</f>
        <v/>
      </c>
      <c r="C4059" s="85"/>
      <c r="D4059" s="85"/>
      <c r="E4059" s="44"/>
    </row>
    <row r="4060" spans="1:5" ht="18.75" x14ac:dyDescent="0.3">
      <c r="A4060" s="44"/>
      <c r="B4060" s="44" t="str">
        <f>IFERROR(VLOOKUP(A4060,Insumos!A:B,2,FALSE),"")</f>
        <v/>
      </c>
      <c r="C4060" s="85"/>
      <c r="D4060" s="85"/>
      <c r="E4060" s="44"/>
    </row>
    <row r="4061" spans="1:5" ht="18.75" x14ac:dyDescent="0.3">
      <c r="A4061" s="44"/>
      <c r="B4061" s="44" t="str">
        <f>IFERROR(VLOOKUP(A4061,Insumos!A:B,2,FALSE),"")</f>
        <v/>
      </c>
      <c r="C4061" s="85"/>
      <c r="D4061" s="85"/>
      <c r="E4061" s="44"/>
    </row>
    <row r="4062" spans="1:5" ht="18.75" x14ac:dyDescent="0.3">
      <c r="A4062" s="44"/>
      <c r="B4062" s="44" t="str">
        <f>IFERROR(VLOOKUP(A4062,Insumos!A:B,2,FALSE),"")</f>
        <v/>
      </c>
      <c r="C4062" s="85"/>
      <c r="D4062" s="85"/>
      <c r="E4062" s="44"/>
    </row>
    <row r="4063" spans="1:5" ht="18.75" x14ac:dyDescent="0.3">
      <c r="A4063" s="44"/>
      <c r="B4063" s="44" t="str">
        <f>IFERROR(VLOOKUP(A4063,Insumos!A:B,2,FALSE),"")</f>
        <v/>
      </c>
      <c r="C4063" s="85"/>
      <c r="D4063" s="85"/>
      <c r="E4063" s="44"/>
    </row>
    <row r="4064" spans="1:5" ht="18.75" x14ac:dyDescent="0.3">
      <c r="A4064" s="44"/>
      <c r="B4064" s="44" t="str">
        <f>IFERROR(VLOOKUP(A4064,Insumos!A:B,2,FALSE),"")</f>
        <v/>
      </c>
      <c r="C4064" s="85"/>
      <c r="D4064" s="85"/>
      <c r="E4064" s="44"/>
    </row>
    <row r="4065" spans="1:5" ht="18.75" x14ac:dyDescent="0.3">
      <c r="A4065" s="44"/>
      <c r="B4065" s="44" t="str">
        <f>IFERROR(VLOOKUP(A4065,Insumos!A:B,2,FALSE),"")</f>
        <v/>
      </c>
      <c r="C4065" s="85"/>
      <c r="D4065" s="85"/>
      <c r="E4065" s="44"/>
    </row>
    <row r="4066" spans="1:5" ht="18.75" x14ac:dyDescent="0.3">
      <c r="A4066" s="44"/>
      <c r="B4066" s="44" t="str">
        <f>IFERROR(VLOOKUP(A4066,Insumos!A:B,2,FALSE),"")</f>
        <v/>
      </c>
      <c r="C4066" s="85"/>
      <c r="D4066" s="85"/>
      <c r="E4066" s="44"/>
    </row>
    <row r="4067" spans="1:5" ht="18.75" x14ac:dyDescent="0.3">
      <c r="A4067" s="44"/>
      <c r="B4067" s="44" t="str">
        <f>IFERROR(VLOOKUP(A4067,Insumos!A:B,2,FALSE),"")</f>
        <v/>
      </c>
      <c r="C4067" s="85"/>
      <c r="D4067" s="85"/>
      <c r="E4067" s="44"/>
    </row>
    <row r="4068" spans="1:5" ht="18.75" x14ac:dyDescent="0.3">
      <c r="A4068" s="44"/>
      <c r="B4068" s="44" t="str">
        <f>IFERROR(VLOOKUP(A4068,Insumos!A:B,2,FALSE),"")</f>
        <v/>
      </c>
      <c r="C4068" s="85"/>
      <c r="D4068" s="85"/>
      <c r="E4068" s="44"/>
    </row>
    <row r="4069" spans="1:5" ht="18.75" x14ac:dyDescent="0.3">
      <c r="A4069" s="44"/>
      <c r="B4069" s="44" t="str">
        <f>IFERROR(VLOOKUP(A4069,Insumos!A:B,2,FALSE),"")</f>
        <v/>
      </c>
      <c r="C4069" s="85"/>
      <c r="D4069" s="85"/>
      <c r="E4069" s="44"/>
    </row>
    <row r="4070" spans="1:5" ht="18.75" x14ac:dyDescent="0.3">
      <c r="A4070" s="44"/>
      <c r="B4070" s="44" t="str">
        <f>IFERROR(VLOOKUP(A4070,Insumos!A:B,2,FALSE),"")</f>
        <v/>
      </c>
      <c r="C4070" s="85"/>
      <c r="D4070" s="85"/>
      <c r="E4070" s="44"/>
    </row>
    <row r="4071" spans="1:5" ht="18.75" x14ac:dyDescent="0.3">
      <c r="A4071" s="44"/>
      <c r="B4071" s="44" t="str">
        <f>IFERROR(VLOOKUP(A4071,Insumos!A:B,2,FALSE),"")</f>
        <v/>
      </c>
      <c r="C4071" s="85"/>
      <c r="D4071" s="85"/>
      <c r="E4071" s="44"/>
    </row>
    <row r="4072" spans="1:5" ht="18.75" x14ac:dyDescent="0.3">
      <c r="A4072" s="44"/>
      <c r="B4072" s="44" t="str">
        <f>IFERROR(VLOOKUP(A4072,Insumos!A:B,2,FALSE),"")</f>
        <v/>
      </c>
      <c r="C4072" s="85"/>
      <c r="D4072" s="85"/>
      <c r="E4072" s="44"/>
    </row>
    <row r="4073" spans="1:5" ht="18.75" x14ac:dyDescent="0.3">
      <c r="A4073" s="44"/>
      <c r="B4073" s="44" t="str">
        <f>IFERROR(VLOOKUP(A4073,Insumos!A:B,2,FALSE),"")</f>
        <v/>
      </c>
      <c r="C4073" s="85"/>
      <c r="D4073" s="85"/>
      <c r="E4073" s="44"/>
    </row>
    <row r="4074" spans="1:5" ht="18.75" x14ac:dyDescent="0.3">
      <c r="A4074" s="44"/>
      <c r="B4074" s="44" t="str">
        <f>IFERROR(VLOOKUP(A4074,Insumos!A:B,2,FALSE),"")</f>
        <v/>
      </c>
      <c r="C4074" s="85"/>
      <c r="D4074" s="85"/>
      <c r="E4074" s="44"/>
    </row>
    <row r="4075" spans="1:5" ht="18.75" x14ac:dyDescent="0.3">
      <c r="A4075" s="44"/>
      <c r="B4075" s="44" t="str">
        <f>IFERROR(VLOOKUP(A4075,Insumos!A:B,2,FALSE),"")</f>
        <v/>
      </c>
      <c r="C4075" s="85"/>
      <c r="D4075" s="85"/>
      <c r="E4075" s="44"/>
    </row>
    <row r="4076" spans="1:5" ht="18.75" x14ac:dyDescent="0.3">
      <c r="A4076" s="44"/>
      <c r="B4076" s="44" t="str">
        <f>IFERROR(VLOOKUP(A4076,Insumos!A:B,2,FALSE),"")</f>
        <v/>
      </c>
      <c r="C4076" s="85"/>
      <c r="D4076" s="85"/>
      <c r="E4076" s="44"/>
    </row>
    <row r="4077" spans="1:5" ht="18.75" x14ac:dyDescent="0.3">
      <c r="A4077" s="44"/>
      <c r="B4077" s="44" t="str">
        <f>IFERROR(VLOOKUP(A4077,Insumos!A:B,2,FALSE),"")</f>
        <v/>
      </c>
      <c r="C4077" s="85"/>
      <c r="D4077" s="85"/>
      <c r="E4077" s="44"/>
    </row>
    <row r="4078" spans="1:5" ht="18.75" x14ac:dyDescent="0.3">
      <c r="A4078" s="44"/>
      <c r="B4078" s="44" t="str">
        <f>IFERROR(VLOOKUP(A4078,Insumos!A:B,2,FALSE),"")</f>
        <v/>
      </c>
      <c r="C4078" s="85"/>
      <c r="D4078" s="85"/>
      <c r="E4078" s="44"/>
    </row>
    <row r="4079" spans="1:5" ht="18.75" x14ac:dyDescent="0.3">
      <c r="A4079" s="44"/>
      <c r="B4079" s="44" t="str">
        <f>IFERROR(VLOOKUP(A4079,Insumos!A:B,2,FALSE),"")</f>
        <v/>
      </c>
      <c r="C4079" s="85"/>
      <c r="D4079" s="85"/>
      <c r="E4079" s="44"/>
    </row>
    <row r="4080" spans="1:5" ht="18.75" x14ac:dyDescent="0.3">
      <c r="A4080" s="44"/>
      <c r="B4080" s="44" t="str">
        <f>IFERROR(VLOOKUP(A4080,Insumos!A:B,2,FALSE),"")</f>
        <v/>
      </c>
      <c r="C4080" s="85"/>
      <c r="D4080" s="85"/>
      <c r="E4080" s="44"/>
    </row>
    <row r="4081" spans="1:5" ht="18.75" x14ac:dyDescent="0.3">
      <c r="A4081" s="44"/>
      <c r="B4081" s="44" t="str">
        <f>IFERROR(VLOOKUP(A4081,Insumos!A:B,2,FALSE),"")</f>
        <v/>
      </c>
      <c r="C4081" s="85"/>
      <c r="D4081" s="85"/>
      <c r="E4081" s="44"/>
    </row>
    <row r="4082" spans="1:5" ht="18.75" x14ac:dyDescent="0.3">
      <c r="A4082" s="44"/>
      <c r="B4082" s="44" t="str">
        <f>IFERROR(VLOOKUP(A4082,Insumos!A:B,2,FALSE),"")</f>
        <v/>
      </c>
      <c r="C4082" s="85"/>
      <c r="D4082" s="85"/>
      <c r="E4082" s="44"/>
    </row>
    <row r="4083" spans="1:5" ht="18.75" x14ac:dyDescent="0.3">
      <c r="A4083" s="44"/>
      <c r="B4083" s="44" t="str">
        <f>IFERROR(VLOOKUP(A4083,Insumos!A:B,2,FALSE),"")</f>
        <v/>
      </c>
      <c r="C4083" s="85"/>
      <c r="D4083" s="85"/>
      <c r="E4083" s="44"/>
    </row>
    <row r="4084" spans="1:5" ht="18.75" x14ac:dyDescent="0.3">
      <c r="A4084" s="44"/>
      <c r="B4084" s="44" t="str">
        <f>IFERROR(VLOOKUP(A4084,Insumos!A:B,2,FALSE),"")</f>
        <v/>
      </c>
      <c r="C4084" s="85"/>
      <c r="D4084" s="85"/>
      <c r="E4084" s="44"/>
    </row>
    <row r="4085" spans="1:5" ht="18.75" x14ac:dyDescent="0.3">
      <c r="A4085" s="44"/>
      <c r="B4085" s="44" t="str">
        <f>IFERROR(VLOOKUP(A4085,Insumos!A:B,2,FALSE),"")</f>
        <v/>
      </c>
      <c r="C4085" s="85"/>
      <c r="D4085" s="85"/>
      <c r="E4085" s="44"/>
    </row>
    <row r="4086" spans="1:5" ht="18.75" x14ac:dyDescent="0.3">
      <c r="A4086" s="44"/>
      <c r="B4086" s="44" t="str">
        <f>IFERROR(VLOOKUP(A4086,Insumos!A:B,2,FALSE),"")</f>
        <v/>
      </c>
      <c r="C4086" s="85"/>
      <c r="D4086" s="85"/>
      <c r="E4086" s="44"/>
    </row>
    <row r="4087" spans="1:5" ht="18.75" x14ac:dyDescent="0.3">
      <c r="A4087" s="44"/>
      <c r="B4087" s="44" t="str">
        <f>IFERROR(VLOOKUP(A4087,Insumos!A:B,2,FALSE),"")</f>
        <v/>
      </c>
      <c r="C4087" s="85"/>
      <c r="D4087" s="85"/>
      <c r="E4087" s="44"/>
    </row>
    <row r="4088" spans="1:5" ht="18.75" x14ac:dyDescent="0.3">
      <c r="A4088" s="44"/>
      <c r="B4088" s="44" t="str">
        <f>IFERROR(VLOOKUP(A4088,Insumos!A:B,2,FALSE),"")</f>
        <v/>
      </c>
      <c r="C4088" s="85"/>
      <c r="D4088" s="85"/>
      <c r="E4088" s="44"/>
    </row>
    <row r="4089" spans="1:5" ht="18.75" x14ac:dyDescent="0.3">
      <c r="A4089" s="44"/>
      <c r="B4089" s="44" t="str">
        <f>IFERROR(VLOOKUP(A4089,Insumos!A:B,2,FALSE),"")</f>
        <v/>
      </c>
      <c r="C4089" s="85"/>
      <c r="D4089" s="85"/>
      <c r="E4089" s="44"/>
    </row>
    <row r="4090" spans="1:5" ht="18.75" x14ac:dyDescent="0.3">
      <c r="A4090" s="44"/>
      <c r="B4090" s="44" t="str">
        <f>IFERROR(VLOOKUP(A4090,Insumos!A:B,2,FALSE),"")</f>
        <v/>
      </c>
      <c r="C4090" s="85"/>
      <c r="D4090" s="85"/>
      <c r="E4090" s="44"/>
    </row>
    <row r="4091" spans="1:5" ht="18.75" x14ac:dyDescent="0.3">
      <c r="A4091" s="44"/>
      <c r="B4091" s="44" t="str">
        <f>IFERROR(VLOOKUP(A4091,Insumos!A:B,2,FALSE),"")</f>
        <v/>
      </c>
      <c r="C4091" s="85"/>
      <c r="D4091" s="85"/>
      <c r="E4091" s="44"/>
    </row>
    <row r="4092" spans="1:5" ht="18.75" x14ac:dyDescent="0.3">
      <c r="A4092" s="44"/>
      <c r="B4092" s="44" t="str">
        <f>IFERROR(VLOOKUP(A4092,Insumos!A:B,2,FALSE),"")</f>
        <v/>
      </c>
      <c r="C4092" s="85"/>
      <c r="D4092" s="85"/>
      <c r="E4092" s="44"/>
    </row>
    <row r="4093" spans="1:5" ht="18.75" x14ac:dyDescent="0.3">
      <c r="A4093" s="44"/>
      <c r="B4093" s="44" t="str">
        <f>IFERROR(VLOOKUP(A4093,Insumos!A:B,2,FALSE),"")</f>
        <v/>
      </c>
      <c r="C4093" s="85"/>
      <c r="D4093" s="85"/>
      <c r="E4093" s="44"/>
    </row>
    <row r="4094" spans="1:5" ht="18.75" x14ac:dyDescent="0.3">
      <c r="A4094" s="44"/>
      <c r="B4094" s="44" t="str">
        <f>IFERROR(VLOOKUP(A4094,Insumos!A:B,2,FALSE),"")</f>
        <v/>
      </c>
      <c r="C4094" s="85"/>
      <c r="D4094" s="85"/>
      <c r="E4094" s="44"/>
    </row>
    <row r="4095" spans="1:5" ht="18.75" x14ac:dyDescent="0.3">
      <c r="A4095" s="44"/>
      <c r="B4095" s="44" t="str">
        <f>IFERROR(VLOOKUP(A4095,Insumos!A:B,2,FALSE),"")</f>
        <v/>
      </c>
      <c r="C4095" s="85"/>
      <c r="D4095" s="85"/>
      <c r="E4095" s="44"/>
    </row>
    <row r="4096" spans="1:5" ht="18.75" x14ac:dyDescent="0.3">
      <c r="A4096" s="44"/>
      <c r="B4096" s="44" t="str">
        <f>IFERROR(VLOOKUP(A4096,Insumos!A:B,2,FALSE),"")</f>
        <v/>
      </c>
      <c r="C4096" s="85"/>
      <c r="D4096" s="85"/>
      <c r="E4096" s="44"/>
    </row>
    <row r="4097" spans="1:5" ht="18.75" x14ac:dyDescent="0.3">
      <c r="A4097" s="44"/>
      <c r="B4097" s="44" t="str">
        <f>IFERROR(VLOOKUP(A4097,Insumos!A:B,2,FALSE),"")</f>
        <v/>
      </c>
      <c r="C4097" s="85"/>
      <c r="D4097" s="85"/>
      <c r="E4097" s="44"/>
    </row>
    <row r="4098" spans="1:5" ht="18.75" x14ac:dyDescent="0.3">
      <c r="A4098" s="44"/>
      <c r="B4098" s="44" t="str">
        <f>IFERROR(VLOOKUP(A4098,Insumos!A:B,2,FALSE),"")</f>
        <v/>
      </c>
      <c r="C4098" s="85"/>
      <c r="D4098" s="85"/>
      <c r="E4098" s="44"/>
    </row>
    <row r="4099" spans="1:5" ht="18.75" x14ac:dyDescent="0.3">
      <c r="A4099" s="44"/>
      <c r="B4099" s="44" t="str">
        <f>IFERROR(VLOOKUP(A4099,Insumos!A:B,2,FALSE),"")</f>
        <v/>
      </c>
      <c r="C4099" s="85"/>
      <c r="D4099" s="85"/>
      <c r="E4099" s="44"/>
    </row>
    <row r="4100" spans="1:5" ht="18.75" x14ac:dyDescent="0.3">
      <c r="A4100" s="44"/>
      <c r="B4100" s="44" t="str">
        <f>IFERROR(VLOOKUP(A4100,Insumos!A:B,2,FALSE),"")</f>
        <v/>
      </c>
      <c r="C4100" s="85"/>
      <c r="D4100" s="85"/>
      <c r="E4100" s="44"/>
    </row>
    <row r="4101" spans="1:5" ht="18.75" x14ac:dyDescent="0.3">
      <c r="A4101" s="44"/>
      <c r="B4101" s="44" t="str">
        <f>IFERROR(VLOOKUP(A4101,Insumos!A:B,2,FALSE),"")</f>
        <v/>
      </c>
      <c r="C4101" s="85"/>
      <c r="D4101" s="85"/>
      <c r="E4101" s="44"/>
    </row>
    <row r="4102" spans="1:5" ht="18.75" x14ac:dyDescent="0.3">
      <c r="A4102" s="44"/>
      <c r="B4102" s="44" t="str">
        <f>IFERROR(VLOOKUP(A4102,Insumos!A:B,2,FALSE),"")</f>
        <v/>
      </c>
      <c r="C4102" s="85"/>
      <c r="D4102" s="85"/>
      <c r="E4102" s="44"/>
    </row>
    <row r="4103" spans="1:5" ht="18.75" x14ac:dyDescent="0.3">
      <c r="A4103" s="44"/>
      <c r="B4103" s="44" t="str">
        <f>IFERROR(VLOOKUP(A4103,Insumos!A:B,2,FALSE),"")</f>
        <v/>
      </c>
      <c r="C4103" s="85"/>
      <c r="D4103" s="85"/>
      <c r="E4103" s="44"/>
    </row>
    <row r="4104" spans="1:5" ht="18.75" x14ac:dyDescent="0.3">
      <c r="A4104" s="44"/>
      <c r="B4104" s="44" t="str">
        <f>IFERROR(VLOOKUP(A4104,Insumos!A:B,2,FALSE),"")</f>
        <v/>
      </c>
      <c r="C4104" s="85"/>
      <c r="D4104" s="85"/>
      <c r="E4104" s="44"/>
    </row>
    <row r="4105" spans="1:5" ht="18.75" x14ac:dyDescent="0.3">
      <c r="A4105" s="44"/>
      <c r="B4105" s="44" t="str">
        <f>IFERROR(VLOOKUP(A4105,Insumos!A:B,2,FALSE),"")</f>
        <v/>
      </c>
      <c r="C4105" s="85"/>
      <c r="D4105" s="85"/>
      <c r="E4105" s="44"/>
    </row>
    <row r="4106" spans="1:5" ht="18.75" x14ac:dyDescent="0.3">
      <c r="A4106" s="44"/>
      <c r="B4106" s="44" t="str">
        <f>IFERROR(VLOOKUP(A4106,Insumos!A:B,2,FALSE),"")</f>
        <v/>
      </c>
      <c r="C4106" s="85"/>
      <c r="D4106" s="85"/>
      <c r="E4106" s="44"/>
    </row>
    <row r="4107" spans="1:5" ht="18.75" x14ac:dyDescent="0.3">
      <c r="A4107" s="44"/>
      <c r="B4107" s="44" t="str">
        <f>IFERROR(VLOOKUP(A4107,Insumos!A:B,2,FALSE),"")</f>
        <v/>
      </c>
      <c r="C4107" s="85"/>
      <c r="D4107" s="85"/>
      <c r="E4107" s="44"/>
    </row>
    <row r="4108" spans="1:5" ht="18.75" x14ac:dyDescent="0.3">
      <c r="A4108" s="44"/>
      <c r="B4108" s="44" t="str">
        <f>IFERROR(VLOOKUP(A4108,Insumos!A:B,2,FALSE),"")</f>
        <v/>
      </c>
      <c r="C4108" s="85"/>
      <c r="D4108" s="85"/>
      <c r="E4108" s="44"/>
    </row>
    <row r="4109" spans="1:5" ht="18.75" x14ac:dyDescent="0.3">
      <c r="A4109" s="44"/>
      <c r="B4109" s="44" t="str">
        <f>IFERROR(VLOOKUP(A4109,Insumos!A:B,2,FALSE),"")</f>
        <v/>
      </c>
      <c r="C4109" s="85"/>
      <c r="D4109" s="85"/>
      <c r="E4109" s="44"/>
    </row>
    <row r="4110" spans="1:5" ht="18.75" x14ac:dyDescent="0.3">
      <c r="A4110" s="44"/>
      <c r="B4110" s="44" t="str">
        <f>IFERROR(VLOOKUP(A4110,Insumos!A:B,2,FALSE),"")</f>
        <v/>
      </c>
      <c r="C4110" s="85"/>
      <c r="D4110" s="85"/>
      <c r="E4110" s="44"/>
    </row>
    <row r="4111" spans="1:5" ht="18.75" x14ac:dyDescent="0.3">
      <c r="A4111" s="44"/>
      <c r="B4111" s="44" t="str">
        <f>IFERROR(VLOOKUP(A4111,Insumos!A:B,2,FALSE),"")</f>
        <v/>
      </c>
      <c r="C4111" s="85"/>
      <c r="D4111" s="85"/>
      <c r="E4111" s="44"/>
    </row>
    <row r="4112" spans="1:5" ht="18.75" x14ac:dyDescent="0.3">
      <c r="A4112" s="44"/>
      <c r="B4112" s="44" t="str">
        <f>IFERROR(VLOOKUP(A4112,Insumos!A:B,2,FALSE),"")</f>
        <v/>
      </c>
      <c r="C4112" s="85"/>
      <c r="D4112" s="85"/>
      <c r="E4112" s="44"/>
    </row>
    <row r="4113" spans="1:5" ht="18.75" x14ac:dyDescent="0.3">
      <c r="A4113" s="44"/>
      <c r="B4113" s="44" t="str">
        <f>IFERROR(VLOOKUP(A4113,Insumos!A:B,2,FALSE),"")</f>
        <v/>
      </c>
      <c r="C4113" s="85"/>
      <c r="D4113" s="85"/>
      <c r="E4113" s="44"/>
    </row>
    <row r="4114" spans="1:5" ht="18.75" x14ac:dyDescent="0.3">
      <c r="A4114" s="44"/>
      <c r="B4114" s="44" t="str">
        <f>IFERROR(VLOOKUP(A4114,Insumos!A:B,2,FALSE),"")</f>
        <v/>
      </c>
      <c r="C4114" s="85"/>
      <c r="D4114" s="85"/>
      <c r="E4114" s="44"/>
    </row>
    <row r="4115" spans="1:5" ht="18.75" x14ac:dyDescent="0.3">
      <c r="A4115" s="44"/>
      <c r="B4115" s="44" t="str">
        <f>IFERROR(VLOOKUP(A4115,Insumos!A:B,2,FALSE),"")</f>
        <v/>
      </c>
      <c r="C4115" s="85"/>
      <c r="D4115" s="85"/>
      <c r="E4115" s="44"/>
    </row>
    <row r="4116" spans="1:5" ht="18.75" x14ac:dyDescent="0.3">
      <c r="A4116" s="44"/>
      <c r="B4116" s="44" t="str">
        <f>IFERROR(VLOOKUP(A4116,Insumos!A:B,2,FALSE),"")</f>
        <v/>
      </c>
      <c r="C4116" s="85"/>
      <c r="D4116" s="85"/>
      <c r="E4116" s="44"/>
    </row>
    <row r="4117" spans="1:5" ht="18.75" x14ac:dyDescent="0.3">
      <c r="A4117" s="44"/>
      <c r="B4117" s="44" t="str">
        <f>IFERROR(VLOOKUP(A4117,Insumos!A:B,2,FALSE),"")</f>
        <v/>
      </c>
      <c r="C4117" s="85"/>
      <c r="D4117" s="85"/>
      <c r="E4117" s="44"/>
    </row>
    <row r="4118" spans="1:5" ht="18.75" x14ac:dyDescent="0.3">
      <c r="A4118" s="44"/>
      <c r="B4118" s="44" t="str">
        <f>IFERROR(VLOOKUP(A4118,Insumos!A:B,2,FALSE),"")</f>
        <v/>
      </c>
      <c r="C4118" s="85"/>
      <c r="D4118" s="85"/>
      <c r="E4118" s="44"/>
    </row>
    <row r="4119" spans="1:5" ht="18.75" x14ac:dyDescent="0.3">
      <c r="A4119" s="44"/>
      <c r="B4119" s="44" t="str">
        <f>IFERROR(VLOOKUP(A4119,Insumos!A:B,2,FALSE),"")</f>
        <v/>
      </c>
      <c r="C4119" s="85"/>
      <c r="D4119" s="85"/>
      <c r="E4119" s="44"/>
    </row>
    <row r="4120" spans="1:5" ht="18.75" x14ac:dyDescent="0.3">
      <c r="A4120" s="44"/>
      <c r="B4120" s="44" t="str">
        <f>IFERROR(VLOOKUP(A4120,Insumos!A:B,2,FALSE),"")</f>
        <v/>
      </c>
      <c r="C4120" s="85"/>
      <c r="D4120" s="85"/>
      <c r="E4120" s="44"/>
    </row>
    <row r="4121" spans="1:5" ht="18.75" x14ac:dyDescent="0.3">
      <c r="A4121" s="44"/>
      <c r="B4121" s="44" t="str">
        <f>IFERROR(VLOOKUP(A4121,Insumos!A:B,2,FALSE),"")</f>
        <v/>
      </c>
      <c r="C4121" s="85"/>
      <c r="D4121" s="85"/>
      <c r="E4121" s="44"/>
    </row>
    <row r="4122" spans="1:5" ht="18.75" x14ac:dyDescent="0.3">
      <c r="A4122" s="44"/>
      <c r="B4122" s="44" t="str">
        <f>IFERROR(VLOOKUP(A4122,Insumos!A:B,2,FALSE),"")</f>
        <v/>
      </c>
      <c r="C4122" s="85"/>
      <c r="D4122" s="85"/>
      <c r="E4122" s="44"/>
    </row>
    <row r="4123" spans="1:5" ht="18.75" x14ac:dyDescent="0.3">
      <c r="A4123" s="44"/>
      <c r="B4123" s="44" t="str">
        <f>IFERROR(VLOOKUP(A4123,Insumos!A:B,2,FALSE),"")</f>
        <v/>
      </c>
      <c r="C4123" s="85"/>
      <c r="D4123" s="85"/>
      <c r="E4123" s="44"/>
    </row>
    <row r="4124" spans="1:5" ht="18.75" x14ac:dyDescent="0.3">
      <c r="A4124" s="44"/>
      <c r="B4124" s="44" t="str">
        <f>IFERROR(VLOOKUP(A4124,Insumos!A:B,2,FALSE),"")</f>
        <v/>
      </c>
      <c r="C4124" s="85"/>
      <c r="D4124" s="85"/>
      <c r="E4124" s="44"/>
    </row>
    <row r="4125" spans="1:5" ht="18.75" x14ac:dyDescent="0.3">
      <c r="A4125" s="44"/>
      <c r="B4125" s="44" t="str">
        <f>IFERROR(VLOOKUP(A4125,Insumos!A:B,2,FALSE),"")</f>
        <v/>
      </c>
      <c r="C4125" s="85"/>
      <c r="D4125" s="85"/>
      <c r="E4125" s="44"/>
    </row>
    <row r="4126" spans="1:5" ht="18.75" x14ac:dyDescent="0.3">
      <c r="A4126" s="44"/>
      <c r="B4126" s="44" t="str">
        <f>IFERROR(VLOOKUP(A4126,Insumos!A:B,2,FALSE),"")</f>
        <v/>
      </c>
      <c r="C4126" s="85"/>
      <c r="D4126" s="85"/>
      <c r="E4126" s="44"/>
    </row>
    <row r="4127" spans="1:5" ht="18.75" x14ac:dyDescent="0.3">
      <c r="A4127" s="44"/>
      <c r="B4127" s="44" t="str">
        <f>IFERROR(VLOOKUP(A4127,Insumos!A:B,2,FALSE),"")</f>
        <v/>
      </c>
      <c r="C4127" s="85"/>
      <c r="D4127" s="85"/>
      <c r="E4127" s="44"/>
    </row>
    <row r="4128" spans="1:5" ht="18.75" x14ac:dyDescent="0.3">
      <c r="A4128" s="44"/>
      <c r="B4128" s="44" t="str">
        <f>IFERROR(VLOOKUP(A4128,Insumos!A:B,2,FALSE),"")</f>
        <v/>
      </c>
      <c r="C4128" s="85"/>
      <c r="D4128" s="85"/>
      <c r="E4128" s="44"/>
    </row>
    <row r="4129" spans="1:5" ht="18.75" x14ac:dyDescent="0.3">
      <c r="A4129" s="44"/>
      <c r="B4129" s="44" t="str">
        <f>IFERROR(VLOOKUP(A4129,Insumos!A:B,2,FALSE),"")</f>
        <v/>
      </c>
      <c r="C4129" s="85"/>
      <c r="D4129" s="85"/>
      <c r="E4129" s="44"/>
    </row>
    <row r="4130" spans="1:5" ht="18.75" x14ac:dyDescent="0.3">
      <c r="A4130" s="44"/>
      <c r="B4130" s="44" t="str">
        <f>IFERROR(VLOOKUP(A4130,Insumos!A:B,2,FALSE),"")</f>
        <v/>
      </c>
      <c r="C4130" s="85"/>
      <c r="D4130" s="85"/>
      <c r="E4130" s="44"/>
    </row>
    <row r="4131" spans="1:5" ht="18.75" x14ac:dyDescent="0.3">
      <c r="A4131" s="44"/>
      <c r="B4131" s="44" t="str">
        <f>IFERROR(VLOOKUP(A4131,Insumos!A:B,2,FALSE),"")</f>
        <v/>
      </c>
      <c r="C4131" s="85"/>
      <c r="D4131" s="85"/>
      <c r="E4131" s="44"/>
    </row>
    <row r="4132" spans="1:5" ht="18.75" x14ac:dyDescent="0.3">
      <c r="A4132" s="44"/>
      <c r="B4132" s="44" t="str">
        <f>IFERROR(VLOOKUP(A4132,Insumos!A:B,2,FALSE),"")</f>
        <v/>
      </c>
      <c r="C4132" s="85"/>
      <c r="D4132" s="85"/>
      <c r="E4132" s="44"/>
    </row>
    <row r="4133" spans="1:5" ht="18.75" x14ac:dyDescent="0.3">
      <c r="A4133" s="44"/>
      <c r="B4133" s="44" t="str">
        <f>IFERROR(VLOOKUP(A4133,Insumos!A:B,2,FALSE),"")</f>
        <v/>
      </c>
      <c r="C4133" s="85"/>
      <c r="D4133" s="85"/>
      <c r="E4133" s="44"/>
    </row>
    <row r="4134" spans="1:5" ht="18.75" x14ac:dyDescent="0.3">
      <c r="A4134" s="44"/>
      <c r="B4134" s="44" t="str">
        <f>IFERROR(VLOOKUP(A4134,Insumos!A:B,2,FALSE),"")</f>
        <v/>
      </c>
      <c r="C4134" s="85"/>
      <c r="D4134" s="85"/>
      <c r="E4134" s="44"/>
    </row>
    <row r="4135" spans="1:5" ht="18.75" x14ac:dyDescent="0.3">
      <c r="A4135" s="44"/>
      <c r="B4135" s="44" t="str">
        <f>IFERROR(VLOOKUP(A4135,Insumos!A:B,2,FALSE),"")</f>
        <v/>
      </c>
      <c r="C4135" s="85"/>
      <c r="D4135" s="85"/>
      <c r="E4135" s="44"/>
    </row>
    <row r="4136" spans="1:5" ht="18.75" x14ac:dyDescent="0.3">
      <c r="A4136" s="44"/>
      <c r="B4136" s="44" t="str">
        <f>IFERROR(VLOOKUP(A4136,Insumos!A:B,2,FALSE),"")</f>
        <v/>
      </c>
      <c r="C4136" s="85"/>
      <c r="D4136" s="85"/>
      <c r="E4136" s="44"/>
    </row>
    <row r="4137" spans="1:5" ht="18.75" x14ac:dyDescent="0.3">
      <c r="A4137" s="44"/>
      <c r="B4137" s="44" t="str">
        <f>IFERROR(VLOOKUP(A4137,Insumos!A:B,2,FALSE),"")</f>
        <v/>
      </c>
      <c r="C4137" s="85"/>
      <c r="D4137" s="85"/>
      <c r="E4137" s="44"/>
    </row>
    <row r="4138" spans="1:5" ht="18.75" x14ac:dyDescent="0.3">
      <c r="A4138" s="44"/>
      <c r="B4138" s="44" t="str">
        <f>IFERROR(VLOOKUP(A4138,Insumos!A:B,2,FALSE),"")</f>
        <v/>
      </c>
      <c r="C4138" s="85"/>
      <c r="D4138" s="85"/>
      <c r="E4138" s="44"/>
    </row>
    <row r="4139" spans="1:5" ht="18.75" x14ac:dyDescent="0.3">
      <c r="A4139" s="44"/>
      <c r="B4139" s="44" t="str">
        <f>IFERROR(VLOOKUP(A4139,Insumos!A:B,2,FALSE),"")</f>
        <v/>
      </c>
      <c r="C4139" s="85"/>
      <c r="D4139" s="85"/>
      <c r="E4139" s="44"/>
    </row>
    <row r="4140" spans="1:5" ht="18.75" x14ac:dyDescent="0.3">
      <c r="A4140" s="44"/>
      <c r="B4140" s="44" t="str">
        <f>IFERROR(VLOOKUP(A4140,Insumos!A:B,2,FALSE),"")</f>
        <v/>
      </c>
      <c r="C4140" s="85"/>
      <c r="D4140" s="85"/>
      <c r="E4140" s="44"/>
    </row>
    <row r="4141" spans="1:5" ht="18.75" x14ac:dyDescent="0.3">
      <c r="A4141" s="44"/>
      <c r="B4141" s="44" t="str">
        <f>IFERROR(VLOOKUP(A4141,Insumos!A:B,2,FALSE),"")</f>
        <v/>
      </c>
      <c r="C4141" s="85"/>
      <c r="D4141" s="85"/>
      <c r="E4141" s="44"/>
    </row>
    <row r="4142" spans="1:5" ht="18.75" x14ac:dyDescent="0.3">
      <c r="A4142" s="44"/>
      <c r="B4142" s="44" t="str">
        <f>IFERROR(VLOOKUP(A4142,Insumos!A:B,2,FALSE),"")</f>
        <v/>
      </c>
      <c r="C4142" s="85"/>
      <c r="D4142" s="85"/>
      <c r="E4142" s="44"/>
    </row>
    <row r="4143" spans="1:5" ht="18.75" x14ac:dyDescent="0.3">
      <c r="A4143" s="44"/>
      <c r="B4143" s="44" t="str">
        <f>IFERROR(VLOOKUP(A4143,Insumos!A:B,2,FALSE),"")</f>
        <v/>
      </c>
      <c r="C4143" s="85"/>
      <c r="D4143" s="85"/>
      <c r="E4143" s="44"/>
    </row>
    <row r="4144" spans="1:5" ht="18.75" x14ac:dyDescent="0.3">
      <c r="A4144" s="44"/>
      <c r="B4144" s="44" t="str">
        <f>IFERROR(VLOOKUP(A4144,Insumos!A:B,2,FALSE),"")</f>
        <v/>
      </c>
      <c r="C4144" s="85"/>
      <c r="D4144" s="85"/>
      <c r="E4144" s="44"/>
    </row>
    <row r="4145" spans="1:5" ht="18.75" x14ac:dyDescent="0.3">
      <c r="A4145" s="44"/>
      <c r="B4145" s="44" t="str">
        <f>IFERROR(VLOOKUP(A4145,Insumos!A:B,2,FALSE),"")</f>
        <v/>
      </c>
      <c r="C4145" s="85"/>
      <c r="D4145" s="85"/>
      <c r="E4145" s="44"/>
    </row>
    <row r="4146" spans="1:5" ht="18.75" x14ac:dyDescent="0.3">
      <c r="A4146" s="44"/>
      <c r="B4146" s="44" t="str">
        <f>IFERROR(VLOOKUP(A4146,Insumos!A:B,2,FALSE),"")</f>
        <v/>
      </c>
      <c r="C4146" s="85"/>
      <c r="D4146" s="85"/>
      <c r="E4146" s="44"/>
    </row>
    <row r="4147" spans="1:5" ht="18.75" x14ac:dyDescent="0.3">
      <c r="A4147" s="44"/>
      <c r="B4147" s="44" t="str">
        <f>IFERROR(VLOOKUP(A4147,Insumos!A:B,2,FALSE),"")</f>
        <v/>
      </c>
      <c r="C4147" s="85"/>
      <c r="D4147" s="85"/>
      <c r="E4147" s="44"/>
    </row>
    <row r="4148" spans="1:5" ht="18.75" x14ac:dyDescent="0.3">
      <c r="A4148" s="44"/>
      <c r="B4148" s="44" t="str">
        <f>IFERROR(VLOOKUP(A4148,Insumos!A:B,2,FALSE),"")</f>
        <v/>
      </c>
      <c r="C4148" s="85"/>
      <c r="D4148" s="85"/>
      <c r="E4148" s="44"/>
    </row>
    <row r="4149" spans="1:5" ht="18.75" x14ac:dyDescent="0.3">
      <c r="A4149" s="44"/>
      <c r="B4149" s="44" t="str">
        <f>IFERROR(VLOOKUP(A4149,Insumos!A:B,2,FALSE),"")</f>
        <v/>
      </c>
      <c r="C4149" s="85"/>
      <c r="D4149" s="85"/>
      <c r="E4149" s="44"/>
    </row>
    <row r="4150" spans="1:5" ht="18.75" x14ac:dyDescent="0.3">
      <c r="A4150" s="44"/>
      <c r="B4150" s="44" t="str">
        <f>IFERROR(VLOOKUP(A4150,Insumos!A:B,2,FALSE),"")</f>
        <v/>
      </c>
      <c r="C4150" s="85"/>
      <c r="D4150" s="85"/>
      <c r="E4150" s="44"/>
    </row>
    <row r="4151" spans="1:5" ht="18.75" x14ac:dyDescent="0.3">
      <c r="A4151" s="44"/>
      <c r="B4151" s="44" t="str">
        <f>IFERROR(VLOOKUP(A4151,Insumos!A:B,2,FALSE),"")</f>
        <v/>
      </c>
      <c r="C4151" s="85"/>
      <c r="D4151" s="85"/>
      <c r="E4151" s="44"/>
    </row>
    <row r="4152" spans="1:5" ht="18.75" x14ac:dyDescent="0.3">
      <c r="A4152" s="44"/>
      <c r="B4152" s="44" t="str">
        <f>IFERROR(VLOOKUP(A4152,Insumos!A:B,2,FALSE),"")</f>
        <v/>
      </c>
      <c r="C4152" s="85"/>
      <c r="D4152" s="85"/>
      <c r="E4152" s="44"/>
    </row>
    <row r="4153" spans="1:5" ht="18.75" x14ac:dyDescent="0.3">
      <c r="A4153" s="44"/>
      <c r="B4153" s="44" t="str">
        <f>IFERROR(VLOOKUP(A4153,Insumos!A:B,2,FALSE),"")</f>
        <v/>
      </c>
      <c r="C4153" s="85"/>
      <c r="D4153" s="85"/>
      <c r="E4153" s="44"/>
    </row>
    <row r="4154" spans="1:5" ht="18.75" x14ac:dyDescent="0.3">
      <c r="A4154" s="44"/>
      <c r="B4154" s="44" t="str">
        <f>IFERROR(VLOOKUP(A4154,Insumos!A:B,2,FALSE),"")</f>
        <v/>
      </c>
      <c r="C4154" s="85"/>
      <c r="D4154" s="85"/>
      <c r="E4154" s="44"/>
    </row>
    <row r="4155" spans="1:5" ht="18.75" x14ac:dyDescent="0.3">
      <c r="A4155" s="44"/>
      <c r="B4155" s="44" t="str">
        <f>IFERROR(VLOOKUP(A4155,Insumos!A:B,2,FALSE),"")</f>
        <v/>
      </c>
      <c r="C4155" s="85"/>
      <c r="D4155" s="85"/>
      <c r="E4155" s="44"/>
    </row>
    <row r="4156" spans="1:5" ht="18.75" x14ac:dyDescent="0.3">
      <c r="A4156" s="44"/>
      <c r="B4156" s="44" t="str">
        <f>IFERROR(VLOOKUP(A4156,Insumos!A:B,2,FALSE),"")</f>
        <v/>
      </c>
      <c r="C4156" s="85"/>
      <c r="D4156" s="85"/>
      <c r="E4156" s="44"/>
    </row>
    <row r="4157" spans="1:5" ht="18.75" x14ac:dyDescent="0.3">
      <c r="A4157" s="44"/>
      <c r="B4157" s="44" t="str">
        <f>IFERROR(VLOOKUP(A4157,Insumos!A:B,2,FALSE),"")</f>
        <v/>
      </c>
      <c r="C4157" s="85"/>
      <c r="D4157" s="85"/>
      <c r="E4157" s="44"/>
    </row>
    <row r="4158" spans="1:5" ht="18.75" x14ac:dyDescent="0.3">
      <c r="A4158" s="44"/>
      <c r="B4158" s="44" t="str">
        <f>IFERROR(VLOOKUP(A4158,Insumos!A:B,2,FALSE),"")</f>
        <v/>
      </c>
      <c r="C4158" s="85"/>
      <c r="D4158" s="85"/>
      <c r="E4158" s="44"/>
    </row>
    <row r="4159" spans="1:5" ht="18.75" x14ac:dyDescent="0.3">
      <c r="A4159" s="44"/>
      <c r="B4159" s="44" t="str">
        <f>IFERROR(VLOOKUP(A4159,Insumos!A:B,2,FALSE),"")</f>
        <v/>
      </c>
      <c r="C4159" s="85"/>
      <c r="D4159" s="85"/>
      <c r="E4159" s="44"/>
    </row>
    <row r="4160" spans="1:5" ht="18.75" x14ac:dyDescent="0.3">
      <c r="A4160" s="44"/>
      <c r="B4160" s="44" t="str">
        <f>IFERROR(VLOOKUP(A4160,Insumos!A:B,2,FALSE),"")</f>
        <v/>
      </c>
      <c r="C4160" s="85"/>
      <c r="D4160" s="85"/>
      <c r="E4160" s="44"/>
    </row>
    <row r="4161" spans="1:5" ht="18.75" x14ac:dyDescent="0.3">
      <c r="A4161" s="44"/>
      <c r="B4161" s="44" t="str">
        <f>IFERROR(VLOOKUP(A4161,Insumos!A:B,2,FALSE),"")</f>
        <v/>
      </c>
      <c r="C4161" s="85"/>
      <c r="D4161" s="85"/>
      <c r="E4161" s="44"/>
    </row>
    <row r="4162" spans="1:5" ht="18.75" x14ac:dyDescent="0.3">
      <c r="A4162" s="44"/>
      <c r="B4162" s="44" t="str">
        <f>IFERROR(VLOOKUP(A4162,Insumos!A:B,2,FALSE),"")</f>
        <v/>
      </c>
      <c r="C4162" s="85"/>
      <c r="D4162" s="85"/>
      <c r="E4162" s="44"/>
    </row>
    <row r="4163" spans="1:5" ht="18.75" x14ac:dyDescent="0.3">
      <c r="A4163" s="44"/>
      <c r="B4163" s="44" t="str">
        <f>IFERROR(VLOOKUP(A4163,Insumos!A:B,2,FALSE),"")</f>
        <v/>
      </c>
      <c r="C4163" s="85"/>
      <c r="D4163" s="85"/>
      <c r="E4163" s="44"/>
    </row>
    <row r="4164" spans="1:5" ht="18.75" x14ac:dyDescent="0.3">
      <c r="A4164" s="44"/>
      <c r="B4164" s="44" t="str">
        <f>IFERROR(VLOOKUP(A4164,Insumos!A:B,2,FALSE),"")</f>
        <v/>
      </c>
      <c r="C4164" s="85"/>
      <c r="D4164" s="85"/>
      <c r="E4164" s="44"/>
    </row>
    <row r="4165" spans="1:5" ht="18.75" x14ac:dyDescent="0.3">
      <c r="A4165" s="44"/>
      <c r="B4165" s="44" t="str">
        <f>IFERROR(VLOOKUP(A4165,Insumos!A:B,2,FALSE),"")</f>
        <v/>
      </c>
      <c r="C4165" s="85"/>
      <c r="D4165" s="85"/>
      <c r="E4165" s="44"/>
    </row>
    <row r="4166" spans="1:5" ht="18.75" x14ac:dyDescent="0.3">
      <c r="A4166" s="44"/>
      <c r="B4166" s="44" t="str">
        <f>IFERROR(VLOOKUP(A4166,Insumos!A:B,2,FALSE),"")</f>
        <v/>
      </c>
      <c r="C4166" s="85"/>
      <c r="D4166" s="85"/>
      <c r="E4166" s="44"/>
    </row>
    <row r="4167" spans="1:5" ht="18.75" x14ac:dyDescent="0.3">
      <c r="A4167" s="44"/>
      <c r="B4167" s="44" t="str">
        <f>IFERROR(VLOOKUP(A4167,Insumos!A:B,2,FALSE),"")</f>
        <v/>
      </c>
      <c r="C4167" s="85"/>
      <c r="D4167" s="85"/>
      <c r="E4167" s="44"/>
    </row>
    <row r="4168" spans="1:5" ht="18.75" x14ac:dyDescent="0.3">
      <c r="A4168" s="44"/>
      <c r="B4168" s="44" t="str">
        <f>IFERROR(VLOOKUP(A4168,Insumos!A:B,2,FALSE),"")</f>
        <v/>
      </c>
      <c r="C4168" s="85"/>
      <c r="D4168" s="85"/>
      <c r="E4168" s="44"/>
    </row>
    <row r="4169" spans="1:5" ht="18.75" x14ac:dyDescent="0.3">
      <c r="A4169" s="44"/>
      <c r="B4169" s="44" t="str">
        <f>IFERROR(VLOOKUP(A4169,Insumos!A:B,2,FALSE),"")</f>
        <v/>
      </c>
      <c r="C4169" s="85"/>
      <c r="D4169" s="85"/>
      <c r="E4169" s="44"/>
    </row>
    <row r="4170" spans="1:5" ht="18.75" x14ac:dyDescent="0.3">
      <c r="A4170" s="44"/>
      <c r="B4170" s="44" t="str">
        <f>IFERROR(VLOOKUP(A4170,Insumos!A:B,2,FALSE),"")</f>
        <v/>
      </c>
      <c r="C4170" s="85"/>
      <c r="D4170" s="85"/>
      <c r="E4170" s="44"/>
    </row>
    <row r="4171" spans="1:5" ht="18.75" x14ac:dyDescent="0.3">
      <c r="A4171" s="44"/>
      <c r="B4171" s="44" t="str">
        <f>IFERROR(VLOOKUP(A4171,Insumos!A:B,2,FALSE),"")</f>
        <v/>
      </c>
      <c r="C4171" s="85"/>
      <c r="D4171" s="85"/>
      <c r="E4171" s="44"/>
    </row>
    <row r="4172" spans="1:5" ht="18.75" x14ac:dyDescent="0.3">
      <c r="A4172" s="44"/>
      <c r="B4172" s="44" t="str">
        <f>IFERROR(VLOOKUP(A4172,Insumos!A:B,2,FALSE),"")</f>
        <v/>
      </c>
      <c r="C4172" s="85"/>
      <c r="D4172" s="85"/>
      <c r="E4172" s="44"/>
    </row>
    <row r="4173" spans="1:5" ht="18.75" x14ac:dyDescent="0.3">
      <c r="A4173" s="44"/>
      <c r="B4173" s="44" t="str">
        <f>IFERROR(VLOOKUP(A4173,Insumos!A:B,2,FALSE),"")</f>
        <v/>
      </c>
      <c r="C4173" s="85"/>
      <c r="D4173" s="85"/>
      <c r="E4173" s="44"/>
    </row>
    <row r="4174" spans="1:5" ht="18.75" x14ac:dyDescent="0.3">
      <c r="A4174" s="44"/>
      <c r="B4174" s="44" t="str">
        <f>IFERROR(VLOOKUP(A4174,Insumos!A:B,2,FALSE),"")</f>
        <v/>
      </c>
      <c r="C4174" s="85"/>
      <c r="D4174" s="85"/>
      <c r="E4174" s="44"/>
    </row>
    <row r="4175" spans="1:5" ht="18.75" x14ac:dyDescent="0.3">
      <c r="A4175" s="44"/>
      <c r="B4175" s="44" t="str">
        <f>IFERROR(VLOOKUP(A4175,Insumos!A:B,2,FALSE),"")</f>
        <v/>
      </c>
      <c r="C4175" s="85"/>
      <c r="D4175" s="85"/>
      <c r="E4175" s="44"/>
    </row>
    <row r="4176" spans="1:5" ht="18.75" x14ac:dyDescent="0.3">
      <c r="A4176" s="44"/>
      <c r="B4176" s="44" t="str">
        <f>IFERROR(VLOOKUP(A4176,Insumos!A:B,2,FALSE),"")</f>
        <v/>
      </c>
      <c r="C4176" s="85"/>
      <c r="D4176" s="85"/>
      <c r="E4176" s="44"/>
    </row>
    <row r="4177" spans="1:5" ht="18.75" x14ac:dyDescent="0.3">
      <c r="A4177" s="44"/>
      <c r="B4177" s="44" t="str">
        <f>IFERROR(VLOOKUP(A4177,Insumos!A:B,2,FALSE),"")</f>
        <v/>
      </c>
      <c r="C4177" s="85"/>
      <c r="D4177" s="85"/>
      <c r="E4177" s="44"/>
    </row>
    <row r="4178" spans="1:5" ht="18.75" x14ac:dyDescent="0.3">
      <c r="A4178" s="44"/>
      <c r="B4178" s="44" t="str">
        <f>IFERROR(VLOOKUP(A4178,Insumos!A:B,2,FALSE),"")</f>
        <v/>
      </c>
      <c r="C4178" s="85"/>
      <c r="D4178" s="85"/>
      <c r="E4178" s="44"/>
    </row>
    <row r="4179" spans="1:5" ht="18.75" x14ac:dyDescent="0.3">
      <c r="A4179" s="44"/>
      <c r="B4179" s="44" t="str">
        <f>IFERROR(VLOOKUP(A4179,Insumos!A:B,2,FALSE),"")</f>
        <v/>
      </c>
      <c r="C4179" s="85"/>
      <c r="D4179" s="85"/>
      <c r="E4179" s="44"/>
    </row>
    <row r="4180" spans="1:5" ht="18.75" x14ac:dyDescent="0.3">
      <c r="A4180" s="44"/>
      <c r="B4180" s="44" t="str">
        <f>IFERROR(VLOOKUP(A4180,Insumos!A:B,2,FALSE),"")</f>
        <v/>
      </c>
      <c r="C4180" s="85"/>
      <c r="D4180" s="85"/>
      <c r="E4180" s="44"/>
    </row>
    <row r="4181" spans="1:5" ht="18.75" x14ac:dyDescent="0.3">
      <c r="A4181" s="44"/>
      <c r="B4181" s="44" t="str">
        <f>IFERROR(VLOOKUP(A4181,Insumos!A:B,2,FALSE),"")</f>
        <v/>
      </c>
      <c r="C4181" s="85"/>
      <c r="D4181" s="85"/>
      <c r="E4181" s="44"/>
    </row>
    <row r="4182" spans="1:5" ht="18.75" x14ac:dyDescent="0.3">
      <c r="A4182" s="44"/>
      <c r="B4182" s="44" t="str">
        <f>IFERROR(VLOOKUP(A4182,Insumos!A:B,2,FALSE),"")</f>
        <v/>
      </c>
      <c r="C4182" s="85"/>
      <c r="D4182" s="85"/>
      <c r="E4182" s="44"/>
    </row>
    <row r="4183" spans="1:5" ht="18.75" x14ac:dyDescent="0.3">
      <c r="A4183" s="44"/>
      <c r="B4183" s="44" t="str">
        <f>IFERROR(VLOOKUP(A4183,Insumos!A:B,2,FALSE),"")</f>
        <v/>
      </c>
      <c r="C4183" s="85"/>
      <c r="D4183" s="85"/>
      <c r="E4183" s="44"/>
    </row>
    <row r="4184" spans="1:5" ht="18.75" x14ac:dyDescent="0.3">
      <c r="A4184" s="44"/>
      <c r="B4184" s="44" t="str">
        <f>IFERROR(VLOOKUP(A4184,Insumos!A:B,2,FALSE),"")</f>
        <v/>
      </c>
      <c r="C4184" s="85"/>
      <c r="D4184" s="85"/>
      <c r="E4184" s="44"/>
    </row>
    <row r="4185" spans="1:5" ht="18.75" x14ac:dyDescent="0.3">
      <c r="A4185" s="44"/>
      <c r="B4185" s="44" t="str">
        <f>IFERROR(VLOOKUP(A4185,Insumos!A:B,2,FALSE),"")</f>
        <v/>
      </c>
      <c r="C4185" s="85"/>
      <c r="D4185" s="85"/>
      <c r="E4185" s="44"/>
    </row>
    <row r="4186" spans="1:5" ht="18.75" x14ac:dyDescent="0.3">
      <c r="A4186" s="44"/>
      <c r="B4186" s="44" t="str">
        <f>IFERROR(VLOOKUP(A4186,Insumos!A:B,2,FALSE),"")</f>
        <v/>
      </c>
      <c r="C4186" s="85"/>
      <c r="D4186" s="85"/>
      <c r="E4186" s="44"/>
    </row>
    <row r="4187" spans="1:5" ht="18.75" x14ac:dyDescent="0.3">
      <c r="A4187" s="44"/>
      <c r="B4187" s="44" t="str">
        <f>IFERROR(VLOOKUP(A4187,Insumos!A:B,2,FALSE),"")</f>
        <v/>
      </c>
      <c r="C4187" s="85"/>
      <c r="D4187" s="85"/>
      <c r="E4187" s="44"/>
    </row>
    <row r="4188" spans="1:5" ht="18.75" x14ac:dyDescent="0.3">
      <c r="A4188" s="44"/>
      <c r="B4188" s="44" t="str">
        <f>IFERROR(VLOOKUP(A4188,Insumos!A:B,2,FALSE),"")</f>
        <v/>
      </c>
      <c r="C4188" s="85"/>
      <c r="D4188" s="85"/>
      <c r="E4188" s="44"/>
    </row>
    <row r="4189" spans="1:5" ht="18.75" x14ac:dyDescent="0.3">
      <c r="A4189" s="44"/>
      <c r="B4189" s="44" t="str">
        <f>IFERROR(VLOOKUP(A4189,Insumos!A:B,2,FALSE),"")</f>
        <v/>
      </c>
      <c r="C4189" s="85"/>
      <c r="D4189" s="85"/>
      <c r="E4189" s="44"/>
    </row>
    <row r="4190" spans="1:5" ht="18.75" x14ac:dyDescent="0.3">
      <c r="A4190" s="44"/>
      <c r="B4190" s="44" t="str">
        <f>IFERROR(VLOOKUP(A4190,Insumos!A:B,2,FALSE),"")</f>
        <v/>
      </c>
      <c r="C4190" s="85"/>
      <c r="D4190" s="85"/>
      <c r="E4190" s="44"/>
    </row>
    <row r="4191" spans="1:5" ht="18.75" x14ac:dyDescent="0.3">
      <c r="A4191" s="44"/>
      <c r="B4191" s="44" t="str">
        <f>IFERROR(VLOOKUP(A4191,Insumos!A:B,2,FALSE),"")</f>
        <v/>
      </c>
      <c r="C4191" s="85"/>
      <c r="D4191" s="85"/>
      <c r="E4191" s="44"/>
    </row>
    <row r="4192" spans="1:5" ht="18.75" x14ac:dyDescent="0.3">
      <c r="A4192" s="44"/>
      <c r="B4192" s="44" t="str">
        <f>IFERROR(VLOOKUP(A4192,Insumos!A:B,2,FALSE),"")</f>
        <v/>
      </c>
      <c r="C4192" s="85"/>
      <c r="D4192" s="85"/>
      <c r="E4192" s="44"/>
    </row>
    <row r="4193" spans="1:5" ht="18.75" x14ac:dyDescent="0.3">
      <c r="A4193" s="44"/>
      <c r="B4193" s="44" t="str">
        <f>IFERROR(VLOOKUP(A4193,Insumos!A:B,2,FALSE),"")</f>
        <v/>
      </c>
      <c r="C4193" s="85"/>
      <c r="D4193" s="85"/>
      <c r="E4193" s="44"/>
    </row>
    <row r="4194" spans="1:5" ht="18.75" x14ac:dyDescent="0.3">
      <c r="A4194" s="44"/>
      <c r="B4194" s="44" t="str">
        <f>IFERROR(VLOOKUP(A4194,Insumos!A:B,2,FALSE),"")</f>
        <v/>
      </c>
      <c r="C4194" s="85"/>
      <c r="D4194" s="85"/>
      <c r="E4194" s="44"/>
    </row>
    <row r="4195" spans="1:5" ht="18.75" x14ac:dyDescent="0.3">
      <c r="A4195" s="44"/>
      <c r="B4195" s="44" t="str">
        <f>IFERROR(VLOOKUP(A4195,Insumos!A:B,2,FALSE),"")</f>
        <v/>
      </c>
      <c r="C4195" s="85"/>
      <c r="D4195" s="85"/>
      <c r="E4195" s="44"/>
    </row>
    <row r="4196" spans="1:5" ht="18.75" x14ac:dyDescent="0.3">
      <c r="A4196" s="44"/>
      <c r="B4196" s="44" t="str">
        <f>IFERROR(VLOOKUP(A4196,Insumos!A:B,2,FALSE),"")</f>
        <v/>
      </c>
      <c r="C4196" s="85"/>
      <c r="D4196" s="85"/>
      <c r="E4196" s="44"/>
    </row>
    <row r="4197" spans="1:5" ht="18.75" x14ac:dyDescent="0.3">
      <c r="A4197" s="44"/>
      <c r="B4197" s="44" t="str">
        <f>IFERROR(VLOOKUP(A4197,Insumos!A:B,2,FALSE),"")</f>
        <v/>
      </c>
      <c r="C4197" s="85"/>
      <c r="D4197" s="85"/>
      <c r="E4197" s="44"/>
    </row>
    <row r="4198" spans="1:5" ht="18.75" x14ac:dyDescent="0.3">
      <c r="A4198" s="44"/>
      <c r="B4198" s="44" t="str">
        <f>IFERROR(VLOOKUP(A4198,Insumos!A:B,2,FALSE),"")</f>
        <v/>
      </c>
      <c r="C4198" s="85"/>
      <c r="D4198" s="85"/>
      <c r="E4198" s="44"/>
    </row>
    <row r="4199" spans="1:5" ht="18.75" x14ac:dyDescent="0.3">
      <c r="A4199" s="44"/>
      <c r="B4199" s="44" t="str">
        <f>IFERROR(VLOOKUP(A4199,Insumos!A:B,2,FALSE),"")</f>
        <v/>
      </c>
      <c r="C4199" s="85"/>
      <c r="D4199" s="85"/>
      <c r="E4199" s="44"/>
    </row>
    <row r="4200" spans="1:5" ht="18.75" x14ac:dyDescent="0.3">
      <c r="A4200" s="44"/>
      <c r="B4200" s="44" t="str">
        <f>IFERROR(VLOOKUP(A4200,Insumos!A:B,2,FALSE),"")</f>
        <v/>
      </c>
      <c r="C4200" s="85"/>
      <c r="D4200" s="85"/>
      <c r="E4200" s="44"/>
    </row>
    <row r="4201" spans="1:5" ht="18.75" x14ac:dyDescent="0.3">
      <c r="A4201" s="44"/>
      <c r="B4201" s="44" t="str">
        <f>IFERROR(VLOOKUP(A4201,Insumos!A:B,2,FALSE),"")</f>
        <v/>
      </c>
      <c r="C4201" s="85"/>
      <c r="D4201" s="85"/>
      <c r="E4201" s="44"/>
    </row>
    <row r="4202" spans="1:5" ht="18.75" x14ac:dyDescent="0.3">
      <c r="A4202" s="44"/>
      <c r="B4202" s="44" t="str">
        <f>IFERROR(VLOOKUP(A4202,Insumos!A:B,2,FALSE),"")</f>
        <v/>
      </c>
      <c r="C4202" s="85"/>
      <c r="D4202" s="85"/>
      <c r="E4202" s="44"/>
    </row>
    <row r="4203" spans="1:5" ht="18.75" x14ac:dyDescent="0.3">
      <c r="A4203" s="44"/>
      <c r="B4203" s="44" t="str">
        <f>IFERROR(VLOOKUP(A4203,Insumos!A:B,2,FALSE),"")</f>
        <v/>
      </c>
      <c r="C4203" s="85"/>
      <c r="D4203" s="85"/>
      <c r="E4203" s="44"/>
    </row>
    <row r="4204" spans="1:5" ht="18.75" x14ac:dyDescent="0.3">
      <c r="A4204" s="44"/>
      <c r="B4204" s="44" t="str">
        <f>IFERROR(VLOOKUP(A4204,Insumos!A:B,2,FALSE),"")</f>
        <v/>
      </c>
      <c r="C4204" s="85"/>
      <c r="D4204" s="85"/>
      <c r="E4204" s="44"/>
    </row>
    <row r="4205" spans="1:5" ht="18.75" x14ac:dyDescent="0.3">
      <c r="A4205" s="44"/>
      <c r="B4205" s="44" t="str">
        <f>IFERROR(VLOOKUP(A4205,Insumos!A:B,2,FALSE),"")</f>
        <v/>
      </c>
      <c r="C4205" s="85"/>
      <c r="D4205" s="85"/>
      <c r="E4205" s="44"/>
    </row>
    <row r="4206" spans="1:5" ht="18.75" x14ac:dyDescent="0.3">
      <c r="A4206" s="44"/>
      <c r="B4206" s="44" t="str">
        <f>IFERROR(VLOOKUP(A4206,Insumos!A:B,2,FALSE),"")</f>
        <v/>
      </c>
      <c r="C4206" s="85"/>
      <c r="D4206" s="85"/>
      <c r="E4206" s="44"/>
    </row>
    <row r="4207" spans="1:5" ht="18.75" x14ac:dyDescent="0.3">
      <c r="A4207" s="44"/>
      <c r="B4207" s="44" t="str">
        <f>IFERROR(VLOOKUP(A4207,Insumos!A:B,2,FALSE),"")</f>
        <v/>
      </c>
      <c r="C4207" s="85"/>
      <c r="D4207" s="85"/>
      <c r="E4207" s="44"/>
    </row>
    <row r="4208" spans="1:5" ht="18.75" x14ac:dyDescent="0.3">
      <c r="A4208" s="44"/>
      <c r="B4208" s="44" t="str">
        <f>IFERROR(VLOOKUP(A4208,Insumos!A:B,2,FALSE),"")</f>
        <v/>
      </c>
      <c r="C4208" s="85"/>
      <c r="D4208" s="85"/>
      <c r="E4208" s="44"/>
    </row>
    <row r="4209" spans="1:5" ht="18.75" x14ac:dyDescent="0.3">
      <c r="A4209" s="44"/>
      <c r="B4209" s="44" t="str">
        <f>IFERROR(VLOOKUP(A4209,Insumos!A:B,2,FALSE),"")</f>
        <v/>
      </c>
      <c r="C4209" s="85"/>
      <c r="D4209" s="85"/>
      <c r="E4209" s="44"/>
    </row>
    <row r="4210" spans="1:5" ht="18.75" x14ac:dyDescent="0.3">
      <c r="A4210" s="44"/>
      <c r="B4210" s="44" t="str">
        <f>IFERROR(VLOOKUP(A4210,Insumos!A:B,2,FALSE),"")</f>
        <v/>
      </c>
      <c r="C4210" s="85"/>
      <c r="D4210" s="85"/>
      <c r="E4210" s="44"/>
    </row>
    <row r="4211" spans="1:5" ht="18.75" x14ac:dyDescent="0.3">
      <c r="A4211" s="44"/>
      <c r="B4211" s="44" t="str">
        <f>IFERROR(VLOOKUP(A4211,Insumos!A:B,2,FALSE),"")</f>
        <v/>
      </c>
      <c r="C4211" s="85"/>
      <c r="D4211" s="85"/>
      <c r="E4211" s="44"/>
    </row>
    <row r="4212" spans="1:5" ht="18.75" x14ac:dyDescent="0.3">
      <c r="A4212" s="44"/>
      <c r="B4212" s="44" t="str">
        <f>IFERROR(VLOOKUP(A4212,Insumos!A:B,2,FALSE),"")</f>
        <v/>
      </c>
      <c r="C4212" s="85"/>
      <c r="D4212" s="85"/>
      <c r="E4212" s="44"/>
    </row>
    <row r="4213" spans="1:5" ht="18.75" x14ac:dyDescent="0.3">
      <c r="A4213" s="44"/>
      <c r="B4213" s="44" t="str">
        <f>IFERROR(VLOOKUP(A4213,Insumos!A:B,2,FALSE),"")</f>
        <v/>
      </c>
      <c r="C4213" s="85"/>
      <c r="D4213" s="85"/>
      <c r="E4213" s="44"/>
    </row>
    <row r="4214" spans="1:5" ht="18.75" x14ac:dyDescent="0.3">
      <c r="A4214" s="44"/>
      <c r="B4214" s="44" t="str">
        <f>IFERROR(VLOOKUP(A4214,Insumos!A:B,2,FALSE),"")</f>
        <v/>
      </c>
      <c r="C4214" s="85"/>
      <c r="D4214" s="85"/>
      <c r="E4214" s="44"/>
    </row>
    <row r="4215" spans="1:5" ht="18.75" x14ac:dyDescent="0.3">
      <c r="A4215" s="44"/>
      <c r="B4215" s="44" t="str">
        <f>IFERROR(VLOOKUP(A4215,Insumos!A:B,2,FALSE),"")</f>
        <v/>
      </c>
      <c r="C4215" s="85"/>
      <c r="D4215" s="85"/>
      <c r="E4215" s="44"/>
    </row>
    <row r="4216" spans="1:5" ht="18.75" x14ac:dyDescent="0.3">
      <c r="A4216" s="44"/>
      <c r="B4216" s="44" t="str">
        <f>IFERROR(VLOOKUP(A4216,Insumos!A:B,2,FALSE),"")</f>
        <v/>
      </c>
      <c r="C4216" s="85"/>
      <c r="D4216" s="85"/>
      <c r="E4216" s="44"/>
    </row>
    <row r="4217" spans="1:5" ht="18.75" x14ac:dyDescent="0.3">
      <c r="A4217" s="44"/>
      <c r="B4217" s="44" t="str">
        <f>IFERROR(VLOOKUP(A4217,Insumos!A:B,2,FALSE),"")</f>
        <v/>
      </c>
      <c r="C4217" s="85"/>
      <c r="D4217" s="85"/>
      <c r="E4217" s="44"/>
    </row>
    <row r="4218" spans="1:5" ht="18.75" x14ac:dyDescent="0.3">
      <c r="A4218" s="44"/>
      <c r="B4218" s="44" t="str">
        <f>IFERROR(VLOOKUP(A4218,Insumos!A:B,2,FALSE),"")</f>
        <v/>
      </c>
      <c r="C4218" s="85"/>
      <c r="D4218" s="85"/>
      <c r="E4218" s="44"/>
    </row>
    <row r="4219" spans="1:5" ht="18.75" x14ac:dyDescent="0.3">
      <c r="A4219" s="44"/>
      <c r="B4219" s="44" t="str">
        <f>IFERROR(VLOOKUP(A4219,Insumos!A:B,2,FALSE),"")</f>
        <v/>
      </c>
      <c r="C4219" s="85"/>
      <c r="D4219" s="85"/>
      <c r="E4219" s="44"/>
    </row>
    <row r="4220" spans="1:5" ht="18.75" x14ac:dyDescent="0.3">
      <c r="A4220" s="44"/>
      <c r="B4220" s="44" t="str">
        <f>IFERROR(VLOOKUP(A4220,Insumos!A:B,2,FALSE),"")</f>
        <v/>
      </c>
      <c r="C4220" s="85"/>
      <c r="D4220" s="85"/>
      <c r="E4220" s="44"/>
    </row>
    <row r="4221" spans="1:5" ht="18.75" x14ac:dyDescent="0.3">
      <c r="A4221" s="44"/>
      <c r="B4221" s="44" t="str">
        <f>IFERROR(VLOOKUP(A4221,Insumos!A:B,2,FALSE),"")</f>
        <v/>
      </c>
      <c r="C4221" s="85"/>
      <c r="D4221" s="85"/>
      <c r="E4221" s="44"/>
    </row>
    <row r="4222" spans="1:5" ht="18.75" x14ac:dyDescent="0.3">
      <c r="A4222" s="44"/>
      <c r="B4222" s="44" t="str">
        <f>IFERROR(VLOOKUP(A4222,Insumos!A:B,2,FALSE),"")</f>
        <v/>
      </c>
      <c r="C4222" s="85"/>
      <c r="D4222" s="85"/>
      <c r="E4222" s="44"/>
    </row>
    <row r="4223" spans="1:5" ht="18.75" x14ac:dyDescent="0.3">
      <c r="A4223" s="44"/>
      <c r="B4223" s="44" t="str">
        <f>IFERROR(VLOOKUP(A4223,Insumos!A:B,2,FALSE),"")</f>
        <v/>
      </c>
      <c r="C4223" s="85"/>
      <c r="D4223" s="85"/>
      <c r="E4223" s="44"/>
    </row>
    <row r="4224" spans="1:5" ht="18.75" x14ac:dyDescent="0.3">
      <c r="A4224" s="44"/>
      <c r="B4224" s="44" t="str">
        <f>IFERROR(VLOOKUP(A4224,Insumos!A:B,2,FALSE),"")</f>
        <v/>
      </c>
      <c r="C4224" s="85"/>
      <c r="D4224" s="85"/>
      <c r="E4224" s="44"/>
    </row>
    <row r="4225" spans="1:5" ht="18.75" x14ac:dyDescent="0.3">
      <c r="A4225" s="44"/>
      <c r="B4225" s="44" t="str">
        <f>IFERROR(VLOOKUP(A4225,Insumos!A:B,2,FALSE),"")</f>
        <v/>
      </c>
      <c r="C4225" s="85"/>
      <c r="D4225" s="85"/>
      <c r="E4225" s="44"/>
    </row>
    <row r="4226" spans="1:5" ht="18.75" x14ac:dyDescent="0.3">
      <c r="A4226" s="44"/>
      <c r="B4226" s="44" t="str">
        <f>IFERROR(VLOOKUP(A4226,Insumos!A:B,2,FALSE),"")</f>
        <v/>
      </c>
      <c r="C4226" s="85"/>
      <c r="D4226" s="85"/>
      <c r="E4226" s="44"/>
    </row>
    <row r="4227" spans="1:5" ht="18.75" x14ac:dyDescent="0.3">
      <c r="A4227" s="44"/>
      <c r="B4227" s="44" t="str">
        <f>IFERROR(VLOOKUP(A4227,Insumos!A:B,2,FALSE),"")</f>
        <v/>
      </c>
      <c r="C4227" s="85"/>
      <c r="D4227" s="85"/>
      <c r="E4227" s="44"/>
    </row>
    <row r="4228" spans="1:5" ht="18.75" x14ac:dyDescent="0.3">
      <c r="A4228" s="44"/>
      <c r="B4228" s="44" t="str">
        <f>IFERROR(VLOOKUP(A4228,Insumos!A:B,2,FALSE),"")</f>
        <v/>
      </c>
      <c r="C4228" s="85"/>
      <c r="D4228" s="85"/>
      <c r="E4228" s="44"/>
    </row>
    <row r="4229" spans="1:5" ht="18.75" x14ac:dyDescent="0.3">
      <c r="A4229" s="44"/>
      <c r="B4229" s="44" t="str">
        <f>IFERROR(VLOOKUP(A4229,Insumos!A:B,2,FALSE),"")</f>
        <v/>
      </c>
      <c r="C4229" s="85"/>
      <c r="D4229" s="85"/>
      <c r="E4229" s="44"/>
    </row>
    <row r="4230" spans="1:5" ht="18.75" x14ac:dyDescent="0.3">
      <c r="A4230" s="44"/>
      <c r="B4230" s="44" t="str">
        <f>IFERROR(VLOOKUP(A4230,Insumos!A:B,2,FALSE),"")</f>
        <v/>
      </c>
      <c r="C4230" s="85"/>
      <c r="D4230" s="85"/>
      <c r="E4230" s="44"/>
    </row>
    <row r="4231" spans="1:5" ht="18.75" x14ac:dyDescent="0.3">
      <c r="A4231" s="44"/>
      <c r="B4231" s="44" t="str">
        <f>IFERROR(VLOOKUP(A4231,Insumos!A:B,2,FALSE),"")</f>
        <v/>
      </c>
      <c r="C4231" s="85"/>
      <c r="D4231" s="85"/>
      <c r="E4231" s="44"/>
    </row>
    <row r="4232" spans="1:5" ht="18.75" x14ac:dyDescent="0.3">
      <c r="A4232" s="44"/>
      <c r="B4232" s="44" t="str">
        <f>IFERROR(VLOOKUP(A4232,Insumos!A:B,2,FALSE),"")</f>
        <v/>
      </c>
      <c r="C4232" s="85"/>
      <c r="D4232" s="85"/>
      <c r="E4232" s="44"/>
    </row>
    <row r="4233" spans="1:5" ht="18.75" x14ac:dyDescent="0.3">
      <c r="A4233" s="44"/>
      <c r="B4233" s="44" t="str">
        <f>IFERROR(VLOOKUP(A4233,Insumos!A:B,2,FALSE),"")</f>
        <v/>
      </c>
      <c r="C4233" s="85"/>
      <c r="D4233" s="85"/>
      <c r="E4233" s="44"/>
    </row>
    <row r="4234" spans="1:5" ht="18.75" x14ac:dyDescent="0.3">
      <c r="A4234" s="44"/>
      <c r="B4234" s="44" t="str">
        <f>IFERROR(VLOOKUP(A4234,Insumos!A:B,2,FALSE),"")</f>
        <v/>
      </c>
      <c r="C4234" s="85"/>
      <c r="D4234" s="85"/>
      <c r="E4234" s="44"/>
    </row>
    <row r="4235" spans="1:5" ht="18.75" x14ac:dyDescent="0.3">
      <c r="A4235" s="44"/>
      <c r="B4235" s="44" t="str">
        <f>IFERROR(VLOOKUP(A4235,Insumos!A:B,2,FALSE),"")</f>
        <v/>
      </c>
      <c r="C4235" s="85"/>
      <c r="D4235" s="85"/>
      <c r="E4235" s="44"/>
    </row>
    <row r="4236" spans="1:5" ht="18.75" x14ac:dyDescent="0.3">
      <c r="A4236" s="44"/>
      <c r="B4236" s="44" t="str">
        <f>IFERROR(VLOOKUP(A4236,Insumos!A:B,2,FALSE),"")</f>
        <v/>
      </c>
      <c r="C4236" s="85"/>
      <c r="D4236" s="85"/>
      <c r="E4236" s="44"/>
    </row>
    <row r="4237" spans="1:5" ht="18.75" x14ac:dyDescent="0.3">
      <c r="A4237" s="44"/>
      <c r="B4237" s="44" t="str">
        <f>IFERROR(VLOOKUP(A4237,Insumos!A:B,2,FALSE),"")</f>
        <v/>
      </c>
      <c r="C4237" s="85"/>
      <c r="D4237" s="85"/>
      <c r="E4237" s="44"/>
    </row>
    <row r="4238" spans="1:5" ht="18.75" x14ac:dyDescent="0.3">
      <c r="A4238" s="44"/>
      <c r="B4238" s="44" t="str">
        <f>IFERROR(VLOOKUP(A4238,Insumos!A:B,2,FALSE),"")</f>
        <v/>
      </c>
      <c r="C4238" s="85"/>
      <c r="D4238" s="85"/>
      <c r="E4238" s="44"/>
    </row>
    <row r="4239" spans="1:5" ht="18.75" x14ac:dyDescent="0.3">
      <c r="A4239" s="44"/>
      <c r="B4239" s="44" t="str">
        <f>IFERROR(VLOOKUP(A4239,Insumos!A:B,2,FALSE),"")</f>
        <v/>
      </c>
      <c r="C4239" s="85"/>
      <c r="D4239" s="85"/>
      <c r="E4239" s="44"/>
    </row>
    <row r="4240" spans="1:5" ht="18.75" x14ac:dyDescent="0.3">
      <c r="A4240" s="44"/>
      <c r="B4240" s="44" t="str">
        <f>IFERROR(VLOOKUP(A4240,Insumos!A:B,2,FALSE),"")</f>
        <v/>
      </c>
      <c r="C4240" s="85"/>
      <c r="D4240" s="85"/>
      <c r="E4240" s="44"/>
    </row>
    <row r="4241" spans="1:5" ht="18.75" x14ac:dyDescent="0.3">
      <c r="A4241" s="44"/>
      <c r="B4241" s="44" t="str">
        <f>IFERROR(VLOOKUP(A4241,Insumos!A:B,2,FALSE),"")</f>
        <v/>
      </c>
      <c r="C4241" s="85"/>
      <c r="D4241" s="85"/>
      <c r="E4241" s="44"/>
    </row>
    <row r="4242" spans="1:5" ht="18.75" x14ac:dyDescent="0.3">
      <c r="A4242" s="44"/>
      <c r="B4242" s="44" t="str">
        <f>IFERROR(VLOOKUP(A4242,Insumos!A:B,2,FALSE),"")</f>
        <v/>
      </c>
      <c r="C4242" s="85"/>
      <c r="D4242" s="85"/>
      <c r="E4242" s="44"/>
    </row>
    <row r="4243" spans="1:5" ht="18.75" x14ac:dyDescent="0.3">
      <c r="A4243" s="44"/>
      <c r="B4243" s="44" t="str">
        <f>IFERROR(VLOOKUP(A4243,Insumos!A:B,2,FALSE),"")</f>
        <v/>
      </c>
      <c r="C4243" s="85"/>
      <c r="D4243" s="85"/>
      <c r="E4243" s="44"/>
    </row>
    <row r="4244" spans="1:5" ht="18.75" x14ac:dyDescent="0.3">
      <c r="A4244" s="44"/>
      <c r="B4244" s="44" t="str">
        <f>IFERROR(VLOOKUP(A4244,Insumos!A:B,2,FALSE),"")</f>
        <v/>
      </c>
      <c r="C4244" s="85"/>
      <c r="D4244" s="85"/>
      <c r="E4244" s="44"/>
    </row>
    <row r="4245" spans="1:5" ht="18.75" x14ac:dyDescent="0.3">
      <c r="A4245" s="44"/>
      <c r="B4245" s="44" t="str">
        <f>IFERROR(VLOOKUP(A4245,Insumos!A:B,2,FALSE),"")</f>
        <v/>
      </c>
      <c r="C4245" s="85"/>
      <c r="D4245" s="85"/>
      <c r="E4245" s="44"/>
    </row>
    <row r="4246" spans="1:5" ht="18.75" x14ac:dyDescent="0.3">
      <c r="A4246" s="44"/>
      <c r="B4246" s="44" t="str">
        <f>IFERROR(VLOOKUP(A4246,Insumos!A:B,2,FALSE),"")</f>
        <v/>
      </c>
      <c r="C4246" s="85"/>
      <c r="D4246" s="85"/>
      <c r="E4246" s="44"/>
    </row>
    <row r="4247" spans="1:5" ht="18.75" x14ac:dyDescent="0.3">
      <c r="A4247" s="44"/>
      <c r="B4247" s="44" t="str">
        <f>IFERROR(VLOOKUP(A4247,Insumos!A:B,2,FALSE),"")</f>
        <v/>
      </c>
      <c r="C4247" s="85"/>
      <c r="D4247" s="85"/>
      <c r="E4247" s="44"/>
    </row>
    <row r="4248" spans="1:5" ht="18.75" x14ac:dyDescent="0.3">
      <c r="A4248" s="44"/>
      <c r="B4248" s="44" t="str">
        <f>IFERROR(VLOOKUP(A4248,Insumos!A:B,2,FALSE),"")</f>
        <v/>
      </c>
      <c r="C4248" s="85"/>
      <c r="D4248" s="85"/>
      <c r="E4248" s="44"/>
    </row>
    <row r="4249" spans="1:5" ht="18.75" x14ac:dyDescent="0.3">
      <c r="A4249" s="44"/>
      <c r="B4249" s="44" t="str">
        <f>IFERROR(VLOOKUP(A4249,Insumos!A:B,2,FALSE),"")</f>
        <v/>
      </c>
      <c r="C4249" s="85"/>
      <c r="D4249" s="85"/>
      <c r="E4249" s="44"/>
    </row>
    <row r="4250" spans="1:5" ht="18.75" x14ac:dyDescent="0.3">
      <c r="A4250" s="44"/>
      <c r="B4250" s="44" t="str">
        <f>IFERROR(VLOOKUP(A4250,Insumos!A:B,2,FALSE),"")</f>
        <v/>
      </c>
      <c r="C4250" s="85"/>
      <c r="D4250" s="85"/>
      <c r="E4250" s="44"/>
    </row>
    <row r="4251" spans="1:5" ht="18.75" x14ac:dyDescent="0.3">
      <c r="A4251" s="44"/>
      <c r="B4251" s="44" t="str">
        <f>IFERROR(VLOOKUP(A4251,Insumos!A:B,2,FALSE),"")</f>
        <v/>
      </c>
      <c r="C4251" s="85"/>
      <c r="D4251" s="85"/>
      <c r="E4251" s="44"/>
    </row>
    <row r="4252" spans="1:5" ht="18.75" x14ac:dyDescent="0.3">
      <c r="A4252" s="44"/>
      <c r="B4252" s="44" t="str">
        <f>IFERROR(VLOOKUP(A4252,Insumos!A:B,2,FALSE),"")</f>
        <v/>
      </c>
      <c r="C4252" s="85"/>
      <c r="D4252" s="85"/>
      <c r="E4252" s="44"/>
    </row>
    <row r="4253" spans="1:5" ht="18.75" x14ac:dyDescent="0.3">
      <c r="A4253" s="44"/>
      <c r="B4253" s="44" t="str">
        <f>IFERROR(VLOOKUP(A4253,Insumos!A:B,2,FALSE),"")</f>
        <v/>
      </c>
      <c r="C4253" s="85"/>
      <c r="D4253" s="85"/>
      <c r="E4253" s="44"/>
    </row>
    <row r="4254" spans="1:5" ht="18.75" x14ac:dyDescent="0.3">
      <c r="A4254" s="44"/>
      <c r="B4254" s="44" t="str">
        <f>IFERROR(VLOOKUP(A4254,Insumos!A:B,2,FALSE),"")</f>
        <v/>
      </c>
      <c r="C4254" s="85"/>
      <c r="D4254" s="85"/>
      <c r="E4254" s="44"/>
    </row>
    <row r="4255" spans="1:5" ht="18.75" x14ac:dyDescent="0.3">
      <c r="A4255" s="44"/>
      <c r="B4255" s="44" t="str">
        <f>IFERROR(VLOOKUP(A4255,Insumos!A:B,2,FALSE),"")</f>
        <v/>
      </c>
      <c r="C4255" s="85"/>
      <c r="D4255" s="85"/>
      <c r="E4255" s="44"/>
    </row>
    <row r="4256" spans="1:5" ht="18.75" x14ac:dyDescent="0.3">
      <c r="A4256" s="44"/>
      <c r="B4256" s="44" t="str">
        <f>IFERROR(VLOOKUP(A4256,Insumos!A:B,2,FALSE),"")</f>
        <v/>
      </c>
      <c r="C4256" s="85"/>
      <c r="D4256" s="85"/>
      <c r="E4256" s="44"/>
    </row>
    <row r="4257" spans="1:5" ht="18.75" x14ac:dyDescent="0.3">
      <c r="A4257" s="44"/>
      <c r="B4257" s="44" t="str">
        <f>IFERROR(VLOOKUP(A4257,Insumos!A:B,2,FALSE),"")</f>
        <v/>
      </c>
      <c r="C4257" s="85"/>
      <c r="D4257" s="85"/>
      <c r="E4257" s="44"/>
    </row>
    <row r="4258" spans="1:5" ht="18.75" x14ac:dyDescent="0.3">
      <c r="A4258" s="44"/>
      <c r="B4258" s="44" t="str">
        <f>IFERROR(VLOOKUP(A4258,Insumos!A:B,2,FALSE),"")</f>
        <v/>
      </c>
      <c r="C4258" s="85"/>
      <c r="D4258" s="85"/>
      <c r="E4258" s="44"/>
    </row>
    <row r="4259" spans="1:5" ht="18.75" x14ac:dyDescent="0.3">
      <c r="A4259" s="44"/>
      <c r="B4259" s="44" t="str">
        <f>IFERROR(VLOOKUP(A4259,Insumos!A:B,2,FALSE),"")</f>
        <v/>
      </c>
      <c r="C4259" s="85"/>
      <c r="D4259" s="85"/>
      <c r="E4259" s="44"/>
    </row>
    <row r="4260" spans="1:5" ht="18.75" x14ac:dyDescent="0.3">
      <c r="A4260" s="44"/>
      <c r="B4260" s="44" t="str">
        <f>IFERROR(VLOOKUP(A4260,Insumos!A:B,2,FALSE),"")</f>
        <v/>
      </c>
      <c r="C4260" s="85"/>
      <c r="D4260" s="85"/>
      <c r="E4260" s="44"/>
    </row>
    <row r="4261" spans="1:5" ht="18.75" x14ac:dyDescent="0.3">
      <c r="A4261" s="44"/>
      <c r="B4261" s="44" t="str">
        <f>IFERROR(VLOOKUP(A4261,Insumos!A:B,2,FALSE),"")</f>
        <v/>
      </c>
      <c r="C4261" s="85"/>
      <c r="D4261" s="85"/>
      <c r="E4261" s="44"/>
    </row>
    <row r="4262" spans="1:5" ht="18.75" x14ac:dyDescent="0.3">
      <c r="A4262" s="44"/>
      <c r="B4262" s="44" t="str">
        <f>IFERROR(VLOOKUP(A4262,Insumos!A:B,2,FALSE),"")</f>
        <v/>
      </c>
      <c r="C4262" s="85"/>
      <c r="D4262" s="85"/>
      <c r="E4262" s="44"/>
    </row>
    <row r="4263" spans="1:5" ht="18.75" x14ac:dyDescent="0.3">
      <c r="A4263" s="44"/>
      <c r="B4263" s="44" t="str">
        <f>IFERROR(VLOOKUP(A4263,Insumos!A:B,2,FALSE),"")</f>
        <v/>
      </c>
      <c r="C4263" s="85"/>
      <c r="D4263" s="85"/>
      <c r="E4263" s="44"/>
    </row>
    <row r="4264" spans="1:5" ht="18.75" x14ac:dyDescent="0.3">
      <c r="A4264" s="44"/>
      <c r="B4264" s="44" t="str">
        <f>IFERROR(VLOOKUP(A4264,Insumos!A:B,2,FALSE),"")</f>
        <v/>
      </c>
      <c r="C4264" s="85"/>
      <c r="D4264" s="85"/>
      <c r="E4264" s="44"/>
    </row>
    <row r="4265" spans="1:5" ht="18.75" x14ac:dyDescent="0.3">
      <c r="A4265" s="44"/>
      <c r="B4265" s="44" t="str">
        <f>IFERROR(VLOOKUP(A4265,Insumos!A:B,2,FALSE),"")</f>
        <v/>
      </c>
      <c r="C4265" s="85"/>
      <c r="D4265" s="85"/>
      <c r="E4265" s="44"/>
    </row>
    <row r="4266" spans="1:5" ht="18.75" x14ac:dyDescent="0.3">
      <c r="A4266" s="44"/>
      <c r="B4266" s="44" t="str">
        <f>IFERROR(VLOOKUP(A4266,Insumos!A:B,2,FALSE),"")</f>
        <v/>
      </c>
      <c r="C4266" s="85"/>
      <c r="D4266" s="85"/>
      <c r="E4266" s="44"/>
    </row>
    <row r="4267" spans="1:5" ht="18.75" x14ac:dyDescent="0.3">
      <c r="A4267" s="44"/>
      <c r="B4267" s="44" t="str">
        <f>IFERROR(VLOOKUP(A4267,Insumos!A:B,2,FALSE),"")</f>
        <v/>
      </c>
      <c r="C4267" s="85"/>
      <c r="D4267" s="85"/>
      <c r="E4267" s="44"/>
    </row>
    <row r="4268" spans="1:5" ht="18.75" x14ac:dyDescent="0.3">
      <c r="A4268" s="44"/>
      <c r="B4268" s="44" t="str">
        <f>IFERROR(VLOOKUP(A4268,Insumos!A:B,2,FALSE),"")</f>
        <v/>
      </c>
      <c r="C4268" s="85"/>
      <c r="D4268" s="85"/>
      <c r="E4268" s="44"/>
    </row>
    <row r="4269" spans="1:5" ht="18.75" x14ac:dyDescent="0.3">
      <c r="A4269" s="44"/>
      <c r="B4269" s="44" t="str">
        <f>IFERROR(VLOOKUP(A4269,Insumos!A:B,2,FALSE),"")</f>
        <v/>
      </c>
      <c r="C4269" s="85"/>
      <c r="D4269" s="85"/>
      <c r="E4269" s="44"/>
    </row>
    <row r="4270" spans="1:5" ht="18.75" x14ac:dyDescent="0.3">
      <c r="A4270" s="44"/>
      <c r="B4270" s="44" t="str">
        <f>IFERROR(VLOOKUP(A4270,Insumos!A:B,2,FALSE),"")</f>
        <v/>
      </c>
      <c r="C4270" s="85"/>
      <c r="D4270" s="85"/>
      <c r="E4270" s="44"/>
    </row>
    <row r="4271" spans="1:5" ht="18.75" x14ac:dyDescent="0.3">
      <c r="A4271" s="44"/>
      <c r="B4271" s="44" t="str">
        <f>IFERROR(VLOOKUP(A4271,Insumos!A:B,2,FALSE),"")</f>
        <v/>
      </c>
      <c r="C4271" s="85"/>
      <c r="D4271" s="85"/>
      <c r="E4271" s="44"/>
    </row>
    <row r="4272" spans="1:5" ht="18.75" x14ac:dyDescent="0.3">
      <c r="A4272" s="44"/>
      <c r="B4272" s="44" t="str">
        <f>IFERROR(VLOOKUP(A4272,Insumos!A:B,2,FALSE),"")</f>
        <v/>
      </c>
      <c r="C4272" s="85"/>
      <c r="D4272" s="85"/>
      <c r="E4272" s="44"/>
    </row>
    <row r="4273" spans="1:5" ht="18.75" x14ac:dyDescent="0.3">
      <c r="A4273" s="44"/>
      <c r="B4273" s="44" t="str">
        <f>IFERROR(VLOOKUP(A4273,Insumos!A:B,2,FALSE),"")</f>
        <v/>
      </c>
      <c r="C4273" s="85"/>
      <c r="D4273" s="85"/>
      <c r="E4273" s="44"/>
    </row>
    <row r="4274" spans="1:5" ht="18.75" x14ac:dyDescent="0.3">
      <c r="A4274" s="44"/>
      <c r="B4274" s="44" t="str">
        <f>IFERROR(VLOOKUP(A4274,Insumos!A:B,2,FALSE),"")</f>
        <v/>
      </c>
      <c r="C4274" s="85"/>
      <c r="D4274" s="85"/>
      <c r="E4274" s="44"/>
    </row>
    <row r="4275" spans="1:5" ht="18.75" x14ac:dyDescent="0.3">
      <c r="A4275" s="44"/>
      <c r="B4275" s="44" t="str">
        <f>IFERROR(VLOOKUP(A4275,Insumos!A:B,2,FALSE),"")</f>
        <v/>
      </c>
      <c r="C4275" s="85"/>
      <c r="D4275" s="85"/>
      <c r="E4275" s="44"/>
    </row>
    <row r="4276" spans="1:5" ht="18.75" x14ac:dyDescent="0.3">
      <c r="A4276" s="44"/>
      <c r="B4276" s="44" t="str">
        <f>IFERROR(VLOOKUP(A4276,Insumos!A:B,2,FALSE),"")</f>
        <v/>
      </c>
      <c r="C4276" s="85"/>
      <c r="D4276" s="85"/>
      <c r="E4276" s="44"/>
    </row>
    <row r="4277" spans="1:5" ht="18.75" x14ac:dyDescent="0.3">
      <c r="A4277" s="44"/>
      <c r="B4277" s="44" t="str">
        <f>IFERROR(VLOOKUP(A4277,Insumos!A:B,2,FALSE),"")</f>
        <v/>
      </c>
      <c r="C4277" s="85"/>
      <c r="D4277" s="85"/>
      <c r="E4277" s="44"/>
    </row>
    <row r="4278" spans="1:5" ht="18.75" x14ac:dyDescent="0.3">
      <c r="A4278" s="44"/>
      <c r="B4278" s="44" t="str">
        <f>IFERROR(VLOOKUP(A4278,Insumos!A:B,2,FALSE),"")</f>
        <v/>
      </c>
      <c r="C4278" s="85"/>
      <c r="D4278" s="85"/>
      <c r="E4278" s="44"/>
    </row>
    <row r="4279" spans="1:5" ht="18.75" x14ac:dyDescent="0.3">
      <c r="A4279" s="44"/>
      <c r="B4279" s="44" t="str">
        <f>IFERROR(VLOOKUP(A4279,Insumos!A:B,2,FALSE),"")</f>
        <v/>
      </c>
      <c r="C4279" s="85"/>
      <c r="D4279" s="85"/>
      <c r="E4279" s="44"/>
    </row>
    <row r="4280" spans="1:5" ht="18.75" x14ac:dyDescent="0.3">
      <c r="A4280" s="44"/>
      <c r="B4280" s="44" t="str">
        <f>IFERROR(VLOOKUP(A4280,Insumos!A:B,2,FALSE),"")</f>
        <v/>
      </c>
      <c r="C4280" s="85"/>
      <c r="D4280" s="85"/>
      <c r="E4280" s="44"/>
    </row>
    <row r="4281" spans="1:5" ht="18.75" x14ac:dyDescent="0.3">
      <c r="A4281" s="44"/>
      <c r="B4281" s="44" t="str">
        <f>IFERROR(VLOOKUP(A4281,Insumos!A:B,2,FALSE),"")</f>
        <v/>
      </c>
      <c r="C4281" s="85"/>
      <c r="D4281" s="85"/>
      <c r="E4281" s="44"/>
    </row>
    <row r="4282" spans="1:5" ht="18.75" x14ac:dyDescent="0.3">
      <c r="A4282" s="44"/>
      <c r="B4282" s="44" t="str">
        <f>IFERROR(VLOOKUP(A4282,Insumos!A:B,2,FALSE),"")</f>
        <v/>
      </c>
      <c r="C4282" s="85"/>
      <c r="D4282" s="85"/>
      <c r="E4282" s="44"/>
    </row>
    <row r="4283" spans="1:5" ht="18.75" x14ac:dyDescent="0.3">
      <c r="A4283" s="44"/>
      <c r="B4283" s="44" t="str">
        <f>IFERROR(VLOOKUP(A4283,Insumos!A:B,2,FALSE),"")</f>
        <v/>
      </c>
      <c r="C4283" s="85"/>
      <c r="D4283" s="85"/>
      <c r="E4283" s="44"/>
    </row>
    <row r="4284" spans="1:5" ht="18.75" x14ac:dyDescent="0.3">
      <c r="A4284" s="44"/>
      <c r="B4284" s="44" t="str">
        <f>IFERROR(VLOOKUP(A4284,Insumos!A:B,2,FALSE),"")</f>
        <v/>
      </c>
      <c r="C4284" s="85"/>
      <c r="D4284" s="85"/>
      <c r="E4284" s="44"/>
    </row>
    <row r="4285" spans="1:5" ht="18.75" x14ac:dyDescent="0.3">
      <c r="A4285" s="44"/>
      <c r="B4285" s="44" t="str">
        <f>IFERROR(VLOOKUP(A4285,Insumos!A:B,2,FALSE),"")</f>
        <v/>
      </c>
      <c r="C4285" s="85"/>
      <c r="D4285" s="85"/>
      <c r="E4285" s="44"/>
    </row>
    <row r="4286" spans="1:5" ht="18.75" x14ac:dyDescent="0.3">
      <c r="A4286" s="44"/>
      <c r="B4286" s="44" t="str">
        <f>IFERROR(VLOOKUP(A4286,Insumos!A:B,2,FALSE),"")</f>
        <v/>
      </c>
      <c r="C4286" s="85"/>
      <c r="D4286" s="85"/>
      <c r="E4286" s="44"/>
    </row>
    <row r="4287" spans="1:5" ht="18.75" x14ac:dyDescent="0.3">
      <c r="A4287" s="44"/>
      <c r="B4287" s="44" t="str">
        <f>IFERROR(VLOOKUP(A4287,Insumos!A:B,2,FALSE),"")</f>
        <v/>
      </c>
      <c r="C4287" s="85"/>
      <c r="D4287" s="85"/>
      <c r="E4287" s="44"/>
    </row>
    <row r="4288" spans="1:5" ht="18.75" x14ac:dyDescent="0.3">
      <c r="A4288" s="44"/>
      <c r="B4288" s="44" t="str">
        <f>IFERROR(VLOOKUP(A4288,Insumos!A:B,2,FALSE),"")</f>
        <v/>
      </c>
      <c r="C4288" s="85"/>
      <c r="D4288" s="85"/>
      <c r="E4288" s="44"/>
    </row>
    <row r="4289" spans="1:5" ht="18.75" x14ac:dyDescent="0.3">
      <c r="A4289" s="44"/>
      <c r="B4289" s="44" t="str">
        <f>IFERROR(VLOOKUP(A4289,Insumos!A:B,2,FALSE),"")</f>
        <v/>
      </c>
      <c r="C4289" s="85"/>
      <c r="D4289" s="85"/>
      <c r="E4289" s="44"/>
    </row>
    <row r="4290" spans="1:5" ht="18.75" x14ac:dyDescent="0.3">
      <c r="A4290" s="44"/>
      <c r="B4290" s="44" t="str">
        <f>IFERROR(VLOOKUP(A4290,Insumos!A:B,2,FALSE),"")</f>
        <v/>
      </c>
      <c r="C4290" s="85"/>
      <c r="D4290" s="85"/>
      <c r="E4290" s="44"/>
    </row>
    <row r="4291" spans="1:5" ht="18.75" x14ac:dyDescent="0.3">
      <c r="A4291" s="44"/>
      <c r="B4291" s="44" t="str">
        <f>IFERROR(VLOOKUP(A4291,Insumos!A:B,2,FALSE),"")</f>
        <v/>
      </c>
      <c r="C4291" s="85"/>
      <c r="D4291" s="85"/>
      <c r="E4291" s="44"/>
    </row>
    <row r="4292" spans="1:5" ht="18.75" x14ac:dyDescent="0.3">
      <c r="A4292" s="44"/>
      <c r="B4292" s="44" t="str">
        <f>IFERROR(VLOOKUP(A4292,Insumos!A:B,2,FALSE),"")</f>
        <v/>
      </c>
      <c r="C4292" s="85"/>
      <c r="D4292" s="85"/>
      <c r="E4292" s="44"/>
    </row>
    <row r="4293" spans="1:5" ht="18.75" x14ac:dyDescent="0.3">
      <c r="A4293" s="44"/>
      <c r="B4293" s="44" t="str">
        <f>IFERROR(VLOOKUP(A4293,Insumos!A:B,2,FALSE),"")</f>
        <v/>
      </c>
      <c r="C4293" s="85"/>
      <c r="D4293" s="85"/>
      <c r="E4293" s="44"/>
    </row>
    <row r="4294" spans="1:5" ht="18.75" x14ac:dyDescent="0.3">
      <c r="A4294" s="44"/>
      <c r="B4294" s="44" t="str">
        <f>IFERROR(VLOOKUP(A4294,Insumos!A:B,2,FALSE),"")</f>
        <v/>
      </c>
      <c r="C4294" s="85"/>
      <c r="D4294" s="85"/>
      <c r="E4294" s="44"/>
    </row>
    <row r="4295" spans="1:5" ht="18.75" x14ac:dyDescent="0.3">
      <c r="A4295" s="44"/>
      <c r="B4295" s="44" t="str">
        <f>IFERROR(VLOOKUP(A4295,Insumos!A:B,2,FALSE),"")</f>
        <v/>
      </c>
      <c r="C4295" s="85"/>
      <c r="D4295" s="85"/>
      <c r="E4295" s="44"/>
    </row>
    <row r="4296" spans="1:5" ht="18.75" x14ac:dyDescent="0.3">
      <c r="A4296" s="44"/>
      <c r="B4296" s="44" t="str">
        <f>IFERROR(VLOOKUP(A4296,Insumos!A:B,2,FALSE),"")</f>
        <v/>
      </c>
      <c r="C4296" s="85"/>
      <c r="D4296" s="85"/>
      <c r="E4296" s="44"/>
    </row>
    <row r="4297" spans="1:5" ht="18.75" x14ac:dyDescent="0.3">
      <c r="A4297" s="44"/>
      <c r="B4297" s="44" t="str">
        <f>IFERROR(VLOOKUP(A4297,Insumos!A:B,2,FALSE),"")</f>
        <v/>
      </c>
      <c r="C4297" s="85"/>
      <c r="D4297" s="85"/>
      <c r="E4297" s="44"/>
    </row>
    <row r="4298" spans="1:5" ht="18.75" x14ac:dyDescent="0.3">
      <c r="A4298" s="44"/>
      <c r="B4298" s="44" t="str">
        <f>IFERROR(VLOOKUP(A4298,Insumos!A:B,2,FALSE),"")</f>
        <v/>
      </c>
      <c r="C4298" s="85"/>
      <c r="D4298" s="85"/>
      <c r="E4298" s="44"/>
    </row>
    <row r="4299" spans="1:5" ht="18.75" x14ac:dyDescent="0.3">
      <c r="A4299" s="44"/>
      <c r="B4299" s="44" t="str">
        <f>IFERROR(VLOOKUP(A4299,Insumos!A:B,2,FALSE),"")</f>
        <v/>
      </c>
      <c r="C4299" s="85"/>
      <c r="D4299" s="85"/>
      <c r="E4299" s="44"/>
    </row>
    <row r="4300" spans="1:5" ht="18.75" x14ac:dyDescent="0.3">
      <c r="A4300" s="44"/>
      <c r="B4300" s="44" t="str">
        <f>IFERROR(VLOOKUP(A4300,Insumos!A:B,2,FALSE),"")</f>
        <v/>
      </c>
      <c r="C4300" s="85"/>
      <c r="D4300" s="85"/>
      <c r="E4300" s="44"/>
    </row>
    <row r="4301" spans="1:5" ht="18.75" x14ac:dyDescent="0.3">
      <c r="A4301" s="44"/>
      <c r="B4301" s="44" t="str">
        <f>IFERROR(VLOOKUP(A4301,Insumos!A:B,2,FALSE),"")</f>
        <v/>
      </c>
      <c r="C4301" s="85"/>
      <c r="D4301" s="85"/>
      <c r="E4301" s="44"/>
    </row>
    <row r="4302" spans="1:5" ht="18.75" x14ac:dyDescent="0.3">
      <c r="A4302" s="44"/>
      <c r="B4302" s="44" t="str">
        <f>IFERROR(VLOOKUP(A4302,Insumos!A:B,2,FALSE),"")</f>
        <v/>
      </c>
      <c r="C4302" s="85"/>
      <c r="D4302" s="85"/>
      <c r="E4302" s="44"/>
    </row>
    <row r="4303" spans="1:5" ht="18.75" x14ac:dyDescent="0.3">
      <c r="A4303" s="44"/>
      <c r="B4303" s="44" t="str">
        <f>IFERROR(VLOOKUP(A4303,Insumos!A:B,2,FALSE),"")</f>
        <v/>
      </c>
      <c r="C4303" s="85"/>
      <c r="D4303" s="85"/>
      <c r="E4303" s="44"/>
    </row>
    <row r="4304" spans="1:5" ht="18.75" x14ac:dyDescent="0.3">
      <c r="A4304" s="44"/>
      <c r="B4304" s="44" t="str">
        <f>IFERROR(VLOOKUP(A4304,Insumos!A:B,2,FALSE),"")</f>
        <v/>
      </c>
      <c r="C4304" s="85"/>
      <c r="D4304" s="85"/>
      <c r="E4304" s="44"/>
    </row>
    <row r="4305" spans="1:5" ht="18.75" x14ac:dyDescent="0.3">
      <c r="A4305" s="44"/>
      <c r="B4305" s="44" t="str">
        <f>IFERROR(VLOOKUP(A4305,Insumos!A:B,2,FALSE),"")</f>
        <v/>
      </c>
      <c r="C4305" s="85"/>
      <c r="D4305" s="85"/>
      <c r="E4305" s="44"/>
    </row>
    <row r="4306" spans="1:5" ht="18.75" x14ac:dyDescent="0.3">
      <c r="A4306" s="44"/>
      <c r="B4306" s="44" t="str">
        <f>IFERROR(VLOOKUP(A4306,Insumos!A:B,2,FALSE),"")</f>
        <v/>
      </c>
      <c r="C4306" s="85"/>
      <c r="D4306" s="85"/>
      <c r="E4306" s="44"/>
    </row>
    <row r="4307" spans="1:5" ht="18.75" x14ac:dyDescent="0.3">
      <c r="A4307" s="44"/>
      <c r="B4307" s="44" t="str">
        <f>IFERROR(VLOOKUP(A4307,Insumos!A:B,2,FALSE),"")</f>
        <v/>
      </c>
      <c r="C4307" s="85"/>
      <c r="D4307" s="85"/>
      <c r="E4307" s="44"/>
    </row>
    <row r="4308" spans="1:5" ht="18.75" x14ac:dyDescent="0.3">
      <c r="A4308" s="44"/>
      <c r="B4308" s="44" t="str">
        <f>IFERROR(VLOOKUP(A4308,Insumos!A:B,2,FALSE),"")</f>
        <v/>
      </c>
      <c r="C4308" s="85"/>
      <c r="D4308" s="85"/>
      <c r="E4308" s="44"/>
    </row>
    <row r="4309" spans="1:5" ht="18.75" x14ac:dyDescent="0.3">
      <c r="A4309" s="44"/>
      <c r="B4309" s="44" t="str">
        <f>IFERROR(VLOOKUP(A4309,Insumos!A:B,2,FALSE),"")</f>
        <v/>
      </c>
      <c r="C4309" s="85"/>
      <c r="D4309" s="85"/>
      <c r="E4309" s="44"/>
    </row>
    <row r="4310" spans="1:5" ht="18.75" x14ac:dyDescent="0.3">
      <c r="A4310" s="44"/>
      <c r="B4310" s="44" t="str">
        <f>IFERROR(VLOOKUP(A4310,Insumos!A:B,2,FALSE),"")</f>
        <v/>
      </c>
      <c r="C4310" s="85"/>
      <c r="D4310" s="85"/>
      <c r="E4310" s="44"/>
    </row>
    <row r="4311" spans="1:5" ht="18.75" x14ac:dyDescent="0.3">
      <c r="A4311" s="44"/>
      <c r="B4311" s="44" t="str">
        <f>IFERROR(VLOOKUP(A4311,Insumos!A:B,2,FALSE),"")</f>
        <v/>
      </c>
      <c r="C4311" s="85"/>
      <c r="D4311" s="85"/>
      <c r="E4311" s="44"/>
    </row>
    <row r="4312" spans="1:5" ht="18.75" x14ac:dyDescent="0.3">
      <c r="A4312" s="44"/>
      <c r="B4312" s="44" t="str">
        <f>IFERROR(VLOOKUP(A4312,Insumos!A:B,2,FALSE),"")</f>
        <v/>
      </c>
      <c r="C4312" s="85"/>
      <c r="D4312" s="85"/>
      <c r="E4312" s="44"/>
    </row>
    <row r="4313" spans="1:5" ht="18.75" x14ac:dyDescent="0.3">
      <c r="A4313" s="44"/>
      <c r="B4313" s="44" t="str">
        <f>IFERROR(VLOOKUP(A4313,Insumos!A:B,2,FALSE),"")</f>
        <v/>
      </c>
      <c r="C4313" s="85"/>
      <c r="D4313" s="85"/>
      <c r="E4313" s="44"/>
    </row>
    <row r="4314" spans="1:5" ht="18.75" x14ac:dyDescent="0.3">
      <c r="A4314" s="44"/>
      <c r="B4314" s="44" t="str">
        <f>IFERROR(VLOOKUP(A4314,Insumos!A:B,2,FALSE),"")</f>
        <v/>
      </c>
      <c r="C4314" s="85"/>
      <c r="D4314" s="85"/>
      <c r="E4314" s="44"/>
    </row>
    <row r="4315" spans="1:5" ht="18.75" x14ac:dyDescent="0.3">
      <c r="A4315" s="44"/>
      <c r="B4315" s="44" t="str">
        <f>IFERROR(VLOOKUP(A4315,Insumos!A:B,2,FALSE),"")</f>
        <v/>
      </c>
      <c r="C4315" s="85"/>
      <c r="D4315" s="85"/>
      <c r="E4315" s="44"/>
    </row>
    <row r="4316" spans="1:5" ht="18.75" x14ac:dyDescent="0.3">
      <c r="A4316" s="44"/>
      <c r="B4316" s="44" t="str">
        <f>IFERROR(VLOOKUP(A4316,Insumos!A:B,2,FALSE),"")</f>
        <v/>
      </c>
      <c r="C4316" s="85"/>
      <c r="D4316" s="85"/>
      <c r="E4316" s="44"/>
    </row>
    <row r="4317" spans="1:5" ht="18.75" x14ac:dyDescent="0.3">
      <c r="A4317" s="44"/>
      <c r="B4317" s="44" t="str">
        <f>IFERROR(VLOOKUP(A4317,Insumos!A:B,2,FALSE),"")</f>
        <v/>
      </c>
      <c r="C4317" s="85"/>
      <c r="D4317" s="85"/>
      <c r="E4317" s="44"/>
    </row>
    <row r="4318" spans="1:5" ht="18.75" x14ac:dyDescent="0.3">
      <c r="A4318" s="44"/>
      <c r="B4318" s="44" t="str">
        <f>IFERROR(VLOOKUP(A4318,Insumos!A:B,2,FALSE),"")</f>
        <v/>
      </c>
      <c r="C4318" s="85"/>
      <c r="D4318" s="85"/>
      <c r="E4318" s="44"/>
    </row>
    <row r="4319" spans="1:5" ht="18.75" x14ac:dyDescent="0.3">
      <c r="A4319" s="44"/>
      <c r="B4319" s="44" t="str">
        <f>IFERROR(VLOOKUP(A4319,Insumos!A:B,2,FALSE),"")</f>
        <v/>
      </c>
      <c r="C4319" s="85"/>
      <c r="D4319" s="85"/>
      <c r="E4319" s="44"/>
    </row>
    <row r="4320" spans="1:5" ht="18.75" x14ac:dyDescent="0.3">
      <c r="A4320" s="44"/>
      <c r="B4320" s="44" t="str">
        <f>IFERROR(VLOOKUP(A4320,Insumos!A:B,2,FALSE),"")</f>
        <v/>
      </c>
      <c r="C4320" s="85"/>
      <c r="D4320" s="85"/>
      <c r="E4320" s="44"/>
    </row>
    <row r="4321" spans="1:5" ht="18.75" x14ac:dyDescent="0.3">
      <c r="A4321" s="44"/>
      <c r="B4321" s="44" t="str">
        <f>IFERROR(VLOOKUP(A4321,Insumos!A:B,2,FALSE),"")</f>
        <v/>
      </c>
      <c r="C4321" s="85"/>
      <c r="D4321" s="85"/>
      <c r="E4321" s="44"/>
    </row>
    <row r="4322" spans="1:5" ht="18.75" x14ac:dyDescent="0.3">
      <c r="A4322" s="44"/>
      <c r="B4322" s="44" t="str">
        <f>IFERROR(VLOOKUP(A4322,Insumos!A:B,2,FALSE),"")</f>
        <v/>
      </c>
      <c r="C4322" s="85"/>
      <c r="D4322" s="85"/>
      <c r="E4322" s="44"/>
    </row>
    <row r="4323" spans="1:5" ht="18.75" x14ac:dyDescent="0.3">
      <c r="A4323" s="44"/>
      <c r="B4323" s="44" t="str">
        <f>IFERROR(VLOOKUP(A4323,Insumos!A:B,2,FALSE),"")</f>
        <v/>
      </c>
      <c r="C4323" s="85"/>
      <c r="D4323" s="85"/>
      <c r="E4323" s="44"/>
    </row>
    <row r="4324" spans="1:5" ht="18.75" x14ac:dyDescent="0.3">
      <c r="A4324" s="44"/>
      <c r="B4324" s="44" t="str">
        <f>IFERROR(VLOOKUP(A4324,Insumos!A:B,2,FALSE),"")</f>
        <v/>
      </c>
      <c r="C4324" s="85"/>
      <c r="D4324" s="85"/>
      <c r="E4324" s="44"/>
    </row>
    <row r="4325" spans="1:5" ht="18.75" x14ac:dyDescent="0.3">
      <c r="A4325" s="44"/>
      <c r="B4325" s="44" t="str">
        <f>IFERROR(VLOOKUP(A4325,Insumos!A:B,2,FALSE),"")</f>
        <v/>
      </c>
      <c r="C4325" s="85"/>
      <c r="D4325" s="85"/>
      <c r="E4325" s="44"/>
    </row>
    <row r="4326" spans="1:5" ht="18.75" x14ac:dyDescent="0.3">
      <c r="A4326" s="44"/>
      <c r="B4326" s="44" t="str">
        <f>IFERROR(VLOOKUP(A4326,Insumos!A:B,2,FALSE),"")</f>
        <v/>
      </c>
      <c r="C4326" s="85"/>
      <c r="D4326" s="85"/>
      <c r="E4326" s="44"/>
    </row>
    <row r="4327" spans="1:5" ht="18.75" x14ac:dyDescent="0.3">
      <c r="A4327" s="44"/>
      <c r="B4327" s="44" t="str">
        <f>IFERROR(VLOOKUP(A4327,Insumos!A:B,2,FALSE),"")</f>
        <v/>
      </c>
      <c r="C4327" s="85"/>
      <c r="D4327" s="85"/>
      <c r="E4327" s="44"/>
    </row>
    <row r="4328" spans="1:5" ht="18.75" x14ac:dyDescent="0.3">
      <c r="A4328" s="44"/>
      <c r="B4328" s="44" t="str">
        <f>IFERROR(VLOOKUP(A4328,Insumos!A:B,2,FALSE),"")</f>
        <v/>
      </c>
      <c r="C4328" s="85"/>
      <c r="D4328" s="85"/>
      <c r="E4328" s="44"/>
    </row>
    <row r="4329" spans="1:5" ht="18.75" x14ac:dyDescent="0.3">
      <c r="A4329" s="44"/>
      <c r="B4329" s="44" t="str">
        <f>IFERROR(VLOOKUP(A4329,Insumos!A:B,2,FALSE),"")</f>
        <v/>
      </c>
      <c r="C4329" s="85"/>
      <c r="D4329" s="85"/>
      <c r="E4329" s="44"/>
    </row>
    <row r="4330" spans="1:5" ht="18.75" x14ac:dyDescent="0.3">
      <c r="A4330" s="44"/>
      <c r="B4330" s="44" t="str">
        <f>IFERROR(VLOOKUP(A4330,Insumos!A:B,2,FALSE),"")</f>
        <v/>
      </c>
      <c r="C4330" s="85"/>
      <c r="D4330" s="85"/>
      <c r="E4330" s="44"/>
    </row>
    <row r="4331" spans="1:5" ht="18.75" x14ac:dyDescent="0.3">
      <c r="A4331" s="44"/>
      <c r="B4331" s="44" t="str">
        <f>IFERROR(VLOOKUP(A4331,Insumos!A:B,2,FALSE),"")</f>
        <v/>
      </c>
      <c r="C4331" s="85"/>
      <c r="D4331" s="85"/>
      <c r="E4331" s="44"/>
    </row>
    <row r="4332" spans="1:5" ht="18.75" x14ac:dyDescent="0.3">
      <c r="A4332" s="44"/>
      <c r="B4332" s="44" t="str">
        <f>IFERROR(VLOOKUP(A4332,Insumos!A:B,2,FALSE),"")</f>
        <v/>
      </c>
      <c r="C4332" s="85"/>
      <c r="D4332" s="85"/>
      <c r="E4332" s="44"/>
    </row>
    <row r="4333" spans="1:5" ht="18.75" x14ac:dyDescent="0.3">
      <c r="A4333" s="44"/>
      <c r="B4333" s="44" t="str">
        <f>IFERROR(VLOOKUP(A4333,Insumos!A:B,2,FALSE),"")</f>
        <v/>
      </c>
      <c r="C4333" s="85"/>
      <c r="D4333" s="85"/>
      <c r="E4333" s="44"/>
    </row>
    <row r="4334" spans="1:5" ht="18.75" x14ac:dyDescent="0.3">
      <c r="A4334" s="44"/>
      <c r="B4334" s="44" t="str">
        <f>IFERROR(VLOOKUP(A4334,Insumos!A:B,2,FALSE),"")</f>
        <v/>
      </c>
      <c r="C4334" s="85"/>
      <c r="D4334" s="85"/>
      <c r="E4334" s="44"/>
    </row>
    <row r="4335" spans="1:5" ht="18.75" x14ac:dyDescent="0.3">
      <c r="A4335" s="44"/>
      <c r="B4335" s="44" t="str">
        <f>IFERROR(VLOOKUP(A4335,Insumos!A:B,2,FALSE),"")</f>
        <v/>
      </c>
      <c r="C4335" s="85"/>
      <c r="D4335" s="85"/>
      <c r="E4335" s="44"/>
    </row>
    <row r="4336" spans="1:5" ht="18.75" x14ac:dyDescent="0.3">
      <c r="A4336" s="44"/>
      <c r="B4336" s="44" t="str">
        <f>IFERROR(VLOOKUP(A4336,Insumos!A:B,2,FALSE),"")</f>
        <v/>
      </c>
      <c r="C4336" s="85"/>
      <c r="D4336" s="85"/>
      <c r="E4336" s="44"/>
    </row>
    <row r="4337" spans="1:5" ht="18.75" x14ac:dyDescent="0.3">
      <c r="A4337" s="44"/>
      <c r="B4337" s="44" t="str">
        <f>IFERROR(VLOOKUP(A4337,Insumos!A:B,2,FALSE),"")</f>
        <v/>
      </c>
      <c r="C4337" s="85"/>
      <c r="D4337" s="85"/>
      <c r="E4337" s="44"/>
    </row>
    <row r="4338" spans="1:5" ht="18.75" x14ac:dyDescent="0.3">
      <c r="A4338" s="44"/>
      <c r="B4338" s="44" t="str">
        <f>IFERROR(VLOOKUP(A4338,Insumos!A:B,2,FALSE),"")</f>
        <v/>
      </c>
      <c r="C4338" s="85"/>
      <c r="D4338" s="85"/>
      <c r="E4338" s="44"/>
    </row>
    <row r="4339" spans="1:5" ht="18.75" x14ac:dyDescent="0.3">
      <c r="A4339" s="44"/>
      <c r="B4339" s="44" t="str">
        <f>IFERROR(VLOOKUP(A4339,Insumos!A:B,2,FALSE),"")</f>
        <v/>
      </c>
      <c r="C4339" s="85"/>
      <c r="D4339" s="85"/>
      <c r="E4339" s="44"/>
    </row>
    <row r="4340" spans="1:5" ht="18.75" x14ac:dyDescent="0.3">
      <c r="A4340" s="44"/>
      <c r="B4340" s="44" t="str">
        <f>IFERROR(VLOOKUP(A4340,Insumos!A:B,2,FALSE),"")</f>
        <v/>
      </c>
      <c r="C4340" s="85"/>
      <c r="D4340" s="85"/>
      <c r="E4340" s="44"/>
    </row>
    <row r="4341" spans="1:5" ht="18.75" x14ac:dyDescent="0.3">
      <c r="A4341" s="44"/>
      <c r="B4341" s="44" t="str">
        <f>IFERROR(VLOOKUP(A4341,Insumos!A:B,2,FALSE),"")</f>
        <v/>
      </c>
      <c r="C4341" s="85"/>
      <c r="D4341" s="85"/>
      <c r="E4341" s="44"/>
    </row>
    <row r="4342" spans="1:5" ht="18.75" x14ac:dyDescent="0.3">
      <c r="A4342" s="44"/>
      <c r="B4342" s="44" t="str">
        <f>IFERROR(VLOOKUP(A4342,Insumos!A:B,2,FALSE),"")</f>
        <v/>
      </c>
      <c r="C4342" s="85"/>
      <c r="D4342" s="85"/>
      <c r="E4342" s="44"/>
    </row>
    <row r="4343" spans="1:5" ht="18.75" x14ac:dyDescent="0.3">
      <c r="A4343" s="44"/>
      <c r="B4343" s="44" t="str">
        <f>IFERROR(VLOOKUP(A4343,Insumos!A:B,2,FALSE),"")</f>
        <v/>
      </c>
      <c r="C4343" s="85"/>
      <c r="D4343" s="85"/>
      <c r="E4343" s="44"/>
    </row>
    <row r="4344" spans="1:5" ht="18.75" x14ac:dyDescent="0.3">
      <c r="A4344" s="44"/>
      <c r="B4344" s="44" t="str">
        <f>IFERROR(VLOOKUP(A4344,Insumos!A:B,2,FALSE),"")</f>
        <v/>
      </c>
      <c r="C4344" s="85"/>
      <c r="D4344" s="85"/>
      <c r="E4344" s="44"/>
    </row>
    <row r="4345" spans="1:5" ht="18.75" x14ac:dyDescent="0.3">
      <c r="A4345" s="44"/>
      <c r="B4345" s="44" t="str">
        <f>IFERROR(VLOOKUP(A4345,Insumos!A:B,2,FALSE),"")</f>
        <v/>
      </c>
      <c r="C4345" s="85"/>
      <c r="D4345" s="85"/>
      <c r="E4345" s="44"/>
    </row>
    <row r="4346" spans="1:5" ht="18.75" x14ac:dyDescent="0.3">
      <c r="A4346" s="44"/>
      <c r="B4346" s="44" t="str">
        <f>IFERROR(VLOOKUP(A4346,Insumos!A:B,2,FALSE),"")</f>
        <v/>
      </c>
      <c r="C4346" s="85"/>
      <c r="D4346" s="85"/>
      <c r="E4346" s="44"/>
    </row>
    <row r="4347" spans="1:5" ht="18.75" x14ac:dyDescent="0.3">
      <c r="A4347" s="44"/>
      <c r="B4347" s="44" t="str">
        <f>IFERROR(VLOOKUP(A4347,Insumos!A:B,2,FALSE),"")</f>
        <v/>
      </c>
      <c r="C4347" s="85"/>
      <c r="D4347" s="85"/>
      <c r="E4347" s="44"/>
    </row>
    <row r="4348" spans="1:5" ht="18.75" x14ac:dyDescent="0.3">
      <c r="A4348" s="44"/>
      <c r="B4348" s="44" t="str">
        <f>IFERROR(VLOOKUP(A4348,Insumos!A:B,2,FALSE),"")</f>
        <v/>
      </c>
      <c r="C4348" s="85"/>
      <c r="D4348" s="85"/>
      <c r="E4348" s="44"/>
    </row>
    <row r="4349" spans="1:5" ht="18.75" x14ac:dyDescent="0.3">
      <c r="A4349" s="44"/>
      <c r="B4349" s="44" t="str">
        <f>IFERROR(VLOOKUP(A4349,Insumos!A:B,2,FALSE),"")</f>
        <v/>
      </c>
      <c r="C4349" s="85"/>
      <c r="D4349" s="85"/>
      <c r="E4349" s="44"/>
    </row>
    <row r="4350" spans="1:5" ht="18.75" x14ac:dyDescent="0.3">
      <c r="A4350" s="44"/>
      <c r="B4350" s="44" t="str">
        <f>IFERROR(VLOOKUP(A4350,Insumos!A:B,2,FALSE),"")</f>
        <v/>
      </c>
      <c r="C4350" s="85"/>
      <c r="D4350" s="85"/>
      <c r="E4350" s="44"/>
    </row>
    <row r="4351" spans="1:5" ht="18.75" x14ac:dyDescent="0.3">
      <c r="A4351" s="44"/>
      <c r="B4351" s="44" t="str">
        <f>IFERROR(VLOOKUP(A4351,Insumos!A:B,2,FALSE),"")</f>
        <v/>
      </c>
      <c r="C4351" s="85"/>
      <c r="D4351" s="85"/>
      <c r="E4351" s="44"/>
    </row>
    <row r="4352" spans="1:5" ht="18.75" x14ac:dyDescent="0.3">
      <c r="A4352" s="44"/>
      <c r="B4352" s="44" t="str">
        <f>IFERROR(VLOOKUP(A4352,Insumos!A:B,2,FALSE),"")</f>
        <v/>
      </c>
      <c r="C4352" s="85"/>
      <c r="D4352" s="85"/>
      <c r="E4352" s="44"/>
    </row>
    <row r="4353" spans="1:5" ht="18.75" x14ac:dyDescent="0.3">
      <c r="A4353" s="44"/>
      <c r="B4353" s="44" t="str">
        <f>IFERROR(VLOOKUP(A4353,Insumos!A:B,2,FALSE),"")</f>
        <v/>
      </c>
      <c r="C4353" s="85"/>
      <c r="D4353" s="85"/>
      <c r="E4353" s="44"/>
    </row>
    <row r="4354" spans="1:5" ht="18.75" x14ac:dyDescent="0.3">
      <c r="A4354" s="44"/>
      <c r="B4354" s="44" t="str">
        <f>IFERROR(VLOOKUP(A4354,Insumos!A:B,2,FALSE),"")</f>
        <v/>
      </c>
      <c r="C4354" s="85"/>
      <c r="D4354" s="85"/>
      <c r="E4354" s="44"/>
    </row>
    <row r="4355" spans="1:5" ht="18.75" x14ac:dyDescent="0.3">
      <c r="A4355" s="44"/>
      <c r="B4355" s="44" t="str">
        <f>IFERROR(VLOOKUP(A4355,Insumos!A:B,2,FALSE),"")</f>
        <v/>
      </c>
      <c r="C4355" s="85"/>
      <c r="D4355" s="85"/>
      <c r="E4355" s="44"/>
    </row>
    <row r="4356" spans="1:5" ht="18.75" x14ac:dyDescent="0.3">
      <c r="A4356" s="44"/>
      <c r="B4356" s="44" t="str">
        <f>IFERROR(VLOOKUP(A4356,Insumos!A:B,2,FALSE),"")</f>
        <v/>
      </c>
      <c r="C4356" s="85"/>
      <c r="D4356" s="85"/>
      <c r="E4356" s="44"/>
    </row>
    <row r="4357" spans="1:5" ht="18.75" x14ac:dyDescent="0.3">
      <c r="A4357" s="44"/>
      <c r="B4357" s="44" t="str">
        <f>IFERROR(VLOOKUP(A4357,Insumos!A:B,2,FALSE),"")</f>
        <v/>
      </c>
      <c r="C4357" s="85"/>
      <c r="D4357" s="85"/>
      <c r="E4357" s="44"/>
    </row>
    <row r="4358" spans="1:5" ht="18.75" x14ac:dyDescent="0.3">
      <c r="A4358" s="44"/>
      <c r="B4358" s="44" t="str">
        <f>IFERROR(VLOOKUP(A4358,Insumos!A:B,2,FALSE),"")</f>
        <v/>
      </c>
      <c r="C4358" s="85"/>
      <c r="D4358" s="85"/>
      <c r="E4358" s="44"/>
    </row>
    <row r="4359" spans="1:5" ht="18.75" x14ac:dyDescent="0.3">
      <c r="A4359" s="44"/>
      <c r="B4359" s="44" t="str">
        <f>IFERROR(VLOOKUP(A4359,Insumos!A:B,2,FALSE),"")</f>
        <v/>
      </c>
      <c r="C4359" s="85"/>
      <c r="D4359" s="85"/>
      <c r="E4359" s="44"/>
    </row>
    <row r="4360" spans="1:5" ht="18.75" x14ac:dyDescent="0.3">
      <c r="A4360" s="44"/>
      <c r="B4360" s="44" t="str">
        <f>IFERROR(VLOOKUP(A4360,Insumos!A:B,2,FALSE),"")</f>
        <v/>
      </c>
      <c r="C4360" s="85"/>
      <c r="D4360" s="85"/>
      <c r="E4360" s="44"/>
    </row>
    <row r="4361" spans="1:5" ht="18.75" x14ac:dyDescent="0.3">
      <c r="A4361" s="44"/>
      <c r="B4361" s="44" t="str">
        <f>IFERROR(VLOOKUP(A4361,Insumos!A:B,2,FALSE),"")</f>
        <v/>
      </c>
      <c r="C4361" s="85"/>
      <c r="D4361" s="85"/>
      <c r="E4361" s="44"/>
    </row>
    <row r="4362" spans="1:5" ht="18.75" x14ac:dyDescent="0.3">
      <c r="A4362" s="44"/>
      <c r="B4362" s="44" t="str">
        <f>IFERROR(VLOOKUP(A4362,Insumos!A:B,2,FALSE),"")</f>
        <v/>
      </c>
      <c r="C4362" s="85"/>
      <c r="D4362" s="85"/>
      <c r="E4362" s="44"/>
    </row>
    <row r="4363" spans="1:5" ht="18.75" x14ac:dyDescent="0.3">
      <c r="A4363" s="44"/>
      <c r="B4363" s="44" t="str">
        <f>IFERROR(VLOOKUP(A4363,Insumos!A:B,2,FALSE),"")</f>
        <v/>
      </c>
      <c r="C4363" s="85"/>
      <c r="D4363" s="85"/>
      <c r="E4363" s="44"/>
    </row>
    <row r="4364" spans="1:5" ht="18.75" x14ac:dyDescent="0.3">
      <c r="A4364" s="44"/>
      <c r="B4364" s="44" t="str">
        <f>IFERROR(VLOOKUP(A4364,Insumos!A:B,2,FALSE),"")</f>
        <v/>
      </c>
      <c r="C4364" s="85"/>
      <c r="D4364" s="85"/>
      <c r="E4364" s="44"/>
    </row>
    <row r="4365" spans="1:5" ht="18.75" x14ac:dyDescent="0.3">
      <c r="A4365" s="44"/>
      <c r="B4365" s="44" t="str">
        <f>IFERROR(VLOOKUP(A4365,Insumos!A:B,2,FALSE),"")</f>
        <v/>
      </c>
      <c r="C4365" s="85"/>
      <c r="D4365" s="85"/>
      <c r="E4365" s="44"/>
    </row>
    <row r="4366" spans="1:5" ht="18.75" x14ac:dyDescent="0.3">
      <c r="A4366" s="44"/>
      <c r="B4366" s="44" t="str">
        <f>IFERROR(VLOOKUP(A4366,Insumos!A:B,2,FALSE),"")</f>
        <v/>
      </c>
      <c r="C4366" s="85"/>
      <c r="D4366" s="85"/>
      <c r="E4366" s="44"/>
    </row>
    <row r="4367" spans="1:5" ht="18.75" x14ac:dyDescent="0.3">
      <c r="A4367" s="44"/>
      <c r="B4367" s="44" t="str">
        <f>IFERROR(VLOOKUP(A4367,Insumos!A:B,2,FALSE),"")</f>
        <v/>
      </c>
      <c r="C4367" s="85"/>
      <c r="D4367" s="85"/>
      <c r="E4367" s="44"/>
    </row>
    <row r="4368" spans="1:5" ht="18.75" x14ac:dyDescent="0.3">
      <c r="A4368" s="44"/>
      <c r="B4368" s="44" t="str">
        <f>IFERROR(VLOOKUP(A4368,Insumos!A:B,2,FALSE),"")</f>
        <v/>
      </c>
      <c r="C4368" s="85"/>
      <c r="D4368" s="85"/>
      <c r="E4368" s="44"/>
    </row>
    <row r="4369" spans="1:5" ht="18.75" x14ac:dyDescent="0.3">
      <c r="A4369" s="44"/>
      <c r="B4369" s="44" t="str">
        <f>IFERROR(VLOOKUP(A4369,Insumos!A:B,2,FALSE),"")</f>
        <v/>
      </c>
      <c r="C4369" s="85"/>
      <c r="D4369" s="85"/>
      <c r="E4369" s="44"/>
    </row>
    <row r="4370" spans="1:5" ht="18.75" x14ac:dyDescent="0.3">
      <c r="A4370" s="44"/>
      <c r="B4370" s="44" t="str">
        <f>IFERROR(VLOOKUP(A4370,Insumos!A:B,2,FALSE),"")</f>
        <v/>
      </c>
      <c r="C4370" s="85"/>
      <c r="D4370" s="85"/>
      <c r="E4370" s="44"/>
    </row>
    <row r="4371" spans="1:5" ht="18.75" x14ac:dyDescent="0.3">
      <c r="A4371" s="44"/>
      <c r="B4371" s="44" t="str">
        <f>IFERROR(VLOOKUP(A4371,Insumos!A:B,2,FALSE),"")</f>
        <v/>
      </c>
      <c r="C4371" s="85"/>
      <c r="D4371" s="85"/>
      <c r="E4371" s="44"/>
    </row>
    <row r="4372" spans="1:5" ht="18.75" x14ac:dyDescent="0.3">
      <c r="A4372" s="44"/>
      <c r="B4372" s="44" t="str">
        <f>IFERROR(VLOOKUP(A4372,Insumos!A:B,2,FALSE),"")</f>
        <v/>
      </c>
      <c r="C4372" s="85"/>
      <c r="D4372" s="85"/>
      <c r="E4372" s="44"/>
    </row>
    <row r="4373" spans="1:5" ht="18.75" x14ac:dyDescent="0.3">
      <c r="A4373" s="44"/>
      <c r="B4373" s="44" t="str">
        <f>IFERROR(VLOOKUP(A4373,Insumos!A:B,2,FALSE),"")</f>
        <v/>
      </c>
      <c r="C4373" s="85"/>
      <c r="D4373" s="85"/>
      <c r="E4373" s="44"/>
    </row>
    <row r="4374" spans="1:5" ht="18.75" x14ac:dyDescent="0.3">
      <c r="A4374" s="44"/>
      <c r="B4374" s="44" t="str">
        <f>IFERROR(VLOOKUP(A4374,Insumos!A:B,2,FALSE),"")</f>
        <v/>
      </c>
      <c r="C4374" s="85"/>
      <c r="D4374" s="85"/>
      <c r="E4374" s="44"/>
    </row>
    <row r="4375" spans="1:5" ht="18.75" x14ac:dyDescent="0.3">
      <c r="A4375" s="44"/>
      <c r="B4375" s="44" t="str">
        <f>IFERROR(VLOOKUP(A4375,Insumos!A:B,2,FALSE),"")</f>
        <v/>
      </c>
      <c r="C4375" s="85"/>
      <c r="D4375" s="85"/>
      <c r="E4375" s="44"/>
    </row>
    <row r="4376" spans="1:5" ht="18.75" x14ac:dyDescent="0.3">
      <c r="A4376" s="44"/>
      <c r="B4376" s="44" t="str">
        <f>IFERROR(VLOOKUP(A4376,Insumos!A:B,2,FALSE),"")</f>
        <v/>
      </c>
      <c r="C4376" s="85"/>
      <c r="D4376" s="85"/>
      <c r="E4376" s="44"/>
    </row>
    <row r="4377" spans="1:5" ht="18.75" x14ac:dyDescent="0.3">
      <c r="A4377" s="44"/>
      <c r="B4377" s="44" t="str">
        <f>IFERROR(VLOOKUP(A4377,Insumos!A:B,2,FALSE),"")</f>
        <v/>
      </c>
      <c r="C4377" s="85"/>
      <c r="D4377" s="85"/>
      <c r="E4377" s="44"/>
    </row>
    <row r="4378" spans="1:5" ht="18.75" x14ac:dyDescent="0.3">
      <c r="A4378" s="44"/>
      <c r="B4378" s="44" t="str">
        <f>IFERROR(VLOOKUP(A4378,Insumos!A:B,2,FALSE),"")</f>
        <v/>
      </c>
      <c r="C4378" s="85"/>
      <c r="D4378" s="85"/>
      <c r="E4378" s="44"/>
    </row>
    <row r="4379" spans="1:5" ht="18.75" x14ac:dyDescent="0.3">
      <c r="A4379" s="44"/>
      <c r="B4379" s="44" t="str">
        <f>IFERROR(VLOOKUP(A4379,Insumos!A:B,2,FALSE),"")</f>
        <v/>
      </c>
      <c r="C4379" s="85"/>
      <c r="D4379" s="85"/>
      <c r="E4379" s="44"/>
    </row>
    <row r="4380" spans="1:5" ht="18.75" x14ac:dyDescent="0.3">
      <c r="A4380" s="44"/>
      <c r="B4380" s="44" t="str">
        <f>IFERROR(VLOOKUP(A4380,Insumos!A:B,2,FALSE),"")</f>
        <v/>
      </c>
      <c r="C4380" s="85"/>
      <c r="D4380" s="85"/>
      <c r="E4380" s="44"/>
    </row>
    <row r="4381" spans="1:5" ht="18.75" x14ac:dyDescent="0.3">
      <c r="A4381" s="44"/>
      <c r="B4381" s="44" t="str">
        <f>IFERROR(VLOOKUP(A4381,Insumos!A:B,2,FALSE),"")</f>
        <v/>
      </c>
      <c r="C4381" s="85"/>
      <c r="D4381" s="85"/>
      <c r="E4381" s="44"/>
    </row>
    <row r="4382" spans="1:5" ht="18.75" x14ac:dyDescent="0.3">
      <c r="A4382" s="44"/>
      <c r="B4382" s="44" t="str">
        <f>IFERROR(VLOOKUP(A4382,Insumos!A:B,2,FALSE),"")</f>
        <v/>
      </c>
      <c r="C4382" s="85"/>
      <c r="D4382" s="85"/>
      <c r="E4382" s="44"/>
    </row>
    <row r="4383" spans="1:5" ht="18.75" x14ac:dyDescent="0.3">
      <c r="A4383" s="44"/>
      <c r="B4383" s="44" t="str">
        <f>IFERROR(VLOOKUP(A4383,Insumos!A:B,2,FALSE),"")</f>
        <v/>
      </c>
      <c r="C4383" s="85"/>
      <c r="D4383" s="85"/>
      <c r="E4383" s="44"/>
    </row>
    <row r="4384" spans="1:5" ht="18.75" x14ac:dyDescent="0.3">
      <c r="A4384" s="44"/>
      <c r="B4384" s="44" t="str">
        <f>IFERROR(VLOOKUP(A4384,Insumos!A:B,2,FALSE),"")</f>
        <v/>
      </c>
      <c r="C4384" s="85"/>
      <c r="D4384" s="85"/>
      <c r="E4384" s="44"/>
    </row>
    <row r="4385" spans="1:5" ht="18.75" x14ac:dyDescent="0.3">
      <c r="A4385" s="44"/>
      <c r="B4385" s="44" t="str">
        <f>IFERROR(VLOOKUP(A4385,Insumos!A:B,2,FALSE),"")</f>
        <v/>
      </c>
      <c r="C4385" s="85"/>
      <c r="D4385" s="85"/>
      <c r="E4385" s="44"/>
    </row>
    <row r="4386" spans="1:5" ht="18.75" x14ac:dyDescent="0.3">
      <c r="A4386" s="44"/>
      <c r="B4386" s="44" t="str">
        <f>IFERROR(VLOOKUP(A4386,Insumos!A:B,2,FALSE),"")</f>
        <v/>
      </c>
      <c r="C4386" s="85"/>
      <c r="D4386" s="85"/>
      <c r="E4386" s="44"/>
    </row>
    <row r="4387" spans="1:5" ht="18.75" x14ac:dyDescent="0.3">
      <c r="A4387" s="44"/>
      <c r="B4387" s="44" t="str">
        <f>IFERROR(VLOOKUP(A4387,Insumos!A:B,2,FALSE),"")</f>
        <v/>
      </c>
      <c r="C4387" s="85"/>
      <c r="D4387" s="85"/>
      <c r="E4387" s="44"/>
    </row>
    <row r="4388" spans="1:5" ht="18.75" x14ac:dyDescent="0.3">
      <c r="A4388" s="44"/>
      <c r="B4388" s="44" t="str">
        <f>IFERROR(VLOOKUP(A4388,Insumos!A:B,2,FALSE),"")</f>
        <v/>
      </c>
      <c r="C4388" s="85"/>
      <c r="D4388" s="85"/>
      <c r="E4388" s="44"/>
    </row>
    <row r="4389" spans="1:5" ht="18.75" x14ac:dyDescent="0.3">
      <c r="A4389" s="44"/>
      <c r="B4389" s="44" t="str">
        <f>IFERROR(VLOOKUP(A4389,Insumos!A:B,2,FALSE),"")</f>
        <v/>
      </c>
      <c r="C4389" s="85"/>
      <c r="D4389" s="85"/>
      <c r="E4389" s="44"/>
    </row>
    <row r="4390" spans="1:5" ht="18.75" x14ac:dyDescent="0.3">
      <c r="A4390" s="44"/>
      <c r="B4390" s="44" t="str">
        <f>IFERROR(VLOOKUP(A4390,Insumos!A:B,2,FALSE),"")</f>
        <v/>
      </c>
      <c r="C4390" s="85"/>
      <c r="D4390" s="85"/>
      <c r="E4390" s="44"/>
    </row>
    <row r="4391" spans="1:5" ht="18.75" x14ac:dyDescent="0.3">
      <c r="A4391" s="44"/>
      <c r="B4391" s="44" t="str">
        <f>IFERROR(VLOOKUP(A4391,Insumos!A:B,2,FALSE),"")</f>
        <v/>
      </c>
      <c r="C4391" s="85"/>
      <c r="D4391" s="85"/>
      <c r="E4391" s="44"/>
    </row>
    <row r="4392" spans="1:5" ht="18.75" x14ac:dyDescent="0.3">
      <c r="A4392" s="44"/>
      <c r="B4392" s="44" t="str">
        <f>IFERROR(VLOOKUP(A4392,Insumos!A:B,2,FALSE),"")</f>
        <v/>
      </c>
      <c r="C4392" s="85"/>
      <c r="D4392" s="85"/>
      <c r="E4392" s="44"/>
    </row>
    <row r="4393" spans="1:5" ht="18.75" x14ac:dyDescent="0.3">
      <c r="A4393" s="44"/>
      <c r="B4393" s="44" t="str">
        <f>IFERROR(VLOOKUP(A4393,Insumos!A:B,2,FALSE),"")</f>
        <v/>
      </c>
      <c r="C4393" s="85"/>
      <c r="D4393" s="85"/>
      <c r="E4393" s="44"/>
    </row>
    <row r="4394" spans="1:5" ht="18.75" x14ac:dyDescent="0.3">
      <c r="A4394" s="44"/>
      <c r="B4394" s="44" t="str">
        <f>IFERROR(VLOOKUP(A4394,Insumos!A:B,2,FALSE),"")</f>
        <v/>
      </c>
      <c r="C4394" s="85"/>
      <c r="D4394" s="85"/>
      <c r="E4394" s="44"/>
    </row>
    <row r="4395" spans="1:5" ht="18.75" x14ac:dyDescent="0.3">
      <c r="A4395" s="44"/>
      <c r="B4395" s="44" t="str">
        <f>IFERROR(VLOOKUP(A4395,Insumos!A:B,2,FALSE),"")</f>
        <v/>
      </c>
      <c r="C4395" s="85"/>
      <c r="D4395" s="85"/>
      <c r="E4395" s="44"/>
    </row>
    <row r="4396" spans="1:5" ht="18.75" x14ac:dyDescent="0.3">
      <c r="A4396" s="44"/>
      <c r="B4396" s="44" t="str">
        <f>IFERROR(VLOOKUP(A4396,Insumos!A:B,2,FALSE),"")</f>
        <v/>
      </c>
      <c r="C4396" s="85"/>
      <c r="D4396" s="85"/>
      <c r="E4396" s="44"/>
    </row>
    <row r="4397" spans="1:5" ht="18.75" x14ac:dyDescent="0.3">
      <c r="A4397" s="44"/>
      <c r="B4397" s="44" t="str">
        <f>IFERROR(VLOOKUP(A4397,Insumos!A:B,2,FALSE),"")</f>
        <v/>
      </c>
      <c r="C4397" s="85"/>
      <c r="D4397" s="85"/>
      <c r="E4397" s="44"/>
    </row>
    <row r="4398" spans="1:5" ht="18.75" x14ac:dyDescent="0.3">
      <c r="A4398" s="44"/>
      <c r="B4398" s="44" t="str">
        <f>IFERROR(VLOOKUP(A4398,Insumos!A:B,2,FALSE),"")</f>
        <v/>
      </c>
      <c r="C4398" s="85"/>
      <c r="D4398" s="85"/>
      <c r="E4398" s="44"/>
    </row>
    <row r="4399" spans="1:5" ht="18.75" x14ac:dyDescent="0.3">
      <c r="A4399" s="44"/>
      <c r="B4399" s="44" t="str">
        <f>IFERROR(VLOOKUP(A4399,Insumos!A:B,2,FALSE),"")</f>
        <v/>
      </c>
      <c r="C4399" s="85"/>
      <c r="D4399" s="85"/>
      <c r="E4399" s="44"/>
    </row>
    <row r="4400" spans="1:5" ht="18.75" x14ac:dyDescent="0.3">
      <c r="A4400" s="44"/>
      <c r="B4400" s="44" t="str">
        <f>IFERROR(VLOOKUP(A4400,Insumos!A:B,2,FALSE),"")</f>
        <v/>
      </c>
      <c r="C4400" s="85"/>
      <c r="D4400" s="85"/>
      <c r="E4400" s="44"/>
    </row>
    <row r="4401" spans="1:5" ht="18.75" x14ac:dyDescent="0.3">
      <c r="A4401" s="44"/>
      <c r="B4401" s="44" t="str">
        <f>IFERROR(VLOOKUP(A4401,Insumos!A:B,2,FALSE),"")</f>
        <v/>
      </c>
      <c r="C4401" s="85"/>
      <c r="D4401" s="85"/>
      <c r="E4401" s="44"/>
    </row>
    <row r="4402" spans="1:5" ht="18.75" x14ac:dyDescent="0.3">
      <c r="A4402" s="44"/>
      <c r="B4402" s="44" t="str">
        <f>IFERROR(VLOOKUP(A4402,Insumos!A:B,2,FALSE),"")</f>
        <v/>
      </c>
      <c r="C4402" s="85"/>
      <c r="D4402" s="85"/>
      <c r="E4402" s="44"/>
    </row>
    <row r="4403" spans="1:5" ht="18.75" x14ac:dyDescent="0.3">
      <c r="A4403" s="44"/>
      <c r="B4403" s="44" t="str">
        <f>IFERROR(VLOOKUP(A4403,Insumos!A:B,2,FALSE),"")</f>
        <v/>
      </c>
      <c r="C4403" s="85"/>
      <c r="D4403" s="85"/>
      <c r="E4403" s="44"/>
    </row>
    <row r="4404" spans="1:5" ht="18.75" x14ac:dyDescent="0.3">
      <c r="A4404" s="44"/>
      <c r="B4404" s="44" t="str">
        <f>IFERROR(VLOOKUP(A4404,Insumos!A:B,2,FALSE),"")</f>
        <v/>
      </c>
      <c r="C4404" s="85"/>
      <c r="D4404" s="85"/>
      <c r="E4404" s="44"/>
    </row>
    <row r="4405" spans="1:5" ht="18.75" x14ac:dyDescent="0.3">
      <c r="A4405" s="44"/>
      <c r="B4405" s="44" t="str">
        <f>IFERROR(VLOOKUP(A4405,Insumos!A:B,2,FALSE),"")</f>
        <v/>
      </c>
      <c r="C4405" s="85"/>
      <c r="D4405" s="85"/>
      <c r="E4405" s="44"/>
    </row>
    <row r="4406" spans="1:5" ht="18.75" x14ac:dyDescent="0.3">
      <c r="A4406" s="44"/>
      <c r="B4406" s="44" t="str">
        <f>IFERROR(VLOOKUP(A4406,Insumos!A:B,2,FALSE),"")</f>
        <v/>
      </c>
      <c r="C4406" s="85"/>
      <c r="D4406" s="85"/>
      <c r="E4406" s="44"/>
    </row>
    <row r="4407" spans="1:5" ht="18.75" x14ac:dyDescent="0.3">
      <c r="A4407" s="44"/>
      <c r="B4407" s="44" t="str">
        <f>IFERROR(VLOOKUP(A4407,Insumos!A:B,2,FALSE),"")</f>
        <v/>
      </c>
      <c r="C4407" s="85"/>
      <c r="D4407" s="85"/>
      <c r="E4407" s="44"/>
    </row>
    <row r="4408" spans="1:5" ht="18.75" x14ac:dyDescent="0.3">
      <c r="A4408" s="44"/>
      <c r="B4408" s="44" t="str">
        <f>IFERROR(VLOOKUP(A4408,Insumos!A:B,2,FALSE),"")</f>
        <v/>
      </c>
      <c r="C4408" s="85"/>
      <c r="D4408" s="85"/>
      <c r="E4408" s="44"/>
    </row>
    <row r="4409" spans="1:5" ht="18.75" x14ac:dyDescent="0.3">
      <c r="A4409" s="44"/>
      <c r="B4409" s="44" t="str">
        <f>IFERROR(VLOOKUP(A4409,Insumos!A:B,2,FALSE),"")</f>
        <v/>
      </c>
      <c r="C4409" s="85"/>
      <c r="D4409" s="85"/>
      <c r="E4409" s="44"/>
    </row>
    <row r="4410" spans="1:5" ht="18.75" x14ac:dyDescent="0.3">
      <c r="A4410" s="44"/>
      <c r="B4410" s="44" t="str">
        <f>IFERROR(VLOOKUP(A4410,Insumos!A:B,2,FALSE),"")</f>
        <v/>
      </c>
      <c r="C4410" s="85"/>
      <c r="D4410" s="85"/>
      <c r="E4410" s="44"/>
    </row>
    <row r="4411" spans="1:5" ht="18.75" x14ac:dyDescent="0.3">
      <c r="A4411" s="44"/>
      <c r="B4411" s="44" t="str">
        <f>IFERROR(VLOOKUP(A4411,Insumos!A:B,2,FALSE),"")</f>
        <v/>
      </c>
      <c r="C4411" s="85"/>
      <c r="D4411" s="85"/>
      <c r="E4411" s="44"/>
    </row>
    <row r="4412" spans="1:5" ht="18.75" x14ac:dyDescent="0.3">
      <c r="A4412" s="44"/>
      <c r="B4412" s="44" t="str">
        <f>IFERROR(VLOOKUP(A4412,Insumos!A:B,2,FALSE),"")</f>
        <v/>
      </c>
      <c r="C4412" s="85"/>
      <c r="D4412" s="85"/>
      <c r="E4412" s="44"/>
    </row>
    <row r="4413" spans="1:5" ht="18.75" x14ac:dyDescent="0.3">
      <c r="A4413" s="44"/>
      <c r="B4413" s="44" t="str">
        <f>IFERROR(VLOOKUP(A4413,Insumos!A:B,2,FALSE),"")</f>
        <v/>
      </c>
      <c r="C4413" s="85"/>
      <c r="D4413" s="85"/>
      <c r="E4413" s="44"/>
    </row>
    <row r="4414" spans="1:5" ht="18.75" x14ac:dyDescent="0.3">
      <c r="A4414" s="44"/>
      <c r="B4414" s="44" t="str">
        <f>IFERROR(VLOOKUP(A4414,Insumos!A:B,2,FALSE),"")</f>
        <v/>
      </c>
      <c r="C4414" s="85"/>
      <c r="D4414" s="85"/>
      <c r="E4414" s="44"/>
    </row>
    <row r="4415" spans="1:5" ht="18.75" x14ac:dyDescent="0.3">
      <c r="A4415" s="44"/>
      <c r="B4415" s="44" t="str">
        <f>IFERROR(VLOOKUP(A4415,Insumos!A:B,2,FALSE),"")</f>
        <v/>
      </c>
      <c r="C4415" s="85"/>
      <c r="D4415" s="85"/>
      <c r="E4415" s="44"/>
    </row>
    <row r="4416" spans="1:5" ht="18.75" x14ac:dyDescent="0.3">
      <c r="A4416" s="44"/>
      <c r="B4416" s="44" t="str">
        <f>IFERROR(VLOOKUP(A4416,Insumos!A:B,2,FALSE),"")</f>
        <v/>
      </c>
      <c r="C4416" s="85"/>
      <c r="D4416" s="85"/>
      <c r="E4416" s="44"/>
    </row>
    <row r="4417" spans="1:5" ht="18.75" x14ac:dyDescent="0.3">
      <c r="A4417" s="44"/>
      <c r="B4417" s="44" t="str">
        <f>IFERROR(VLOOKUP(A4417,Insumos!A:B,2,FALSE),"")</f>
        <v/>
      </c>
      <c r="C4417" s="85"/>
      <c r="D4417" s="85"/>
      <c r="E4417" s="44"/>
    </row>
    <row r="4418" spans="1:5" ht="18.75" x14ac:dyDescent="0.3">
      <c r="A4418" s="44"/>
      <c r="B4418" s="44" t="str">
        <f>IFERROR(VLOOKUP(A4418,Insumos!A:B,2,FALSE),"")</f>
        <v/>
      </c>
      <c r="C4418" s="85"/>
      <c r="D4418" s="85"/>
      <c r="E4418" s="44"/>
    </row>
    <row r="4419" spans="1:5" ht="18.75" x14ac:dyDescent="0.3">
      <c r="A4419" s="44"/>
      <c r="B4419" s="44" t="str">
        <f>IFERROR(VLOOKUP(A4419,Insumos!A:B,2,FALSE),"")</f>
        <v/>
      </c>
      <c r="C4419" s="85"/>
      <c r="D4419" s="85"/>
      <c r="E4419" s="44"/>
    </row>
    <row r="4420" spans="1:5" ht="18.75" x14ac:dyDescent="0.3">
      <c r="A4420" s="44"/>
      <c r="B4420" s="44" t="str">
        <f>IFERROR(VLOOKUP(A4420,Insumos!A:B,2,FALSE),"")</f>
        <v/>
      </c>
      <c r="C4420" s="85"/>
      <c r="D4420" s="85"/>
      <c r="E4420" s="44"/>
    </row>
    <row r="4421" spans="1:5" ht="18.75" x14ac:dyDescent="0.3">
      <c r="A4421" s="44"/>
      <c r="B4421" s="44" t="str">
        <f>IFERROR(VLOOKUP(A4421,Insumos!A:B,2,FALSE),"")</f>
        <v/>
      </c>
      <c r="C4421" s="85"/>
      <c r="D4421" s="85"/>
      <c r="E4421" s="44"/>
    </row>
    <row r="4422" spans="1:5" ht="18.75" x14ac:dyDescent="0.3">
      <c r="A4422" s="44"/>
      <c r="B4422" s="44" t="str">
        <f>IFERROR(VLOOKUP(A4422,Insumos!A:B,2,FALSE),"")</f>
        <v/>
      </c>
      <c r="C4422" s="85"/>
      <c r="D4422" s="85"/>
      <c r="E4422" s="44"/>
    </row>
    <row r="4423" spans="1:5" ht="18.75" x14ac:dyDescent="0.3">
      <c r="A4423" s="44"/>
      <c r="B4423" s="44" t="str">
        <f>IFERROR(VLOOKUP(A4423,Insumos!A:B,2,FALSE),"")</f>
        <v/>
      </c>
      <c r="C4423" s="85"/>
      <c r="D4423" s="85"/>
      <c r="E4423" s="44"/>
    </row>
    <row r="4424" spans="1:5" ht="18.75" x14ac:dyDescent="0.3">
      <c r="A4424" s="44"/>
      <c r="B4424" s="44" t="str">
        <f>IFERROR(VLOOKUP(A4424,Insumos!A:B,2,FALSE),"")</f>
        <v/>
      </c>
      <c r="C4424" s="85"/>
      <c r="D4424" s="85"/>
      <c r="E4424" s="44"/>
    </row>
    <row r="4425" spans="1:5" ht="18.75" x14ac:dyDescent="0.3">
      <c r="A4425" s="44"/>
      <c r="B4425" s="44" t="str">
        <f>IFERROR(VLOOKUP(A4425,Insumos!A:B,2,FALSE),"")</f>
        <v/>
      </c>
      <c r="C4425" s="85"/>
      <c r="D4425" s="85"/>
      <c r="E4425" s="44"/>
    </row>
    <row r="4426" spans="1:5" ht="18.75" x14ac:dyDescent="0.3">
      <c r="A4426" s="44"/>
      <c r="B4426" s="44" t="str">
        <f>IFERROR(VLOOKUP(A4426,Insumos!A:B,2,FALSE),"")</f>
        <v/>
      </c>
      <c r="C4426" s="85"/>
      <c r="D4426" s="85"/>
      <c r="E4426" s="44"/>
    </row>
    <row r="4427" spans="1:5" ht="18.75" x14ac:dyDescent="0.3">
      <c r="A4427" s="44"/>
      <c r="B4427" s="44" t="str">
        <f>IFERROR(VLOOKUP(A4427,Insumos!A:B,2,FALSE),"")</f>
        <v/>
      </c>
      <c r="C4427" s="85"/>
      <c r="D4427" s="85"/>
      <c r="E4427" s="44"/>
    </row>
    <row r="4428" spans="1:5" ht="18.75" x14ac:dyDescent="0.3">
      <c r="A4428" s="44"/>
      <c r="B4428" s="44" t="str">
        <f>IFERROR(VLOOKUP(A4428,Insumos!A:B,2,FALSE),"")</f>
        <v/>
      </c>
      <c r="C4428" s="85"/>
      <c r="D4428" s="85"/>
      <c r="E4428" s="44"/>
    </row>
    <row r="4429" spans="1:5" ht="18.75" x14ac:dyDescent="0.3">
      <c r="A4429" s="44"/>
      <c r="B4429" s="44" t="str">
        <f>IFERROR(VLOOKUP(A4429,Insumos!A:B,2,FALSE),"")</f>
        <v/>
      </c>
      <c r="C4429" s="85"/>
      <c r="D4429" s="85"/>
      <c r="E4429" s="44"/>
    </row>
    <row r="4430" spans="1:5" ht="18.75" x14ac:dyDescent="0.3">
      <c r="A4430" s="44"/>
      <c r="B4430" s="44" t="str">
        <f>IFERROR(VLOOKUP(A4430,Insumos!A:B,2,FALSE),"")</f>
        <v/>
      </c>
      <c r="C4430" s="85"/>
      <c r="D4430" s="85"/>
      <c r="E4430" s="44"/>
    </row>
    <row r="4431" spans="1:5" ht="18.75" x14ac:dyDescent="0.3">
      <c r="A4431" s="44"/>
      <c r="B4431" s="44" t="str">
        <f>IFERROR(VLOOKUP(A4431,Insumos!A:B,2,FALSE),"")</f>
        <v/>
      </c>
      <c r="C4431" s="85"/>
      <c r="D4431" s="85"/>
      <c r="E4431" s="44"/>
    </row>
    <row r="4432" spans="1:5" ht="18.75" x14ac:dyDescent="0.3">
      <c r="A4432" s="44"/>
      <c r="B4432" s="44" t="str">
        <f>IFERROR(VLOOKUP(A4432,Insumos!A:B,2,FALSE),"")</f>
        <v/>
      </c>
      <c r="C4432" s="85"/>
      <c r="D4432" s="85"/>
      <c r="E4432" s="44"/>
    </row>
    <row r="4433" spans="1:5" ht="18.75" x14ac:dyDescent="0.3">
      <c r="A4433" s="44"/>
      <c r="B4433" s="44" t="str">
        <f>IFERROR(VLOOKUP(A4433,Insumos!A:B,2,FALSE),"")</f>
        <v/>
      </c>
      <c r="C4433" s="85"/>
      <c r="D4433" s="85"/>
      <c r="E4433" s="44"/>
    </row>
    <row r="4434" spans="1:5" ht="18.75" x14ac:dyDescent="0.3">
      <c r="A4434" s="44"/>
      <c r="B4434" s="44" t="str">
        <f>IFERROR(VLOOKUP(A4434,Insumos!A:B,2,FALSE),"")</f>
        <v/>
      </c>
      <c r="C4434" s="85"/>
      <c r="D4434" s="85"/>
      <c r="E4434" s="44"/>
    </row>
    <row r="4435" spans="1:5" ht="18.75" x14ac:dyDescent="0.3">
      <c r="A4435" s="44"/>
      <c r="B4435" s="44" t="str">
        <f>IFERROR(VLOOKUP(A4435,Insumos!A:B,2,FALSE),"")</f>
        <v/>
      </c>
      <c r="C4435" s="85"/>
      <c r="D4435" s="85"/>
      <c r="E4435" s="44"/>
    </row>
    <row r="4436" spans="1:5" ht="18.75" x14ac:dyDescent="0.3">
      <c r="A4436" s="44"/>
      <c r="B4436" s="44" t="str">
        <f>IFERROR(VLOOKUP(A4436,Insumos!A:B,2,FALSE),"")</f>
        <v/>
      </c>
      <c r="C4436" s="85"/>
      <c r="D4436" s="85"/>
      <c r="E4436" s="44"/>
    </row>
    <row r="4437" spans="1:5" ht="18.75" x14ac:dyDescent="0.3">
      <c r="A4437" s="44"/>
      <c r="B4437" s="44" t="str">
        <f>IFERROR(VLOOKUP(A4437,Insumos!A:B,2,FALSE),"")</f>
        <v/>
      </c>
      <c r="C4437" s="85"/>
      <c r="D4437" s="85"/>
      <c r="E4437" s="44"/>
    </row>
    <row r="4438" spans="1:5" ht="18.75" x14ac:dyDescent="0.3">
      <c r="A4438" s="44"/>
      <c r="B4438" s="44" t="str">
        <f>IFERROR(VLOOKUP(A4438,Insumos!A:B,2,FALSE),"")</f>
        <v/>
      </c>
      <c r="C4438" s="85"/>
      <c r="D4438" s="85"/>
      <c r="E4438" s="44"/>
    </row>
    <row r="4439" spans="1:5" ht="18.75" x14ac:dyDescent="0.3">
      <c r="A4439" s="44"/>
      <c r="B4439" s="44" t="str">
        <f>IFERROR(VLOOKUP(A4439,Insumos!A:B,2,FALSE),"")</f>
        <v/>
      </c>
      <c r="C4439" s="85"/>
      <c r="D4439" s="85"/>
      <c r="E4439" s="44"/>
    </row>
    <row r="4440" spans="1:5" ht="18.75" x14ac:dyDescent="0.3">
      <c r="A4440" s="44"/>
      <c r="B4440" s="44" t="str">
        <f>IFERROR(VLOOKUP(A4440,Insumos!A:B,2,FALSE),"")</f>
        <v/>
      </c>
      <c r="C4440" s="85"/>
      <c r="D4440" s="85"/>
      <c r="E4440" s="44"/>
    </row>
    <row r="4441" spans="1:5" ht="18.75" x14ac:dyDescent="0.3">
      <c r="A4441" s="44"/>
      <c r="B4441" s="44" t="str">
        <f>IFERROR(VLOOKUP(A4441,Insumos!A:B,2,FALSE),"")</f>
        <v/>
      </c>
      <c r="C4441" s="85"/>
      <c r="D4441" s="85"/>
      <c r="E4441" s="44"/>
    </row>
    <row r="4442" spans="1:5" ht="18.75" x14ac:dyDescent="0.3">
      <c r="A4442" s="44"/>
      <c r="B4442" s="44" t="str">
        <f>IFERROR(VLOOKUP(A4442,Insumos!A:B,2,FALSE),"")</f>
        <v/>
      </c>
      <c r="C4442" s="85"/>
      <c r="D4442" s="85"/>
      <c r="E4442" s="44"/>
    </row>
    <row r="4443" spans="1:5" ht="18.75" x14ac:dyDescent="0.3">
      <c r="A4443" s="44"/>
      <c r="B4443" s="44" t="str">
        <f>IFERROR(VLOOKUP(A4443,Insumos!A:B,2,FALSE),"")</f>
        <v/>
      </c>
      <c r="C4443" s="85"/>
      <c r="D4443" s="85"/>
      <c r="E4443" s="44"/>
    </row>
    <row r="4444" spans="1:5" ht="18.75" x14ac:dyDescent="0.3">
      <c r="A4444" s="44"/>
      <c r="B4444" s="44" t="str">
        <f>IFERROR(VLOOKUP(A4444,Insumos!A:B,2,FALSE),"")</f>
        <v/>
      </c>
      <c r="C4444" s="85"/>
      <c r="D4444" s="85"/>
      <c r="E4444" s="44"/>
    </row>
    <row r="4445" spans="1:5" ht="18.75" x14ac:dyDescent="0.3">
      <c r="A4445" s="44"/>
      <c r="B4445" s="44" t="str">
        <f>IFERROR(VLOOKUP(A4445,Insumos!A:B,2,FALSE),"")</f>
        <v/>
      </c>
      <c r="C4445" s="85"/>
      <c r="D4445" s="85"/>
      <c r="E4445" s="44"/>
    </row>
    <row r="4446" spans="1:5" ht="18.75" x14ac:dyDescent="0.3">
      <c r="A4446" s="44"/>
      <c r="B4446" s="44" t="str">
        <f>IFERROR(VLOOKUP(A4446,Insumos!A:B,2,FALSE),"")</f>
        <v/>
      </c>
      <c r="C4446" s="85"/>
      <c r="D4446" s="85"/>
      <c r="E4446" s="44"/>
    </row>
    <row r="4447" spans="1:5" ht="18.75" x14ac:dyDescent="0.3">
      <c r="A4447" s="44"/>
      <c r="B4447" s="44" t="str">
        <f>IFERROR(VLOOKUP(A4447,Insumos!A:B,2,FALSE),"")</f>
        <v/>
      </c>
      <c r="C4447" s="85"/>
      <c r="D4447" s="85"/>
      <c r="E4447" s="44"/>
    </row>
    <row r="4448" spans="1:5" ht="18.75" x14ac:dyDescent="0.3">
      <c r="A4448" s="44"/>
      <c r="B4448" s="44" t="str">
        <f>IFERROR(VLOOKUP(A4448,Insumos!A:B,2,FALSE),"")</f>
        <v/>
      </c>
      <c r="C4448" s="85"/>
      <c r="D4448" s="85"/>
      <c r="E4448" s="44"/>
    </row>
    <row r="4449" spans="1:5" ht="18.75" x14ac:dyDescent="0.3">
      <c r="A4449" s="44"/>
      <c r="B4449" s="44" t="str">
        <f>IFERROR(VLOOKUP(A4449,Insumos!A:B,2,FALSE),"")</f>
        <v/>
      </c>
      <c r="C4449" s="85"/>
      <c r="D4449" s="85"/>
      <c r="E4449" s="44"/>
    </row>
    <row r="4450" spans="1:5" ht="18.75" x14ac:dyDescent="0.3">
      <c r="A4450" s="44"/>
      <c r="B4450" s="44" t="str">
        <f>IFERROR(VLOOKUP(A4450,Insumos!A:B,2,FALSE),"")</f>
        <v/>
      </c>
      <c r="C4450" s="85"/>
      <c r="D4450" s="85"/>
      <c r="E4450" s="44"/>
    </row>
    <row r="4451" spans="1:5" ht="18.75" x14ac:dyDescent="0.3">
      <c r="A4451" s="44"/>
      <c r="B4451" s="44" t="str">
        <f>IFERROR(VLOOKUP(A4451,Insumos!A:B,2,FALSE),"")</f>
        <v/>
      </c>
      <c r="C4451" s="85"/>
      <c r="D4451" s="85"/>
      <c r="E4451" s="44"/>
    </row>
    <row r="4452" spans="1:5" ht="18.75" x14ac:dyDescent="0.3">
      <c r="A4452" s="44"/>
      <c r="B4452" s="44" t="str">
        <f>IFERROR(VLOOKUP(A4452,Insumos!A:B,2,FALSE),"")</f>
        <v/>
      </c>
      <c r="C4452" s="85"/>
      <c r="D4452" s="85"/>
      <c r="E4452" s="44"/>
    </row>
    <row r="4453" spans="1:5" ht="18.75" x14ac:dyDescent="0.3">
      <c r="A4453" s="44"/>
      <c r="B4453" s="44" t="str">
        <f>IFERROR(VLOOKUP(A4453,Insumos!A:B,2,FALSE),"")</f>
        <v/>
      </c>
      <c r="C4453" s="85"/>
      <c r="D4453" s="85"/>
      <c r="E4453" s="44"/>
    </row>
    <row r="4454" spans="1:5" ht="18.75" x14ac:dyDescent="0.3">
      <c r="A4454" s="44"/>
      <c r="B4454" s="44" t="str">
        <f>IFERROR(VLOOKUP(A4454,Insumos!A:B,2,FALSE),"")</f>
        <v/>
      </c>
      <c r="C4454" s="85"/>
      <c r="D4454" s="85"/>
      <c r="E4454" s="44"/>
    </row>
    <row r="4455" spans="1:5" ht="18.75" x14ac:dyDescent="0.3">
      <c r="A4455" s="44"/>
      <c r="B4455" s="44" t="str">
        <f>IFERROR(VLOOKUP(A4455,Insumos!A:B,2,FALSE),"")</f>
        <v/>
      </c>
      <c r="C4455" s="85"/>
      <c r="D4455" s="85"/>
      <c r="E4455" s="44"/>
    </row>
    <row r="4456" spans="1:5" ht="18.75" x14ac:dyDescent="0.3">
      <c r="A4456" s="44"/>
      <c r="B4456" s="44" t="str">
        <f>IFERROR(VLOOKUP(A4456,Insumos!A:B,2,FALSE),"")</f>
        <v/>
      </c>
      <c r="C4456" s="85"/>
      <c r="D4456" s="85"/>
      <c r="E4456" s="44"/>
    </row>
    <row r="4457" spans="1:5" ht="18.75" x14ac:dyDescent="0.3">
      <c r="A4457" s="44"/>
      <c r="B4457" s="44" t="str">
        <f>IFERROR(VLOOKUP(A4457,Insumos!A:B,2,FALSE),"")</f>
        <v/>
      </c>
      <c r="C4457" s="85"/>
      <c r="D4457" s="85"/>
      <c r="E4457" s="44"/>
    </row>
    <row r="4458" spans="1:5" ht="18.75" x14ac:dyDescent="0.3">
      <c r="A4458" s="44"/>
      <c r="B4458" s="44" t="str">
        <f>IFERROR(VLOOKUP(A4458,Insumos!A:B,2,FALSE),"")</f>
        <v/>
      </c>
      <c r="C4458" s="85"/>
      <c r="D4458" s="85"/>
      <c r="E4458" s="44"/>
    </row>
    <row r="4459" spans="1:5" ht="18.75" x14ac:dyDescent="0.3">
      <c r="A4459" s="44"/>
      <c r="B4459" s="44" t="str">
        <f>IFERROR(VLOOKUP(A4459,Insumos!A:B,2,FALSE),"")</f>
        <v/>
      </c>
      <c r="C4459" s="85"/>
      <c r="D4459" s="85"/>
      <c r="E4459" s="44"/>
    </row>
    <row r="4460" spans="1:5" ht="18.75" x14ac:dyDescent="0.3">
      <c r="A4460" s="44"/>
      <c r="B4460" s="44" t="str">
        <f>IFERROR(VLOOKUP(A4460,Insumos!A:B,2,FALSE),"")</f>
        <v/>
      </c>
      <c r="C4460" s="85"/>
      <c r="D4460" s="85"/>
      <c r="E4460" s="44"/>
    </row>
    <row r="4461" spans="1:5" ht="18.75" x14ac:dyDescent="0.3">
      <c r="A4461" s="44"/>
      <c r="B4461" s="44" t="str">
        <f>IFERROR(VLOOKUP(A4461,Insumos!A:B,2,FALSE),"")</f>
        <v/>
      </c>
      <c r="C4461" s="85"/>
      <c r="D4461" s="85"/>
      <c r="E4461" s="44"/>
    </row>
    <row r="4462" spans="1:5" ht="18.75" x14ac:dyDescent="0.3">
      <c r="A4462" s="44"/>
      <c r="B4462" s="44" t="str">
        <f>IFERROR(VLOOKUP(A4462,Insumos!A:B,2,FALSE),"")</f>
        <v/>
      </c>
      <c r="C4462" s="85"/>
      <c r="D4462" s="85"/>
      <c r="E4462" s="44"/>
    </row>
    <row r="4463" spans="1:5" ht="18.75" x14ac:dyDescent="0.3">
      <c r="A4463" s="44"/>
      <c r="B4463" s="44" t="str">
        <f>IFERROR(VLOOKUP(A4463,Insumos!A:B,2,FALSE),"")</f>
        <v/>
      </c>
      <c r="C4463" s="85"/>
      <c r="D4463" s="85"/>
      <c r="E4463" s="44"/>
    </row>
    <row r="4464" spans="1:5" ht="18.75" x14ac:dyDescent="0.3">
      <c r="A4464" s="44"/>
      <c r="B4464" s="44" t="str">
        <f>IFERROR(VLOOKUP(A4464,Insumos!A:B,2,FALSE),"")</f>
        <v/>
      </c>
      <c r="C4464" s="85"/>
      <c r="D4464" s="85"/>
      <c r="E4464" s="44"/>
    </row>
    <row r="4465" spans="1:5" ht="18.75" x14ac:dyDescent="0.3">
      <c r="A4465" s="44"/>
      <c r="B4465" s="44" t="str">
        <f>IFERROR(VLOOKUP(A4465,Insumos!A:B,2,FALSE),"")</f>
        <v/>
      </c>
      <c r="C4465" s="85"/>
      <c r="D4465" s="85"/>
      <c r="E4465" s="44"/>
    </row>
    <row r="4466" spans="1:5" ht="18.75" x14ac:dyDescent="0.3">
      <c r="A4466" s="44"/>
      <c r="B4466" s="44" t="str">
        <f>IFERROR(VLOOKUP(A4466,Insumos!A:B,2,FALSE),"")</f>
        <v/>
      </c>
      <c r="C4466" s="85"/>
      <c r="D4466" s="85"/>
      <c r="E4466" s="44"/>
    </row>
    <row r="4467" spans="1:5" ht="18.75" x14ac:dyDescent="0.3">
      <c r="A4467" s="44"/>
      <c r="B4467" s="44" t="str">
        <f>IFERROR(VLOOKUP(A4467,Insumos!A:B,2,FALSE),"")</f>
        <v/>
      </c>
      <c r="C4467" s="85"/>
      <c r="D4467" s="85"/>
      <c r="E4467" s="44"/>
    </row>
    <row r="4468" spans="1:5" ht="18.75" x14ac:dyDescent="0.3">
      <c r="A4468" s="44"/>
      <c r="B4468" s="44" t="str">
        <f>IFERROR(VLOOKUP(A4468,Insumos!A:B,2,FALSE),"")</f>
        <v/>
      </c>
      <c r="C4468" s="85"/>
      <c r="D4468" s="85"/>
      <c r="E4468" s="44"/>
    </row>
    <row r="4469" spans="1:5" ht="18.75" x14ac:dyDescent="0.3">
      <c r="A4469" s="44"/>
      <c r="B4469" s="44" t="str">
        <f>IFERROR(VLOOKUP(A4469,Insumos!A:B,2,FALSE),"")</f>
        <v/>
      </c>
      <c r="C4469" s="85"/>
      <c r="D4469" s="85"/>
      <c r="E4469" s="44"/>
    </row>
    <row r="4470" spans="1:5" ht="18.75" x14ac:dyDescent="0.3">
      <c r="A4470" s="44"/>
      <c r="B4470" s="44" t="str">
        <f>IFERROR(VLOOKUP(A4470,Insumos!A:B,2,FALSE),"")</f>
        <v/>
      </c>
      <c r="C4470" s="85"/>
      <c r="D4470" s="85"/>
      <c r="E4470" s="44"/>
    </row>
    <row r="4471" spans="1:5" ht="18.75" x14ac:dyDescent="0.3">
      <c r="A4471" s="44"/>
      <c r="B4471" s="44" t="str">
        <f>IFERROR(VLOOKUP(A4471,Insumos!A:B,2,FALSE),"")</f>
        <v/>
      </c>
      <c r="C4471" s="85"/>
      <c r="D4471" s="85"/>
      <c r="E4471" s="44"/>
    </row>
    <row r="4472" spans="1:5" ht="18.75" x14ac:dyDescent="0.3">
      <c r="A4472" s="44"/>
      <c r="B4472" s="44" t="str">
        <f>IFERROR(VLOOKUP(A4472,Insumos!A:B,2,FALSE),"")</f>
        <v/>
      </c>
      <c r="C4472" s="85"/>
      <c r="D4472" s="85"/>
      <c r="E4472" s="44"/>
    </row>
    <row r="4473" spans="1:5" ht="18.75" x14ac:dyDescent="0.3">
      <c r="A4473" s="44"/>
      <c r="B4473" s="44" t="str">
        <f>IFERROR(VLOOKUP(A4473,Insumos!A:B,2,FALSE),"")</f>
        <v/>
      </c>
      <c r="C4473" s="85"/>
      <c r="D4473" s="85"/>
      <c r="E4473" s="44"/>
    </row>
    <row r="4474" spans="1:5" ht="18.75" x14ac:dyDescent="0.3">
      <c r="A4474" s="44"/>
      <c r="B4474" s="44" t="str">
        <f>IFERROR(VLOOKUP(A4474,Insumos!A:B,2,FALSE),"")</f>
        <v/>
      </c>
      <c r="C4474" s="85"/>
      <c r="D4474" s="85"/>
      <c r="E4474" s="44"/>
    </row>
    <row r="4475" spans="1:5" ht="18.75" x14ac:dyDescent="0.3">
      <c r="A4475" s="44"/>
      <c r="B4475" s="44" t="str">
        <f>IFERROR(VLOOKUP(A4475,Insumos!A:B,2,FALSE),"")</f>
        <v/>
      </c>
      <c r="C4475" s="85"/>
      <c r="D4475" s="85"/>
      <c r="E4475" s="44"/>
    </row>
    <row r="4476" spans="1:5" ht="18.75" x14ac:dyDescent="0.3">
      <c r="A4476" s="44"/>
      <c r="B4476" s="44" t="str">
        <f>IFERROR(VLOOKUP(A4476,Insumos!A:B,2,FALSE),"")</f>
        <v/>
      </c>
      <c r="C4476" s="85"/>
      <c r="D4476" s="85"/>
      <c r="E4476" s="44"/>
    </row>
    <row r="4477" spans="1:5" ht="18.75" x14ac:dyDescent="0.3">
      <c r="A4477" s="44"/>
      <c r="B4477" s="44" t="str">
        <f>IFERROR(VLOOKUP(A4477,Insumos!A:B,2,FALSE),"")</f>
        <v/>
      </c>
      <c r="C4477" s="85"/>
      <c r="D4477" s="85"/>
      <c r="E4477" s="44"/>
    </row>
    <row r="4478" spans="1:5" ht="18.75" x14ac:dyDescent="0.3">
      <c r="A4478" s="44"/>
      <c r="B4478" s="44" t="str">
        <f>IFERROR(VLOOKUP(A4478,Insumos!A:B,2,FALSE),"")</f>
        <v/>
      </c>
      <c r="C4478" s="85"/>
      <c r="D4478" s="85"/>
      <c r="E4478" s="44"/>
    </row>
    <row r="4479" spans="1:5" ht="18.75" x14ac:dyDescent="0.3">
      <c r="A4479" s="44"/>
      <c r="B4479" s="44" t="str">
        <f>IFERROR(VLOOKUP(A4479,Insumos!A:B,2,FALSE),"")</f>
        <v/>
      </c>
      <c r="C4479" s="85"/>
      <c r="D4479" s="85"/>
      <c r="E4479" s="44"/>
    </row>
    <row r="4480" spans="1:5" ht="18.75" x14ac:dyDescent="0.3">
      <c r="A4480" s="44"/>
      <c r="B4480" s="44" t="str">
        <f>IFERROR(VLOOKUP(A4480,Insumos!A:B,2,FALSE),"")</f>
        <v/>
      </c>
      <c r="C4480" s="85"/>
      <c r="D4480" s="85"/>
      <c r="E4480" s="44"/>
    </row>
    <row r="4481" spans="1:5" ht="18.75" x14ac:dyDescent="0.3">
      <c r="A4481" s="44"/>
      <c r="B4481" s="44" t="str">
        <f>IFERROR(VLOOKUP(A4481,Insumos!A:B,2,FALSE),"")</f>
        <v/>
      </c>
      <c r="C4481" s="85"/>
      <c r="D4481" s="85"/>
      <c r="E4481" s="44"/>
    </row>
    <row r="4482" spans="1:5" ht="18.75" x14ac:dyDescent="0.3">
      <c r="A4482" s="44"/>
      <c r="B4482" s="44" t="str">
        <f>IFERROR(VLOOKUP(A4482,Insumos!A:B,2,FALSE),"")</f>
        <v/>
      </c>
      <c r="C4482" s="85"/>
      <c r="D4482" s="85"/>
      <c r="E4482" s="44"/>
    </row>
    <row r="4483" spans="1:5" ht="18.75" x14ac:dyDescent="0.3">
      <c r="A4483" s="44"/>
      <c r="B4483" s="44" t="str">
        <f>IFERROR(VLOOKUP(A4483,Insumos!A:B,2,FALSE),"")</f>
        <v/>
      </c>
      <c r="C4483" s="85"/>
      <c r="D4483" s="85"/>
      <c r="E4483" s="44"/>
    </row>
    <row r="4484" spans="1:5" ht="18.75" x14ac:dyDescent="0.3">
      <c r="A4484" s="44"/>
      <c r="B4484" s="44" t="str">
        <f>IFERROR(VLOOKUP(A4484,Insumos!A:B,2,FALSE),"")</f>
        <v/>
      </c>
      <c r="C4484" s="85"/>
      <c r="D4484" s="85"/>
      <c r="E4484" s="44"/>
    </row>
    <row r="4485" spans="1:5" ht="18.75" x14ac:dyDescent="0.3">
      <c r="A4485" s="44"/>
      <c r="B4485" s="44" t="str">
        <f>IFERROR(VLOOKUP(A4485,Insumos!A:B,2,FALSE),"")</f>
        <v/>
      </c>
      <c r="C4485" s="85"/>
      <c r="D4485" s="85"/>
      <c r="E4485" s="44"/>
    </row>
    <row r="4486" spans="1:5" ht="18.75" x14ac:dyDescent="0.3">
      <c r="A4486" s="44"/>
      <c r="B4486" s="44" t="str">
        <f>IFERROR(VLOOKUP(A4486,Insumos!A:B,2,FALSE),"")</f>
        <v/>
      </c>
      <c r="C4486" s="85"/>
      <c r="D4486" s="85"/>
      <c r="E4486" s="44"/>
    </row>
    <row r="4487" spans="1:5" ht="18.75" x14ac:dyDescent="0.3">
      <c r="A4487" s="44"/>
      <c r="B4487" s="44" t="str">
        <f>IFERROR(VLOOKUP(A4487,Insumos!A:B,2,FALSE),"")</f>
        <v/>
      </c>
      <c r="C4487" s="85"/>
      <c r="D4487" s="85"/>
      <c r="E4487" s="44"/>
    </row>
    <row r="4488" spans="1:5" ht="18.75" x14ac:dyDescent="0.3">
      <c r="A4488" s="44"/>
      <c r="B4488" s="44" t="str">
        <f>IFERROR(VLOOKUP(A4488,Insumos!A:B,2,FALSE),"")</f>
        <v/>
      </c>
      <c r="C4488" s="85"/>
      <c r="D4488" s="85"/>
      <c r="E4488" s="44"/>
    </row>
    <row r="4489" spans="1:5" ht="18.75" x14ac:dyDescent="0.3">
      <c r="A4489" s="44"/>
      <c r="B4489" s="44" t="str">
        <f>IFERROR(VLOOKUP(A4489,Insumos!A:B,2,FALSE),"")</f>
        <v/>
      </c>
      <c r="C4489" s="85"/>
      <c r="D4489" s="85"/>
      <c r="E4489" s="44"/>
    </row>
    <row r="4490" spans="1:5" ht="18.75" x14ac:dyDescent="0.3">
      <c r="A4490" s="44"/>
      <c r="B4490" s="44" t="str">
        <f>IFERROR(VLOOKUP(A4490,Insumos!A:B,2,FALSE),"")</f>
        <v/>
      </c>
      <c r="C4490" s="85"/>
      <c r="D4490" s="85"/>
      <c r="E4490" s="44"/>
    </row>
    <row r="4491" spans="1:5" ht="18.75" x14ac:dyDescent="0.3">
      <c r="A4491" s="44"/>
      <c r="B4491" s="44" t="str">
        <f>IFERROR(VLOOKUP(A4491,Insumos!A:B,2,FALSE),"")</f>
        <v/>
      </c>
      <c r="C4491" s="85"/>
      <c r="D4491" s="85"/>
      <c r="E4491" s="44"/>
    </row>
    <row r="4492" spans="1:5" ht="18.75" x14ac:dyDescent="0.3">
      <c r="A4492" s="44"/>
      <c r="B4492" s="44" t="str">
        <f>IFERROR(VLOOKUP(A4492,Insumos!A:B,2,FALSE),"")</f>
        <v/>
      </c>
      <c r="C4492" s="85"/>
      <c r="D4492" s="85"/>
      <c r="E4492" s="44"/>
    </row>
    <row r="4493" spans="1:5" ht="18.75" x14ac:dyDescent="0.3">
      <c r="A4493" s="44"/>
      <c r="B4493" s="44" t="str">
        <f>IFERROR(VLOOKUP(A4493,Insumos!A:B,2,FALSE),"")</f>
        <v/>
      </c>
      <c r="C4493" s="85"/>
      <c r="D4493" s="85"/>
      <c r="E4493" s="44"/>
    </row>
    <row r="4494" spans="1:5" ht="18.75" x14ac:dyDescent="0.3">
      <c r="A4494" s="44"/>
      <c r="B4494" s="44" t="str">
        <f>IFERROR(VLOOKUP(A4494,Insumos!A:B,2,FALSE),"")</f>
        <v/>
      </c>
      <c r="C4494" s="85"/>
      <c r="D4494" s="85"/>
      <c r="E4494" s="44"/>
    </row>
    <row r="4495" spans="1:5" ht="18.75" x14ac:dyDescent="0.3">
      <c r="A4495" s="44"/>
      <c r="B4495" s="44" t="str">
        <f>IFERROR(VLOOKUP(A4495,Insumos!A:B,2,FALSE),"")</f>
        <v/>
      </c>
      <c r="C4495" s="85"/>
      <c r="D4495" s="85"/>
      <c r="E4495" s="44"/>
    </row>
    <row r="4496" spans="1:5" ht="18.75" x14ac:dyDescent="0.3">
      <c r="A4496" s="44"/>
      <c r="B4496" s="44" t="str">
        <f>IFERROR(VLOOKUP(A4496,Insumos!A:B,2,FALSE),"")</f>
        <v/>
      </c>
      <c r="C4496" s="85"/>
      <c r="D4496" s="85"/>
      <c r="E4496" s="44"/>
    </row>
    <row r="4497" spans="1:5" ht="18.75" x14ac:dyDescent="0.3">
      <c r="A4497" s="44"/>
      <c r="B4497" s="44" t="str">
        <f>IFERROR(VLOOKUP(A4497,Insumos!A:B,2,FALSE),"")</f>
        <v/>
      </c>
      <c r="C4497" s="85"/>
      <c r="D4497" s="85"/>
      <c r="E4497" s="44"/>
    </row>
    <row r="4498" spans="1:5" ht="18.75" x14ac:dyDescent="0.3">
      <c r="A4498" s="44"/>
      <c r="B4498" s="44" t="str">
        <f>IFERROR(VLOOKUP(A4498,Insumos!A:B,2,FALSE),"")</f>
        <v/>
      </c>
      <c r="C4498" s="85"/>
      <c r="D4498" s="85"/>
      <c r="E4498" s="44"/>
    </row>
    <row r="4499" spans="1:5" ht="18.75" x14ac:dyDescent="0.3">
      <c r="A4499" s="44"/>
      <c r="B4499" s="44" t="str">
        <f>IFERROR(VLOOKUP(A4499,Insumos!A:B,2,FALSE),"")</f>
        <v/>
      </c>
      <c r="C4499" s="85"/>
      <c r="D4499" s="85"/>
      <c r="E4499" s="44"/>
    </row>
    <row r="4500" spans="1:5" ht="18.75" x14ac:dyDescent="0.3">
      <c r="A4500" s="44"/>
      <c r="B4500" s="44" t="str">
        <f>IFERROR(VLOOKUP(A4500,Insumos!A:B,2,FALSE),"")</f>
        <v/>
      </c>
      <c r="C4500" s="85"/>
      <c r="D4500" s="85"/>
      <c r="E4500" s="44"/>
    </row>
    <row r="4501" spans="1:5" ht="18.75" x14ac:dyDescent="0.3">
      <c r="A4501" s="44"/>
      <c r="B4501" s="44" t="str">
        <f>IFERROR(VLOOKUP(A4501,Insumos!A:B,2,FALSE),"")</f>
        <v/>
      </c>
      <c r="C4501" s="85"/>
      <c r="D4501" s="85"/>
      <c r="E4501" s="44"/>
    </row>
    <row r="4502" spans="1:5" ht="18.75" x14ac:dyDescent="0.3">
      <c r="A4502" s="44"/>
      <c r="B4502" s="44" t="str">
        <f>IFERROR(VLOOKUP(A4502,Insumos!A:B,2,FALSE),"")</f>
        <v/>
      </c>
      <c r="C4502" s="85"/>
      <c r="D4502" s="85"/>
      <c r="E4502" s="44"/>
    </row>
    <row r="4503" spans="1:5" ht="18.75" x14ac:dyDescent="0.3">
      <c r="A4503" s="44"/>
      <c r="B4503" s="44" t="str">
        <f>IFERROR(VLOOKUP(A4503,Insumos!A:B,2,FALSE),"")</f>
        <v/>
      </c>
      <c r="C4503" s="85"/>
      <c r="D4503" s="85"/>
      <c r="E4503" s="44"/>
    </row>
    <row r="4504" spans="1:5" ht="18.75" x14ac:dyDescent="0.3">
      <c r="A4504" s="44"/>
      <c r="B4504" s="44" t="str">
        <f>IFERROR(VLOOKUP(A4504,Insumos!A:B,2,FALSE),"")</f>
        <v/>
      </c>
      <c r="C4504" s="85"/>
      <c r="D4504" s="85"/>
      <c r="E4504" s="44"/>
    </row>
    <row r="4505" spans="1:5" ht="18.75" x14ac:dyDescent="0.3">
      <c r="A4505" s="44"/>
      <c r="B4505" s="44" t="str">
        <f>IFERROR(VLOOKUP(A4505,Insumos!A:B,2,FALSE),"")</f>
        <v/>
      </c>
      <c r="C4505" s="85"/>
      <c r="D4505" s="85"/>
      <c r="E4505" s="44"/>
    </row>
    <row r="4506" spans="1:5" ht="18.75" x14ac:dyDescent="0.3">
      <c r="A4506" s="44"/>
      <c r="B4506" s="44" t="str">
        <f>IFERROR(VLOOKUP(A4506,Insumos!A:B,2,FALSE),"")</f>
        <v/>
      </c>
      <c r="C4506" s="85"/>
      <c r="D4506" s="85"/>
      <c r="E4506" s="44"/>
    </row>
    <row r="4507" spans="1:5" ht="18.75" x14ac:dyDescent="0.3">
      <c r="A4507" s="44"/>
      <c r="B4507" s="44" t="str">
        <f>IFERROR(VLOOKUP(A4507,Insumos!A:B,2,FALSE),"")</f>
        <v/>
      </c>
      <c r="C4507" s="85"/>
      <c r="D4507" s="85"/>
      <c r="E4507" s="44"/>
    </row>
    <row r="4508" spans="1:5" ht="18.75" x14ac:dyDescent="0.3">
      <c r="A4508" s="44"/>
      <c r="B4508" s="44" t="str">
        <f>IFERROR(VLOOKUP(A4508,Insumos!A:B,2,FALSE),"")</f>
        <v/>
      </c>
      <c r="C4508" s="85"/>
      <c r="D4508" s="85"/>
      <c r="E4508" s="44"/>
    </row>
    <row r="4509" spans="1:5" ht="18.75" x14ac:dyDescent="0.3">
      <c r="A4509" s="44"/>
      <c r="B4509" s="44" t="str">
        <f>IFERROR(VLOOKUP(A4509,Insumos!A:B,2,FALSE),"")</f>
        <v/>
      </c>
      <c r="C4509" s="85"/>
      <c r="D4509" s="85"/>
      <c r="E4509" s="44"/>
    </row>
    <row r="4510" spans="1:5" ht="18.75" x14ac:dyDescent="0.3">
      <c r="A4510" s="44"/>
      <c r="B4510" s="44" t="str">
        <f>IFERROR(VLOOKUP(A4510,Insumos!A:B,2,FALSE),"")</f>
        <v/>
      </c>
      <c r="C4510" s="85"/>
      <c r="D4510" s="85"/>
      <c r="E4510" s="44"/>
    </row>
    <row r="4511" spans="1:5" ht="18.75" x14ac:dyDescent="0.3">
      <c r="A4511" s="44"/>
      <c r="B4511" s="44" t="str">
        <f>IFERROR(VLOOKUP(A4511,Insumos!A:B,2,FALSE),"")</f>
        <v/>
      </c>
      <c r="C4511" s="85"/>
      <c r="D4511" s="85"/>
      <c r="E4511" s="44"/>
    </row>
    <row r="4512" spans="1:5" ht="18.75" x14ac:dyDescent="0.3">
      <c r="A4512" s="44"/>
      <c r="B4512" s="44" t="str">
        <f>IFERROR(VLOOKUP(A4512,Insumos!A:B,2,FALSE),"")</f>
        <v/>
      </c>
      <c r="C4512" s="85"/>
      <c r="D4512" s="85"/>
      <c r="E4512" s="44"/>
    </row>
    <row r="4513" spans="1:5" ht="18.75" x14ac:dyDescent="0.3">
      <c r="A4513" s="44"/>
      <c r="B4513" s="44" t="str">
        <f>IFERROR(VLOOKUP(A4513,Insumos!A:B,2,FALSE),"")</f>
        <v/>
      </c>
      <c r="C4513" s="85"/>
      <c r="D4513" s="85"/>
      <c r="E4513" s="44"/>
    </row>
    <row r="4514" spans="1:5" ht="18.75" x14ac:dyDescent="0.3">
      <c r="A4514" s="44"/>
      <c r="B4514" s="44" t="str">
        <f>IFERROR(VLOOKUP(A4514,Insumos!A:B,2,FALSE),"")</f>
        <v/>
      </c>
      <c r="C4514" s="85"/>
      <c r="D4514" s="85"/>
      <c r="E4514" s="44"/>
    </row>
    <row r="4515" spans="1:5" ht="18.75" x14ac:dyDescent="0.3">
      <c r="A4515" s="44"/>
      <c r="B4515" s="44" t="str">
        <f>IFERROR(VLOOKUP(A4515,Insumos!A:B,2,FALSE),"")</f>
        <v/>
      </c>
      <c r="C4515" s="85"/>
      <c r="D4515" s="85"/>
      <c r="E4515" s="44"/>
    </row>
    <row r="4516" spans="1:5" ht="18.75" x14ac:dyDescent="0.3">
      <c r="A4516" s="44"/>
      <c r="B4516" s="44" t="str">
        <f>IFERROR(VLOOKUP(A4516,Insumos!A:B,2,FALSE),"")</f>
        <v/>
      </c>
      <c r="C4516" s="85"/>
      <c r="D4516" s="85"/>
      <c r="E4516" s="44"/>
    </row>
    <row r="4517" spans="1:5" ht="18.75" x14ac:dyDescent="0.3">
      <c r="A4517" s="44"/>
      <c r="B4517" s="44" t="str">
        <f>IFERROR(VLOOKUP(A4517,Insumos!A:B,2,FALSE),"")</f>
        <v/>
      </c>
      <c r="C4517" s="85"/>
      <c r="D4517" s="85"/>
      <c r="E4517" s="44"/>
    </row>
    <row r="4518" spans="1:5" ht="18.75" x14ac:dyDescent="0.3">
      <c r="A4518" s="44"/>
      <c r="B4518" s="44" t="str">
        <f>IFERROR(VLOOKUP(A4518,Insumos!A:B,2,FALSE),"")</f>
        <v/>
      </c>
      <c r="C4518" s="85"/>
      <c r="D4518" s="85"/>
      <c r="E4518" s="44"/>
    </row>
    <row r="4519" spans="1:5" ht="18.75" x14ac:dyDescent="0.3">
      <c r="A4519" s="44"/>
      <c r="B4519" s="44" t="str">
        <f>IFERROR(VLOOKUP(A4519,Insumos!A:B,2,FALSE),"")</f>
        <v/>
      </c>
      <c r="C4519" s="85"/>
      <c r="D4519" s="85"/>
      <c r="E4519" s="44"/>
    </row>
    <row r="4520" spans="1:5" ht="18.75" x14ac:dyDescent="0.3">
      <c r="A4520" s="44"/>
      <c r="B4520" s="44" t="str">
        <f>IFERROR(VLOOKUP(A4520,Insumos!A:B,2,FALSE),"")</f>
        <v/>
      </c>
      <c r="C4520" s="85"/>
      <c r="D4520" s="85"/>
      <c r="E4520" s="44"/>
    </row>
    <row r="4521" spans="1:5" ht="18.75" x14ac:dyDescent="0.3">
      <c r="A4521" s="44"/>
      <c r="B4521" s="44" t="str">
        <f>IFERROR(VLOOKUP(A4521,Insumos!A:B,2,FALSE),"")</f>
        <v/>
      </c>
      <c r="C4521" s="85"/>
      <c r="D4521" s="85"/>
      <c r="E4521" s="44"/>
    </row>
    <row r="4522" spans="1:5" ht="18.75" x14ac:dyDescent="0.3">
      <c r="A4522" s="44"/>
      <c r="B4522" s="44" t="str">
        <f>IFERROR(VLOOKUP(A4522,Insumos!A:B,2,FALSE),"")</f>
        <v/>
      </c>
      <c r="C4522" s="85"/>
      <c r="D4522" s="85"/>
      <c r="E4522" s="44"/>
    </row>
    <row r="4523" spans="1:5" ht="18.75" x14ac:dyDescent="0.3">
      <c r="A4523" s="44"/>
      <c r="B4523" s="44" t="str">
        <f>IFERROR(VLOOKUP(A4523,Insumos!A:B,2,FALSE),"")</f>
        <v/>
      </c>
      <c r="C4523" s="85"/>
      <c r="D4523" s="85"/>
      <c r="E4523" s="44"/>
    </row>
    <row r="4524" spans="1:5" ht="18.75" x14ac:dyDescent="0.3">
      <c r="A4524" s="44"/>
      <c r="B4524" s="44" t="str">
        <f>IFERROR(VLOOKUP(A4524,Insumos!A:B,2,FALSE),"")</f>
        <v/>
      </c>
      <c r="C4524" s="85"/>
      <c r="D4524" s="85"/>
      <c r="E4524" s="44"/>
    </row>
    <row r="4525" spans="1:5" ht="18.75" x14ac:dyDescent="0.3">
      <c r="A4525" s="44"/>
      <c r="B4525" s="44" t="str">
        <f>IFERROR(VLOOKUP(A4525,Insumos!A:B,2,FALSE),"")</f>
        <v/>
      </c>
      <c r="C4525" s="85"/>
      <c r="D4525" s="85"/>
      <c r="E4525" s="44"/>
    </row>
    <row r="4526" spans="1:5" ht="18.75" x14ac:dyDescent="0.3">
      <c r="A4526" s="44"/>
      <c r="B4526" s="44" t="str">
        <f>IFERROR(VLOOKUP(A4526,Insumos!A:B,2,FALSE),"")</f>
        <v/>
      </c>
      <c r="C4526" s="85"/>
      <c r="D4526" s="85"/>
      <c r="E4526" s="44"/>
    </row>
    <row r="4527" spans="1:5" ht="18.75" x14ac:dyDescent="0.3">
      <c r="A4527" s="44"/>
      <c r="B4527" s="44" t="str">
        <f>IFERROR(VLOOKUP(A4527,Insumos!A:B,2,FALSE),"")</f>
        <v/>
      </c>
      <c r="C4527" s="85"/>
      <c r="D4527" s="85"/>
      <c r="E4527" s="44"/>
    </row>
    <row r="4528" spans="1:5" ht="18.75" x14ac:dyDescent="0.3">
      <c r="A4528" s="44"/>
      <c r="B4528" s="44" t="str">
        <f>IFERROR(VLOOKUP(A4528,Insumos!A:B,2,FALSE),"")</f>
        <v/>
      </c>
      <c r="C4528" s="85"/>
      <c r="D4528" s="85"/>
      <c r="E4528" s="44"/>
    </row>
    <row r="4529" spans="1:5" ht="18.75" x14ac:dyDescent="0.3">
      <c r="A4529" s="44"/>
      <c r="B4529" s="44" t="str">
        <f>IFERROR(VLOOKUP(A4529,Insumos!A:B,2,FALSE),"")</f>
        <v/>
      </c>
      <c r="C4529" s="85"/>
      <c r="D4529" s="85"/>
      <c r="E4529" s="44"/>
    </row>
    <row r="4530" spans="1:5" ht="18.75" x14ac:dyDescent="0.3">
      <c r="A4530" s="44"/>
      <c r="B4530" s="44" t="str">
        <f>IFERROR(VLOOKUP(A4530,Insumos!A:B,2,FALSE),"")</f>
        <v/>
      </c>
      <c r="C4530" s="85"/>
      <c r="D4530" s="85"/>
      <c r="E4530" s="44"/>
    </row>
    <row r="4531" spans="1:5" ht="18.75" x14ac:dyDescent="0.3">
      <c r="A4531" s="44"/>
      <c r="B4531" s="44" t="str">
        <f>IFERROR(VLOOKUP(A4531,Insumos!A:B,2,FALSE),"")</f>
        <v/>
      </c>
      <c r="C4531" s="85"/>
      <c r="D4531" s="85"/>
      <c r="E4531" s="44"/>
    </row>
    <row r="4532" spans="1:5" ht="18.75" x14ac:dyDescent="0.3">
      <c r="A4532" s="44"/>
      <c r="B4532" s="44" t="str">
        <f>IFERROR(VLOOKUP(A4532,Insumos!A:B,2,FALSE),"")</f>
        <v/>
      </c>
      <c r="C4532" s="85"/>
      <c r="D4532" s="85"/>
      <c r="E4532" s="44"/>
    </row>
    <row r="4533" spans="1:5" ht="18.75" x14ac:dyDescent="0.3">
      <c r="A4533" s="44"/>
      <c r="B4533" s="44" t="str">
        <f>IFERROR(VLOOKUP(A4533,Insumos!A:B,2,FALSE),"")</f>
        <v/>
      </c>
      <c r="C4533" s="85"/>
      <c r="D4533" s="85"/>
      <c r="E4533" s="44"/>
    </row>
    <row r="4534" spans="1:5" ht="18.75" x14ac:dyDescent="0.3">
      <c r="A4534" s="44"/>
      <c r="B4534" s="44" t="str">
        <f>IFERROR(VLOOKUP(A4534,Insumos!A:B,2,FALSE),"")</f>
        <v/>
      </c>
      <c r="C4534" s="85"/>
      <c r="D4534" s="85"/>
      <c r="E4534" s="44"/>
    </row>
    <row r="4535" spans="1:5" ht="18.75" x14ac:dyDescent="0.3">
      <c r="A4535" s="44"/>
      <c r="B4535" s="44" t="str">
        <f>IFERROR(VLOOKUP(A4535,Insumos!A:B,2,FALSE),"")</f>
        <v/>
      </c>
      <c r="C4535" s="85"/>
      <c r="D4535" s="85"/>
      <c r="E4535" s="44"/>
    </row>
    <row r="4536" spans="1:5" ht="18.75" x14ac:dyDescent="0.3">
      <c r="A4536" s="44"/>
      <c r="B4536" s="44" t="str">
        <f>IFERROR(VLOOKUP(A4536,Insumos!A:B,2,FALSE),"")</f>
        <v/>
      </c>
      <c r="C4536" s="85"/>
      <c r="D4536" s="85"/>
      <c r="E4536" s="44"/>
    </row>
    <row r="4537" spans="1:5" ht="18.75" x14ac:dyDescent="0.3">
      <c r="A4537" s="44"/>
      <c r="B4537" s="44" t="str">
        <f>IFERROR(VLOOKUP(A4537,Insumos!A:B,2,FALSE),"")</f>
        <v/>
      </c>
      <c r="C4537" s="85"/>
      <c r="D4537" s="85"/>
      <c r="E4537" s="44"/>
    </row>
    <row r="4538" spans="1:5" ht="18.75" x14ac:dyDescent="0.3">
      <c r="A4538" s="44"/>
      <c r="B4538" s="44" t="str">
        <f>IFERROR(VLOOKUP(A4538,Insumos!A:B,2,FALSE),"")</f>
        <v/>
      </c>
      <c r="C4538" s="85"/>
      <c r="D4538" s="85"/>
      <c r="E4538" s="44"/>
    </row>
    <row r="4539" spans="1:5" ht="18.75" x14ac:dyDescent="0.3">
      <c r="A4539" s="44"/>
      <c r="B4539" s="44" t="str">
        <f>IFERROR(VLOOKUP(A4539,Insumos!A:B,2,FALSE),"")</f>
        <v/>
      </c>
      <c r="C4539" s="85"/>
      <c r="D4539" s="85"/>
      <c r="E4539" s="44"/>
    </row>
    <row r="4540" spans="1:5" ht="18.75" x14ac:dyDescent="0.3">
      <c r="A4540" s="44"/>
      <c r="B4540" s="44" t="str">
        <f>IFERROR(VLOOKUP(A4540,Insumos!A:B,2,FALSE),"")</f>
        <v/>
      </c>
      <c r="C4540" s="85"/>
      <c r="D4540" s="85"/>
      <c r="E4540" s="44"/>
    </row>
    <row r="4541" spans="1:5" ht="18.75" x14ac:dyDescent="0.3">
      <c r="A4541" s="44"/>
      <c r="B4541" s="44" t="str">
        <f>IFERROR(VLOOKUP(A4541,Insumos!A:B,2,FALSE),"")</f>
        <v/>
      </c>
      <c r="C4541" s="85"/>
      <c r="D4541" s="85"/>
      <c r="E4541" s="44"/>
    </row>
    <row r="4542" spans="1:5" ht="18.75" x14ac:dyDescent="0.3">
      <c r="A4542" s="44"/>
      <c r="B4542" s="44" t="str">
        <f>IFERROR(VLOOKUP(A4542,Insumos!A:B,2,FALSE),"")</f>
        <v/>
      </c>
      <c r="C4542" s="85"/>
      <c r="D4542" s="85"/>
      <c r="E4542" s="44"/>
    </row>
    <row r="4543" spans="1:5" ht="18.75" x14ac:dyDescent="0.3">
      <c r="A4543" s="44"/>
      <c r="B4543" s="44" t="str">
        <f>IFERROR(VLOOKUP(A4543,Insumos!A:B,2,FALSE),"")</f>
        <v/>
      </c>
      <c r="C4543" s="85"/>
      <c r="D4543" s="85"/>
      <c r="E4543" s="44"/>
    </row>
    <row r="4544" spans="1:5" ht="18.75" x14ac:dyDescent="0.3">
      <c r="A4544" s="44"/>
      <c r="B4544" s="44" t="str">
        <f>IFERROR(VLOOKUP(A4544,Insumos!A:B,2,FALSE),"")</f>
        <v/>
      </c>
      <c r="C4544" s="85"/>
      <c r="D4544" s="85"/>
      <c r="E4544" s="44"/>
    </row>
    <row r="4545" spans="1:5" ht="18.75" x14ac:dyDescent="0.3">
      <c r="A4545" s="44"/>
      <c r="B4545" s="44" t="str">
        <f>IFERROR(VLOOKUP(A4545,Insumos!A:B,2,FALSE),"")</f>
        <v/>
      </c>
      <c r="C4545" s="85"/>
      <c r="D4545" s="85"/>
      <c r="E4545" s="44"/>
    </row>
    <row r="4546" spans="1:5" ht="18.75" x14ac:dyDescent="0.3">
      <c r="A4546" s="44"/>
      <c r="B4546" s="44" t="str">
        <f>IFERROR(VLOOKUP(A4546,Insumos!A:B,2,FALSE),"")</f>
        <v/>
      </c>
      <c r="C4546" s="85"/>
      <c r="D4546" s="85"/>
      <c r="E4546" s="44"/>
    </row>
    <row r="4547" spans="1:5" ht="18.75" x14ac:dyDescent="0.3">
      <c r="A4547" s="44"/>
      <c r="B4547" s="44" t="str">
        <f>IFERROR(VLOOKUP(A4547,Insumos!A:B,2,FALSE),"")</f>
        <v/>
      </c>
      <c r="C4547" s="85"/>
      <c r="D4547" s="85"/>
      <c r="E4547" s="44"/>
    </row>
    <row r="4548" spans="1:5" ht="18.75" x14ac:dyDescent="0.3">
      <c r="A4548" s="44"/>
      <c r="B4548" s="44" t="str">
        <f>IFERROR(VLOOKUP(A4548,Insumos!A:B,2,FALSE),"")</f>
        <v/>
      </c>
      <c r="C4548" s="85"/>
      <c r="D4548" s="85"/>
      <c r="E4548" s="44"/>
    </row>
    <row r="4549" spans="1:5" ht="18.75" x14ac:dyDescent="0.3">
      <c r="A4549" s="44"/>
      <c r="B4549" s="44" t="str">
        <f>IFERROR(VLOOKUP(A4549,Insumos!A:B,2,FALSE),"")</f>
        <v/>
      </c>
      <c r="C4549" s="85"/>
      <c r="D4549" s="85"/>
      <c r="E4549" s="44"/>
    </row>
    <row r="4550" spans="1:5" ht="18.75" x14ac:dyDescent="0.3">
      <c r="A4550" s="44"/>
      <c r="B4550" s="44" t="str">
        <f>IFERROR(VLOOKUP(A4550,Insumos!A:B,2,FALSE),"")</f>
        <v/>
      </c>
      <c r="C4550" s="85"/>
      <c r="D4550" s="85"/>
      <c r="E4550" s="44"/>
    </row>
    <row r="4551" spans="1:5" ht="18.75" x14ac:dyDescent="0.3">
      <c r="A4551" s="44"/>
      <c r="B4551" s="44" t="str">
        <f>IFERROR(VLOOKUP(A4551,Insumos!A:B,2,FALSE),"")</f>
        <v/>
      </c>
      <c r="C4551" s="85"/>
      <c r="D4551" s="85"/>
      <c r="E4551" s="44"/>
    </row>
    <row r="4552" spans="1:5" ht="18.75" x14ac:dyDescent="0.3">
      <c r="A4552" s="44"/>
      <c r="B4552" s="44" t="str">
        <f>IFERROR(VLOOKUP(A4552,Insumos!A:B,2,FALSE),"")</f>
        <v/>
      </c>
      <c r="C4552" s="85"/>
      <c r="D4552" s="85"/>
      <c r="E4552" s="44"/>
    </row>
    <row r="4553" spans="1:5" ht="18.75" x14ac:dyDescent="0.3">
      <c r="A4553" s="44"/>
      <c r="B4553" s="44" t="str">
        <f>IFERROR(VLOOKUP(A4553,Insumos!A:B,2,FALSE),"")</f>
        <v/>
      </c>
      <c r="C4553" s="85"/>
      <c r="D4553" s="85"/>
      <c r="E4553" s="44"/>
    </row>
    <row r="4554" spans="1:5" ht="18.75" x14ac:dyDescent="0.3">
      <c r="A4554" s="44"/>
      <c r="B4554" s="44" t="str">
        <f>IFERROR(VLOOKUP(A4554,Insumos!A:B,2,FALSE),"")</f>
        <v/>
      </c>
      <c r="C4554" s="85"/>
      <c r="D4554" s="85"/>
      <c r="E4554" s="44"/>
    </row>
    <row r="4555" spans="1:5" ht="18.75" x14ac:dyDescent="0.3">
      <c r="A4555" s="44"/>
      <c r="B4555" s="44" t="str">
        <f>IFERROR(VLOOKUP(A4555,Insumos!A:B,2,FALSE),"")</f>
        <v/>
      </c>
      <c r="C4555" s="85"/>
      <c r="D4555" s="85"/>
      <c r="E4555" s="44"/>
    </row>
    <row r="4556" spans="1:5" ht="18.75" x14ac:dyDescent="0.3">
      <c r="A4556" s="44"/>
      <c r="B4556" s="44" t="str">
        <f>IFERROR(VLOOKUP(A4556,Insumos!A:B,2,FALSE),"")</f>
        <v/>
      </c>
      <c r="C4556" s="85"/>
      <c r="D4556" s="85"/>
      <c r="E4556" s="44"/>
    </row>
    <row r="4557" spans="1:5" ht="18.75" x14ac:dyDescent="0.3">
      <c r="A4557" s="44"/>
      <c r="B4557" s="44" t="str">
        <f>IFERROR(VLOOKUP(A4557,Insumos!A:B,2,FALSE),"")</f>
        <v/>
      </c>
      <c r="C4557" s="85"/>
      <c r="D4557" s="85"/>
      <c r="E4557" s="44"/>
    </row>
    <row r="4558" spans="1:5" ht="18.75" x14ac:dyDescent="0.3">
      <c r="A4558" s="44"/>
      <c r="B4558" s="44" t="str">
        <f>IFERROR(VLOOKUP(A4558,Insumos!A:B,2,FALSE),"")</f>
        <v/>
      </c>
      <c r="C4558" s="85"/>
      <c r="D4558" s="85"/>
      <c r="E4558" s="44"/>
    </row>
    <row r="4559" spans="1:5" ht="18.75" x14ac:dyDescent="0.3">
      <c r="A4559" s="44"/>
      <c r="B4559" s="44" t="str">
        <f>IFERROR(VLOOKUP(A4559,Insumos!A:B,2,FALSE),"")</f>
        <v/>
      </c>
      <c r="C4559" s="85"/>
      <c r="D4559" s="85"/>
      <c r="E4559" s="44"/>
    </row>
    <row r="4560" spans="1:5" ht="18.75" x14ac:dyDescent="0.3">
      <c r="A4560" s="44"/>
      <c r="B4560" s="44" t="str">
        <f>IFERROR(VLOOKUP(A4560,Insumos!A:B,2,FALSE),"")</f>
        <v/>
      </c>
      <c r="C4560" s="85"/>
      <c r="D4560" s="85"/>
      <c r="E4560" s="44"/>
    </row>
    <row r="4561" spans="1:5" ht="18.75" x14ac:dyDescent="0.3">
      <c r="A4561" s="44"/>
      <c r="B4561" s="44" t="str">
        <f>IFERROR(VLOOKUP(A4561,Insumos!A:B,2,FALSE),"")</f>
        <v/>
      </c>
      <c r="C4561" s="85"/>
      <c r="D4561" s="85"/>
      <c r="E4561" s="44"/>
    </row>
    <row r="4562" spans="1:5" ht="18.75" x14ac:dyDescent="0.3">
      <c r="A4562" s="44"/>
      <c r="B4562" s="44" t="str">
        <f>IFERROR(VLOOKUP(A4562,Insumos!A:B,2,FALSE),"")</f>
        <v/>
      </c>
      <c r="C4562" s="85"/>
      <c r="D4562" s="85"/>
      <c r="E4562" s="44"/>
    </row>
    <row r="4563" spans="1:5" ht="18.75" x14ac:dyDescent="0.3">
      <c r="A4563" s="44"/>
      <c r="B4563" s="44" t="str">
        <f>IFERROR(VLOOKUP(A4563,Insumos!A:B,2,FALSE),"")</f>
        <v/>
      </c>
      <c r="C4563" s="85"/>
      <c r="D4563" s="85"/>
      <c r="E4563" s="44"/>
    </row>
    <row r="4564" spans="1:5" ht="18.75" x14ac:dyDescent="0.3">
      <c r="A4564" s="44"/>
      <c r="B4564" s="44" t="str">
        <f>IFERROR(VLOOKUP(A4564,Insumos!A:B,2,FALSE),"")</f>
        <v/>
      </c>
      <c r="C4564" s="85"/>
      <c r="D4564" s="85"/>
      <c r="E4564" s="44"/>
    </row>
    <row r="4565" spans="1:5" ht="18.75" x14ac:dyDescent="0.3">
      <c r="A4565" s="44"/>
      <c r="B4565" s="44" t="str">
        <f>IFERROR(VLOOKUP(A4565,Insumos!A:B,2,FALSE),"")</f>
        <v/>
      </c>
      <c r="C4565" s="85"/>
      <c r="D4565" s="85"/>
      <c r="E4565" s="44"/>
    </row>
    <row r="4566" spans="1:5" ht="18.75" x14ac:dyDescent="0.3">
      <c r="A4566" s="44"/>
      <c r="B4566" s="44" t="str">
        <f>IFERROR(VLOOKUP(A4566,Insumos!A:B,2,FALSE),"")</f>
        <v/>
      </c>
      <c r="C4566" s="85"/>
      <c r="D4566" s="85"/>
      <c r="E4566" s="44"/>
    </row>
    <row r="4567" spans="1:5" ht="18.75" x14ac:dyDescent="0.3">
      <c r="A4567" s="44"/>
      <c r="B4567" s="44" t="str">
        <f>IFERROR(VLOOKUP(A4567,Insumos!A:B,2,FALSE),"")</f>
        <v/>
      </c>
      <c r="C4567" s="85"/>
      <c r="D4567" s="85"/>
      <c r="E4567" s="44"/>
    </row>
    <row r="4568" spans="1:5" ht="18.75" x14ac:dyDescent="0.3">
      <c r="A4568" s="44"/>
      <c r="B4568" s="44" t="str">
        <f>IFERROR(VLOOKUP(A4568,Insumos!A:B,2,FALSE),"")</f>
        <v/>
      </c>
      <c r="C4568" s="85"/>
      <c r="D4568" s="85"/>
      <c r="E4568" s="44"/>
    </row>
    <row r="4569" spans="1:5" ht="18.75" x14ac:dyDescent="0.3">
      <c r="A4569" s="44"/>
      <c r="B4569" s="44" t="str">
        <f>IFERROR(VLOOKUP(A4569,Insumos!A:B,2,FALSE),"")</f>
        <v/>
      </c>
      <c r="C4569" s="85"/>
      <c r="D4569" s="85"/>
      <c r="E4569" s="44"/>
    </row>
    <row r="4570" spans="1:5" ht="18.75" x14ac:dyDescent="0.3">
      <c r="A4570" s="44"/>
      <c r="B4570" s="44" t="str">
        <f>IFERROR(VLOOKUP(A4570,Insumos!A:B,2,FALSE),"")</f>
        <v/>
      </c>
      <c r="C4570" s="85"/>
      <c r="D4570" s="85"/>
      <c r="E4570" s="44"/>
    </row>
    <row r="4571" spans="1:5" ht="18.75" x14ac:dyDescent="0.3">
      <c r="A4571" s="44"/>
      <c r="B4571" s="44" t="str">
        <f>IFERROR(VLOOKUP(A4571,Insumos!A:B,2,FALSE),"")</f>
        <v/>
      </c>
      <c r="C4571" s="85"/>
      <c r="D4571" s="85"/>
      <c r="E4571" s="44"/>
    </row>
    <row r="4572" spans="1:5" ht="18.75" x14ac:dyDescent="0.3">
      <c r="A4572" s="44"/>
      <c r="B4572" s="44" t="str">
        <f>IFERROR(VLOOKUP(A4572,Insumos!A:B,2,FALSE),"")</f>
        <v/>
      </c>
      <c r="C4572" s="85"/>
      <c r="D4572" s="85"/>
      <c r="E4572" s="44"/>
    </row>
    <row r="4573" spans="1:5" ht="18.75" x14ac:dyDescent="0.3">
      <c r="A4573" s="44"/>
      <c r="B4573" s="44" t="str">
        <f>IFERROR(VLOOKUP(A4573,Insumos!A:B,2,FALSE),"")</f>
        <v/>
      </c>
      <c r="C4573" s="85"/>
      <c r="D4573" s="85"/>
      <c r="E4573" s="44"/>
    </row>
    <row r="4574" spans="1:5" ht="18.75" x14ac:dyDescent="0.3">
      <c r="A4574" s="44"/>
      <c r="B4574" s="44" t="str">
        <f>IFERROR(VLOOKUP(A4574,Insumos!A:B,2,FALSE),"")</f>
        <v/>
      </c>
      <c r="C4574" s="85"/>
      <c r="D4574" s="85"/>
      <c r="E4574" s="44"/>
    </row>
    <row r="4575" spans="1:5" ht="18.75" x14ac:dyDescent="0.3">
      <c r="A4575" s="44"/>
      <c r="B4575" s="44" t="str">
        <f>IFERROR(VLOOKUP(A4575,Insumos!A:B,2,FALSE),"")</f>
        <v/>
      </c>
      <c r="C4575" s="85"/>
      <c r="D4575" s="85"/>
      <c r="E4575" s="44"/>
    </row>
    <row r="4576" spans="1:5" ht="18.75" x14ac:dyDescent="0.3">
      <c r="A4576" s="44"/>
      <c r="B4576" s="44" t="str">
        <f>IFERROR(VLOOKUP(A4576,Insumos!A:B,2,FALSE),"")</f>
        <v/>
      </c>
      <c r="C4576" s="85"/>
      <c r="D4576" s="85"/>
      <c r="E4576" s="44"/>
    </row>
    <row r="4577" spans="1:5" ht="18.75" x14ac:dyDescent="0.3">
      <c r="A4577" s="44"/>
      <c r="B4577" s="44" t="str">
        <f>IFERROR(VLOOKUP(A4577,Insumos!A:B,2,FALSE),"")</f>
        <v/>
      </c>
      <c r="C4577" s="85"/>
      <c r="D4577" s="85"/>
      <c r="E4577" s="44"/>
    </row>
    <row r="4578" spans="1:5" ht="18.75" x14ac:dyDescent="0.3">
      <c r="A4578" s="44"/>
      <c r="B4578" s="44" t="str">
        <f>IFERROR(VLOOKUP(A4578,Insumos!A:B,2,FALSE),"")</f>
        <v/>
      </c>
      <c r="C4578" s="85"/>
      <c r="D4578" s="85"/>
      <c r="E4578" s="44"/>
    </row>
    <row r="4579" spans="1:5" ht="18.75" x14ac:dyDescent="0.3">
      <c r="A4579" s="44"/>
      <c r="B4579" s="44" t="str">
        <f>IFERROR(VLOOKUP(A4579,Insumos!A:B,2,FALSE),"")</f>
        <v/>
      </c>
      <c r="C4579" s="85"/>
      <c r="D4579" s="85"/>
      <c r="E4579" s="44"/>
    </row>
    <row r="4580" spans="1:5" ht="18.75" x14ac:dyDescent="0.3">
      <c r="A4580" s="44"/>
      <c r="B4580" s="44" t="str">
        <f>IFERROR(VLOOKUP(A4580,Insumos!A:B,2,FALSE),"")</f>
        <v/>
      </c>
      <c r="C4580" s="85"/>
      <c r="D4580" s="85"/>
      <c r="E4580" s="44"/>
    </row>
    <row r="4581" spans="1:5" ht="18.75" x14ac:dyDescent="0.3">
      <c r="A4581" s="44"/>
      <c r="B4581" s="44" t="str">
        <f>IFERROR(VLOOKUP(A4581,Insumos!A:B,2,FALSE),"")</f>
        <v/>
      </c>
      <c r="C4581" s="85"/>
      <c r="D4581" s="85"/>
      <c r="E4581" s="44"/>
    </row>
    <row r="4582" spans="1:5" ht="18.75" x14ac:dyDescent="0.3">
      <c r="A4582" s="44"/>
      <c r="B4582" s="44" t="str">
        <f>IFERROR(VLOOKUP(A4582,Insumos!A:B,2,FALSE),"")</f>
        <v/>
      </c>
      <c r="C4582" s="85"/>
      <c r="D4582" s="85"/>
      <c r="E4582" s="44"/>
    </row>
    <row r="4583" spans="1:5" ht="18.75" x14ac:dyDescent="0.3">
      <c r="A4583" s="44"/>
      <c r="B4583" s="44" t="str">
        <f>IFERROR(VLOOKUP(A4583,Insumos!A:B,2,FALSE),"")</f>
        <v/>
      </c>
      <c r="C4583" s="85"/>
      <c r="D4583" s="85"/>
      <c r="E4583" s="44"/>
    </row>
    <row r="4584" spans="1:5" ht="18.75" x14ac:dyDescent="0.3">
      <c r="A4584" s="44"/>
      <c r="B4584" s="44" t="str">
        <f>IFERROR(VLOOKUP(A4584,Insumos!A:B,2,FALSE),"")</f>
        <v/>
      </c>
      <c r="C4584" s="85"/>
      <c r="D4584" s="85"/>
      <c r="E4584" s="44"/>
    </row>
    <row r="4585" spans="1:5" ht="18.75" x14ac:dyDescent="0.3">
      <c r="A4585" s="44"/>
      <c r="B4585" s="44" t="str">
        <f>IFERROR(VLOOKUP(A4585,Insumos!A:B,2,FALSE),"")</f>
        <v/>
      </c>
      <c r="C4585" s="85"/>
      <c r="D4585" s="85"/>
      <c r="E4585" s="44"/>
    </row>
    <row r="4586" spans="1:5" ht="18.75" x14ac:dyDescent="0.3">
      <c r="A4586" s="44"/>
      <c r="B4586" s="44" t="str">
        <f>IFERROR(VLOOKUP(A4586,Insumos!A:B,2,FALSE),"")</f>
        <v/>
      </c>
      <c r="C4586" s="85"/>
      <c r="D4586" s="85"/>
      <c r="E4586" s="44"/>
    </row>
    <row r="4587" spans="1:5" ht="18.75" x14ac:dyDescent="0.3">
      <c r="A4587" s="44"/>
      <c r="B4587" s="44" t="str">
        <f>IFERROR(VLOOKUP(A4587,Insumos!A:B,2,FALSE),"")</f>
        <v/>
      </c>
      <c r="C4587" s="85"/>
      <c r="D4587" s="85"/>
      <c r="E4587" s="44"/>
    </row>
    <row r="4588" spans="1:5" ht="18.75" x14ac:dyDescent="0.3">
      <c r="A4588" s="44"/>
      <c r="B4588" s="44" t="str">
        <f>IFERROR(VLOOKUP(A4588,Insumos!A:B,2,FALSE),"")</f>
        <v/>
      </c>
      <c r="C4588" s="85"/>
      <c r="D4588" s="85"/>
      <c r="E4588" s="44"/>
    </row>
    <row r="4589" spans="1:5" ht="18.75" x14ac:dyDescent="0.3">
      <c r="A4589" s="44"/>
      <c r="B4589" s="44" t="str">
        <f>IFERROR(VLOOKUP(A4589,Insumos!A:B,2,FALSE),"")</f>
        <v/>
      </c>
      <c r="C4589" s="85"/>
      <c r="D4589" s="85"/>
      <c r="E4589" s="44"/>
    </row>
    <row r="4590" spans="1:5" ht="18.75" x14ac:dyDescent="0.3">
      <c r="A4590" s="44"/>
      <c r="B4590" s="44" t="str">
        <f>IFERROR(VLOOKUP(A4590,Insumos!A:B,2,FALSE),"")</f>
        <v/>
      </c>
      <c r="C4590" s="85"/>
      <c r="D4590" s="85"/>
      <c r="E4590" s="44"/>
    </row>
    <row r="4591" spans="1:5" ht="18.75" x14ac:dyDescent="0.3">
      <c r="A4591" s="44"/>
      <c r="B4591" s="44" t="str">
        <f>IFERROR(VLOOKUP(A4591,Insumos!A:B,2,FALSE),"")</f>
        <v/>
      </c>
      <c r="C4591" s="85"/>
      <c r="D4591" s="85"/>
      <c r="E4591" s="44"/>
    </row>
    <row r="4592" spans="1:5" ht="18.75" x14ac:dyDescent="0.3">
      <c r="A4592" s="44"/>
      <c r="B4592" s="44" t="str">
        <f>IFERROR(VLOOKUP(A4592,Insumos!A:B,2,FALSE),"")</f>
        <v/>
      </c>
      <c r="C4592" s="85"/>
      <c r="D4592" s="85"/>
      <c r="E4592" s="44"/>
    </row>
    <row r="4593" spans="1:5" ht="18.75" x14ac:dyDescent="0.3">
      <c r="A4593" s="44"/>
      <c r="B4593" s="44" t="str">
        <f>IFERROR(VLOOKUP(A4593,Insumos!A:B,2,FALSE),"")</f>
        <v/>
      </c>
      <c r="C4593" s="85"/>
      <c r="D4593" s="85"/>
      <c r="E4593" s="44"/>
    </row>
    <row r="4594" spans="1:5" ht="18.75" x14ac:dyDescent="0.3">
      <c r="A4594" s="44"/>
      <c r="B4594" s="44" t="str">
        <f>IFERROR(VLOOKUP(A4594,Insumos!A:B,2,FALSE),"")</f>
        <v/>
      </c>
      <c r="C4594" s="85"/>
      <c r="D4594" s="85"/>
      <c r="E4594" s="44"/>
    </row>
    <row r="4595" spans="1:5" ht="18.75" x14ac:dyDescent="0.3">
      <c r="A4595" s="44"/>
      <c r="B4595" s="44" t="str">
        <f>IFERROR(VLOOKUP(A4595,Insumos!A:B,2,FALSE),"")</f>
        <v/>
      </c>
      <c r="C4595" s="85"/>
      <c r="D4595" s="85"/>
      <c r="E4595" s="44"/>
    </row>
    <row r="4596" spans="1:5" ht="18.75" x14ac:dyDescent="0.3">
      <c r="A4596" s="44"/>
      <c r="B4596" s="44" t="str">
        <f>IFERROR(VLOOKUP(A4596,Insumos!A:B,2,FALSE),"")</f>
        <v/>
      </c>
      <c r="C4596" s="85"/>
      <c r="D4596" s="85"/>
      <c r="E4596" s="44"/>
    </row>
    <row r="4597" spans="1:5" ht="18.75" x14ac:dyDescent="0.3">
      <c r="A4597" s="44"/>
      <c r="B4597" s="44" t="str">
        <f>IFERROR(VLOOKUP(A4597,Insumos!A:B,2,FALSE),"")</f>
        <v/>
      </c>
      <c r="C4597" s="85"/>
      <c r="D4597" s="85"/>
      <c r="E4597" s="44"/>
    </row>
    <row r="4598" spans="1:5" ht="18.75" x14ac:dyDescent="0.3">
      <c r="A4598" s="44"/>
      <c r="B4598" s="44" t="str">
        <f>IFERROR(VLOOKUP(A4598,Insumos!A:B,2,FALSE),"")</f>
        <v/>
      </c>
      <c r="C4598" s="85"/>
      <c r="D4598" s="85"/>
      <c r="E4598" s="44"/>
    </row>
    <row r="4599" spans="1:5" ht="18.75" x14ac:dyDescent="0.3">
      <c r="A4599" s="44"/>
      <c r="B4599" s="44" t="str">
        <f>IFERROR(VLOOKUP(A4599,Insumos!A:B,2,FALSE),"")</f>
        <v/>
      </c>
      <c r="C4599" s="85"/>
      <c r="D4599" s="85"/>
      <c r="E4599" s="44"/>
    </row>
    <row r="4600" spans="1:5" ht="18.75" x14ac:dyDescent="0.3">
      <c r="A4600" s="44"/>
      <c r="B4600" s="44" t="str">
        <f>IFERROR(VLOOKUP(A4600,Insumos!A:B,2,FALSE),"")</f>
        <v/>
      </c>
      <c r="C4600" s="85"/>
      <c r="D4600" s="85"/>
      <c r="E4600" s="44"/>
    </row>
    <row r="4601" spans="1:5" ht="18.75" x14ac:dyDescent="0.3">
      <c r="A4601" s="44"/>
      <c r="B4601" s="44" t="str">
        <f>IFERROR(VLOOKUP(A4601,Insumos!A:B,2,FALSE),"")</f>
        <v/>
      </c>
      <c r="C4601" s="85"/>
      <c r="D4601" s="85"/>
      <c r="E4601" s="44"/>
    </row>
    <row r="4602" spans="1:5" ht="18.75" x14ac:dyDescent="0.3">
      <c r="A4602" s="44"/>
      <c r="B4602" s="44" t="str">
        <f>IFERROR(VLOOKUP(A4602,Insumos!A:B,2,FALSE),"")</f>
        <v/>
      </c>
      <c r="C4602" s="85"/>
      <c r="D4602" s="85"/>
      <c r="E4602" s="44"/>
    </row>
    <row r="4603" spans="1:5" ht="18.75" x14ac:dyDescent="0.3">
      <c r="A4603" s="44"/>
      <c r="B4603" s="44" t="str">
        <f>IFERROR(VLOOKUP(A4603,Insumos!A:B,2,FALSE),"")</f>
        <v/>
      </c>
      <c r="C4603" s="85"/>
      <c r="D4603" s="85"/>
      <c r="E4603" s="44"/>
    </row>
    <row r="4604" spans="1:5" ht="18.75" x14ac:dyDescent="0.3">
      <c r="A4604" s="44"/>
      <c r="B4604" s="44" t="str">
        <f>IFERROR(VLOOKUP(A4604,Insumos!A:B,2,FALSE),"")</f>
        <v/>
      </c>
      <c r="C4604" s="85"/>
      <c r="D4604" s="85"/>
      <c r="E4604" s="44"/>
    </row>
    <row r="4605" spans="1:5" ht="18.75" x14ac:dyDescent="0.3">
      <c r="A4605" s="44"/>
      <c r="B4605" s="44" t="str">
        <f>IFERROR(VLOOKUP(A4605,Insumos!A:B,2,FALSE),"")</f>
        <v/>
      </c>
      <c r="C4605" s="85"/>
      <c r="D4605" s="85"/>
      <c r="E4605" s="44"/>
    </row>
    <row r="4606" spans="1:5" ht="18.75" x14ac:dyDescent="0.3">
      <c r="A4606" s="44"/>
      <c r="B4606" s="44" t="str">
        <f>IFERROR(VLOOKUP(A4606,Insumos!A:B,2,FALSE),"")</f>
        <v/>
      </c>
      <c r="C4606" s="85"/>
      <c r="D4606" s="85"/>
      <c r="E4606" s="44"/>
    </row>
    <row r="4607" spans="1:5" ht="18.75" x14ac:dyDescent="0.3">
      <c r="A4607" s="44"/>
      <c r="B4607" s="44" t="str">
        <f>IFERROR(VLOOKUP(A4607,Insumos!A:B,2,FALSE),"")</f>
        <v/>
      </c>
      <c r="C4607" s="85"/>
      <c r="D4607" s="85"/>
      <c r="E4607" s="44"/>
    </row>
    <row r="4608" spans="1:5" ht="18.75" x14ac:dyDescent="0.3">
      <c r="A4608" s="44"/>
      <c r="B4608" s="44" t="str">
        <f>IFERROR(VLOOKUP(A4608,Insumos!A:B,2,FALSE),"")</f>
        <v/>
      </c>
      <c r="C4608" s="85"/>
      <c r="D4608" s="85"/>
      <c r="E4608" s="44"/>
    </row>
    <row r="4609" spans="1:5" ht="18.75" x14ac:dyDescent="0.3">
      <c r="A4609" s="44"/>
      <c r="B4609" s="44" t="str">
        <f>IFERROR(VLOOKUP(A4609,Insumos!A:B,2,FALSE),"")</f>
        <v/>
      </c>
      <c r="C4609" s="85"/>
      <c r="D4609" s="85"/>
      <c r="E4609" s="44"/>
    </row>
    <row r="4610" spans="1:5" ht="18.75" x14ac:dyDescent="0.3">
      <c r="A4610" s="44"/>
      <c r="B4610" s="44" t="str">
        <f>IFERROR(VLOOKUP(A4610,Insumos!A:B,2,FALSE),"")</f>
        <v/>
      </c>
      <c r="C4610" s="85"/>
      <c r="D4610" s="85"/>
      <c r="E4610" s="44"/>
    </row>
    <row r="4611" spans="1:5" ht="18.75" x14ac:dyDescent="0.3">
      <c r="A4611" s="44"/>
      <c r="B4611" s="44" t="str">
        <f>IFERROR(VLOOKUP(A4611,Insumos!A:B,2,FALSE),"")</f>
        <v/>
      </c>
      <c r="C4611" s="85"/>
      <c r="D4611" s="85"/>
      <c r="E4611" s="44"/>
    </row>
    <row r="4612" spans="1:5" ht="18.75" x14ac:dyDescent="0.3">
      <c r="A4612" s="44"/>
      <c r="B4612" s="44" t="str">
        <f>IFERROR(VLOOKUP(A4612,Insumos!A:B,2,FALSE),"")</f>
        <v/>
      </c>
      <c r="C4612" s="85"/>
      <c r="D4612" s="85"/>
      <c r="E4612" s="44"/>
    </row>
    <row r="4613" spans="1:5" ht="18.75" x14ac:dyDescent="0.3">
      <c r="A4613" s="44"/>
      <c r="B4613" s="44" t="str">
        <f>IFERROR(VLOOKUP(A4613,Insumos!A:B,2,FALSE),"")</f>
        <v/>
      </c>
      <c r="C4613" s="85"/>
      <c r="D4613" s="85"/>
      <c r="E4613" s="44"/>
    </row>
    <row r="4614" spans="1:5" ht="18.75" x14ac:dyDescent="0.3">
      <c r="A4614" s="44"/>
      <c r="B4614" s="44" t="str">
        <f>IFERROR(VLOOKUP(A4614,Insumos!A:B,2,FALSE),"")</f>
        <v/>
      </c>
      <c r="C4614" s="85"/>
      <c r="D4614" s="85"/>
      <c r="E4614" s="44"/>
    </row>
    <row r="4615" spans="1:5" ht="18.75" x14ac:dyDescent="0.3">
      <c r="A4615" s="44"/>
      <c r="B4615" s="44" t="str">
        <f>IFERROR(VLOOKUP(A4615,Insumos!A:B,2,FALSE),"")</f>
        <v/>
      </c>
      <c r="C4615" s="85"/>
      <c r="D4615" s="85"/>
      <c r="E4615" s="44"/>
    </row>
    <row r="4616" spans="1:5" ht="18.75" x14ac:dyDescent="0.3">
      <c r="A4616" s="44"/>
      <c r="B4616" s="44" t="str">
        <f>IFERROR(VLOOKUP(A4616,Insumos!A:B,2,FALSE),"")</f>
        <v/>
      </c>
      <c r="C4616" s="85"/>
      <c r="D4616" s="85"/>
      <c r="E4616" s="44"/>
    </row>
    <row r="4617" spans="1:5" ht="18.75" x14ac:dyDescent="0.3">
      <c r="A4617" s="44"/>
      <c r="B4617" s="44" t="str">
        <f>IFERROR(VLOOKUP(A4617,Insumos!A:B,2,FALSE),"")</f>
        <v/>
      </c>
      <c r="C4617" s="85"/>
      <c r="D4617" s="85"/>
      <c r="E4617" s="44"/>
    </row>
    <row r="4618" spans="1:5" ht="18.75" x14ac:dyDescent="0.3">
      <c r="A4618" s="44"/>
      <c r="B4618" s="44" t="str">
        <f>IFERROR(VLOOKUP(A4618,Insumos!A:B,2,FALSE),"")</f>
        <v/>
      </c>
      <c r="C4618" s="85"/>
      <c r="D4618" s="85"/>
      <c r="E4618" s="44"/>
    </row>
    <row r="4619" spans="1:5" ht="18.75" x14ac:dyDescent="0.3">
      <c r="A4619" s="44"/>
      <c r="B4619" s="44" t="str">
        <f>IFERROR(VLOOKUP(A4619,Insumos!A:B,2,FALSE),"")</f>
        <v/>
      </c>
      <c r="C4619" s="85"/>
      <c r="D4619" s="85"/>
      <c r="E4619" s="44"/>
    </row>
    <row r="4620" spans="1:5" ht="18.75" x14ac:dyDescent="0.3">
      <c r="A4620" s="44"/>
      <c r="B4620" s="44" t="str">
        <f>IFERROR(VLOOKUP(A4620,Insumos!A:B,2,FALSE),"")</f>
        <v/>
      </c>
      <c r="C4620" s="85"/>
      <c r="D4620" s="85"/>
      <c r="E4620" s="44"/>
    </row>
    <row r="4621" spans="1:5" ht="18.75" x14ac:dyDescent="0.3">
      <c r="A4621" s="44"/>
      <c r="B4621" s="44" t="str">
        <f>IFERROR(VLOOKUP(A4621,Insumos!A:B,2,FALSE),"")</f>
        <v/>
      </c>
      <c r="C4621" s="85"/>
      <c r="D4621" s="85"/>
      <c r="E4621" s="44"/>
    </row>
    <row r="4622" spans="1:5" ht="18.75" x14ac:dyDescent="0.3">
      <c r="A4622" s="44"/>
      <c r="B4622" s="44" t="str">
        <f>IFERROR(VLOOKUP(A4622,Insumos!A:B,2,FALSE),"")</f>
        <v/>
      </c>
      <c r="C4622" s="85"/>
      <c r="D4622" s="85"/>
      <c r="E4622" s="44"/>
    </row>
    <row r="4623" spans="1:5" ht="18.75" x14ac:dyDescent="0.3">
      <c r="A4623" s="44"/>
      <c r="B4623" s="44" t="str">
        <f>IFERROR(VLOOKUP(A4623,Insumos!A:B,2,FALSE),"")</f>
        <v/>
      </c>
      <c r="C4623" s="85"/>
      <c r="D4623" s="85"/>
      <c r="E4623" s="44"/>
    </row>
    <row r="4624" spans="1:5" ht="18.75" x14ac:dyDescent="0.3">
      <c r="A4624" s="44"/>
      <c r="B4624" s="44" t="str">
        <f>IFERROR(VLOOKUP(A4624,Insumos!A:B,2,FALSE),"")</f>
        <v/>
      </c>
      <c r="C4624" s="85"/>
      <c r="D4624" s="85"/>
      <c r="E4624" s="44"/>
    </row>
    <row r="4625" spans="1:5" ht="18.75" x14ac:dyDescent="0.3">
      <c r="A4625" s="44"/>
      <c r="B4625" s="44" t="str">
        <f>IFERROR(VLOOKUP(A4625,Insumos!A:B,2,FALSE),"")</f>
        <v/>
      </c>
      <c r="C4625" s="85"/>
      <c r="D4625" s="85"/>
      <c r="E4625" s="44"/>
    </row>
    <row r="4626" spans="1:5" ht="18.75" x14ac:dyDescent="0.3">
      <c r="A4626" s="44"/>
      <c r="B4626" s="44" t="str">
        <f>IFERROR(VLOOKUP(A4626,Insumos!A:B,2,FALSE),"")</f>
        <v/>
      </c>
      <c r="C4626" s="85"/>
      <c r="D4626" s="85"/>
      <c r="E4626" s="44"/>
    </row>
    <row r="4627" spans="1:5" ht="18.75" x14ac:dyDescent="0.3">
      <c r="A4627" s="44"/>
      <c r="B4627" s="44" t="str">
        <f>IFERROR(VLOOKUP(A4627,Insumos!A:B,2,FALSE),"")</f>
        <v/>
      </c>
      <c r="C4627" s="85"/>
      <c r="D4627" s="85"/>
      <c r="E4627" s="44"/>
    </row>
    <row r="4628" spans="1:5" ht="18.75" x14ac:dyDescent="0.3">
      <c r="A4628" s="44"/>
      <c r="B4628" s="44" t="str">
        <f>IFERROR(VLOOKUP(A4628,Insumos!A:B,2,FALSE),"")</f>
        <v/>
      </c>
      <c r="C4628" s="85"/>
      <c r="D4628" s="85"/>
      <c r="E4628" s="44"/>
    </row>
    <row r="4629" spans="1:5" ht="18.75" x14ac:dyDescent="0.3">
      <c r="A4629" s="44"/>
      <c r="B4629" s="44" t="str">
        <f>IFERROR(VLOOKUP(A4629,Insumos!A:B,2,FALSE),"")</f>
        <v/>
      </c>
      <c r="C4629" s="85"/>
      <c r="D4629" s="85"/>
      <c r="E4629" s="44"/>
    </row>
    <row r="4630" spans="1:5" ht="18.75" x14ac:dyDescent="0.3">
      <c r="A4630" s="44"/>
      <c r="B4630" s="44" t="str">
        <f>IFERROR(VLOOKUP(A4630,Insumos!A:B,2,FALSE),"")</f>
        <v/>
      </c>
      <c r="C4630" s="85"/>
      <c r="D4630" s="85"/>
      <c r="E4630" s="44"/>
    </row>
    <row r="4631" spans="1:5" ht="18.75" x14ac:dyDescent="0.3">
      <c r="A4631" s="44"/>
      <c r="B4631" s="44" t="str">
        <f>IFERROR(VLOOKUP(A4631,Insumos!A:B,2,FALSE),"")</f>
        <v/>
      </c>
      <c r="C4631" s="85"/>
      <c r="D4631" s="85"/>
      <c r="E4631" s="44"/>
    </row>
    <row r="4632" spans="1:5" ht="18.75" x14ac:dyDescent="0.3">
      <c r="A4632" s="44"/>
      <c r="B4632" s="44" t="str">
        <f>IFERROR(VLOOKUP(A4632,Insumos!A:B,2,FALSE),"")</f>
        <v/>
      </c>
      <c r="C4632" s="85"/>
      <c r="D4632" s="85"/>
      <c r="E4632" s="44"/>
    </row>
    <row r="4633" spans="1:5" ht="18.75" x14ac:dyDescent="0.3">
      <c r="A4633" s="44"/>
      <c r="B4633" s="44" t="str">
        <f>IFERROR(VLOOKUP(A4633,Insumos!A:B,2,FALSE),"")</f>
        <v/>
      </c>
      <c r="C4633" s="85"/>
      <c r="D4633" s="85"/>
      <c r="E4633" s="44"/>
    </row>
    <row r="4634" spans="1:5" ht="18.75" x14ac:dyDescent="0.3">
      <c r="A4634" s="44"/>
      <c r="B4634" s="44" t="str">
        <f>IFERROR(VLOOKUP(A4634,Insumos!A:B,2,FALSE),"")</f>
        <v/>
      </c>
      <c r="C4634" s="85"/>
      <c r="D4634" s="85"/>
      <c r="E4634" s="44"/>
    </row>
    <row r="4635" spans="1:5" ht="18.75" x14ac:dyDescent="0.3">
      <c r="A4635" s="44"/>
      <c r="B4635" s="44" t="str">
        <f>IFERROR(VLOOKUP(A4635,Insumos!A:B,2,FALSE),"")</f>
        <v/>
      </c>
      <c r="C4635" s="85"/>
      <c r="D4635" s="85"/>
      <c r="E4635" s="44"/>
    </row>
    <row r="4636" spans="1:5" ht="18.75" x14ac:dyDescent="0.3">
      <c r="A4636" s="44"/>
      <c r="B4636" s="44" t="str">
        <f>IFERROR(VLOOKUP(A4636,Insumos!A:B,2,FALSE),"")</f>
        <v/>
      </c>
      <c r="C4636" s="85"/>
      <c r="D4636" s="85"/>
      <c r="E4636" s="44"/>
    </row>
    <row r="4637" spans="1:5" ht="18.75" x14ac:dyDescent="0.3">
      <c r="A4637" s="44"/>
      <c r="B4637" s="44" t="str">
        <f>IFERROR(VLOOKUP(A4637,Insumos!A:B,2,FALSE),"")</f>
        <v/>
      </c>
      <c r="C4637" s="85"/>
      <c r="D4637" s="85"/>
      <c r="E4637" s="44"/>
    </row>
    <row r="4638" spans="1:5" ht="18.75" x14ac:dyDescent="0.3">
      <c r="A4638" s="44"/>
      <c r="B4638" s="44" t="str">
        <f>IFERROR(VLOOKUP(A4638,Insumos!A:B,2,FALSE),"")</f>
        <v/>
      </c>
      <c r="C4638" s="85"/>
      <c r="D4638" s="85"/>
      <c r="E4638" s="44"/>
    </row>
    <row r="4639" spans="1:5" ht="18.75" x14ac:dyDescent="0.3">
      <c r="A4639" s="44"/>
      <c r="B4639" s="44" t="str">
        <f>IFERROR(VLOOKUP(A4639,Insumos!A:B,2,FALSE),"")</f>
        <v/>
      </c>
      <c r="C4639" s="85"/>
      <c r="D4639" s="85"/>
      <c r="E4639" s="44"/>
    </row>
    <row r="4640" spans="1:5" ht="18.75" x14ac:dyDescent="0.3">
      <c r="A4640" s="44"/>
      <c r="B4640" s="44" t="str">
        <f>IFERROR(VLOOKUP(A4640,Insumos!A:B,2,FALSE),"")</f>
        <v/>
      </c>
      <c r="C4640" s="85"/>
      <c r="D4640" s="85"/>
      <c r="E4640" s="44"/>
    </row>
    <row r="4641" spans="1:5" ht="18.75" x14ac:dyDescent="0.3">
      <c r="A4641" s="44"/>
      <c r="B4641" s="44" t="str">
        <f>IFERROR(VLOOKUP(A4641,Insumos!A:B,2,FALSE),"")</f>
        <v/>
      </c>
      <c r="C4641" s="85"/>
      <c r="D4641" s="85"/>
      <c r="E4641" s="44"/>
    </row>
    <row r="4642" spans="1:5" ht="18.75" x14ac:dyDescent="0.3">
      <c r="A4642" s="44"/>
      <c r="B4642" s="44" t="str">
        <f>IFERROR(VLOOKUP(A4642,Insumos!A:B,2,FALSE),"")</f>
        <v/>
      </c>
      <c r="C4642" s="85"/>
      <c r="D4642" s="85"/>
      <c r="E4642" s="44"/>
    </row>
    <row r="4643" spans="1:5" ht="18.75" x14ac:dyDescent="0.3">
      <c r="A4643" s="44"/>
      <c r="B4643" s="44" t="str">
        <f>IFERROR(VLOOKUP(A4643,Insumos!A:B,2,FALSE),"")</f>
        <v/>
      </c>
      <c r="C4643" s="85"/>
      <c r="D4643" s="85"/>
      <c r="E4643" s="44"/>
    </row>
    <row r="4644" spans="1:5" ht="18.75" x14ac:dyDescent="0.3">
      <c r="A4644" s="44"/>
      <c r="B4644" s="44" t="str">
        <f>IFERROR(VLOOKUP(A4644,Insumos!A:B,2,FALSE),"")</f>
        <v/>
      </c>
      <c r="C4644" s="85"/>
      <c r="D4644" s="85"/>
      <c r="E4644" s="44"/>
    </row>
    <row r="4645" spans="1:5" ht="18.75" x14ac:dyDescent="0.3">
      <c r="A4645" s="44"/>
      <c r="B4645" s="44" t="str">
        <f>IFERROR(VLOOKUP(A4645,Insumos!A:B,2,FALSE),"")</f>
        <v/>
      </c>
      <c r="C4645" s="85"/>
      <c r="D4645" s="85"/>
      <c r="E4645" s="44"/>
    </row>
    <row r="4646" spans="1:5" ht="18.75" x14ac:dyDescent="0.3">
      <c r="A4646" s="44"/>
      <c r="B4646" s="44" t="str">
        <f>IFERROR(VLOOKUP(A4646,Insumos!A:B,2,FALSE),"")</f>
        <v/>
      </c>
      <c r="C4646" s="85"/>
      <c r="D4646" s="85"/>
      <c r="E4646" s="44"/>
    </row>
    <row r="4647" spans="1:5" ht="18.75" x14ac:dyDescent="0.3">
      <c r="A4647" s="44"/>
      <c r="B4647" s="44" t="str">
        <f>IFERROR(VLOOKUP(A4647,Insumos!A:B,2,FALSE),"")</f>
        <v/>
      </c>
      <c r="C4647" s="85"/>
      <c r="D4647" s="85"/>
      <c r="E4647" s="44"/>
    </row>
    <row r="4648" spans="1:5" ht="18.75" x14ac:dyDescent="0.3">
      <c r="A4648" s="44"/>
      <c r="B4648" s="44" t="str">
        <f>IFERROR(VLOOKUP(A4648,Insumos!A:B,2,FALSE),"")</f>
        <v/>
      </c>
      <c r="C4648" s="85"/>
      <c r="D4648" s="85"/>
      <c r="E4648" s="44"/>
    </row>
    <row r="4649" spans="1:5" ht="18.75" x14ac:dyDescent="0.3">
      <c r="A4649" s="44"/>
      <c r="B4649" s="44" t="str">
        <f>IFERROR(VLOOKUP(A4649,Insumos!A:B,2,FALSE),"")</f>
        <v/>
      </c>
      <c r="C4649" s="85"/>
      <c r="D4649" s="85"/>
      <c r="E4649" s="44"/>
    </row>
    <row r="4650" spans="1:5" ht="18.75" x14ac:dyDescent="0.3">
      <c r="A4650" s="44"/>
      <c r="B4650" s="44" t="str">
        <f>IFERROR(VLOOKUP(A4650,Insumos!A:B,2,FALSE),"")</f>
        <v/>
      </c>
      <c r="C4650" s="85"/>
      <c r="D4650" s="85"/>
      <c r="E4650" s="44"/>
    </row>
    <row r="4651" spans="1:5" ht="18.75" x14ac:dyDescent="0.3">
      <c r="A4651" s="44"/>
      <c r="B4651" s="44" t="str">
        <f>IFERROR(VLOOKUP(A4651,Insumos!A:B,2,FALSE),"")</f>
        <v/>
      </c>
      <c r="C4651" s="85"/>
      <c r="D4651" s="85"/>
      <c r="E4651" s="44"/>
    </row>
    <row r="4652" spans="1:5" ht="18.75" x14ac:dyDescent="0.3">
      <c r="A4652" s="44"/>
      <c r="B4652" s="44" t="str">
        <f>IFERROR(VLOOKUP(A4652,Insumos!A:B,2,FALSE),"")</f>
        <v/>
      </c>
      <c r="C4652" s="85"/>
      <c r="D4652" s="85"/>
      <c r="E4652" s="44"/>
    </row>
    <row r="4653" spans="1:5" ht="18.75" x14ac:dyDescent="0.3">
      <c r="A4653" s="44"/>
      <c r="B4653" s="44" t="str">
        <f>IFERROR(VLOOKUP(A4653,Insumos!A:B,2,FALSE),"")</f>
        <v/>
      </c>
      <c r="C4653" s="85"/>
      <c r="D4653" s="85"/>
      <c r="E4653" s="44"/>
    </row>
    <row r="4654" spans="1:5" ht="18.75" x14ac:dyDescent="0.3">
      <c r="A4654" s="44"/>
      <c r="B4654" s="44" t="str">
        <f>IFERROR(VLOOKUP(A4654,Insumos!A:B,2,FALSE),"")</f>
        <v/>
      </c>
      <c r="C4654" s="85"/>
      <c r="D4654" s="85"/>
      <c r="E4654" s="44"/>
    </row>
    <row r="4655" spans="1:5" ht="18.75" x14ac:dyDescent="0.3">
      <c r="A4655" s="44"/>
      <c r="B4655" s="44" t="str">
        <f>IFERROR(VLOOKUP(A4655,Insumos!A:B,2,FALSE),"")</f>
        <v/>
      </c>
      <c r="C4655" s="85"/>
      <c r="D4655" s="85"/>
      <c r="E4655" s="44"/>
    </row>
    <row r="4656" spans="1:5" ht="18.75" x14ac:dyDescent="0.3">
      <c r="A4656" s="44"/>
      <c r="B4656" s="44" t="str">
        <f>IFERROR(VLOOKUP(A4656,Insumos!A:B,2,FALSE),"")</f>
        <v/>
      </c>
      <c r="C4656" s="85"/>
      <c r="D4656" s="85"/>
      <c r="E4656" s="44"/>
    </row>
    <row r="4657" spans="1:5" ht="18.75" x14ac:dyDescent="0.3">
      <c r="A4657" s="44"/>
      <c r="B4657" s="44" t="str">
        <f>IFERROR(VLOOKUP(A4657,Insumos!A:B,2,FALSE),"")</f>
        <v/>
      </c>
      <c r="C4657" s="85"/>
      <c r="D4657" s="85"/>
      <c r="E4657" s="44"/>
    </row>
    <row r="4658" spans="1:5" ht="18.75" x14ac:dyDescent="0.3">
      <c r="A4658" s="44"/>
      <c r="B4658" s="44" t="str">
        <f>IFERROR(VLOOKUP(A4658,Insumos!A:B,2,FALSE),"")</f>
        <v/>
      </c>
      <c r="C4658" s="85"/>
      <c r="D4658" s="85"/>
      <c r="E4658" s="44"/>
    </row>
    <row r="4659" spans="1:5" ht="18.75" x14ac:dyDescent="0.3">
      <c r="A4659" s="44"/>
      <c r="B4659" s="44" t="str">
        <f>IFERROR(VLOOKUP(A4659,Insumos!A:B,2,FALSE),"")</f>
        <v/>
      </c>
      <c r="C4659" s="85"/>
      <c r="D4659" s="85"/>
      <c r="E4659" s="44"/>
    </row>
    <row r="4660" spans="1:5" ht="18.75" x14ac:dyDescent="0.3">
      <c r="A4660" s="44"/>
      <c r="B4660" s="44" t="str">
        <f>IFERROR(VLOOKUP(A4660,Insumos!A:B,2,FALSE),"")</f>
        <v/>
      </c>
      <c r="C4660" s="85"/>
      <c r="D4660" s="85"/>
      <c r="E4660" s="44"/>
    </row>
    <row r="4661" spans="1:5" ht="18.75" x14ac:dyDescent="0.3">
      <c r="A4661" s="44"/>
      <c r="B4661" s="44" t="str">
        <f>IFERROR(VLOOKUP(A4661,Insumos!A:B,2,FALSE),"")</f>
        <v/>
      </c>
      <c r="C4661" s="85"/>
      <c r="D4661" s="85"/>
      <c r="E4661" s="44"/>
    </row>
    <row r="4662" spans="1:5" ht="18.75" x14ac:dyDescent="0.3">
      <c r="A4662" s="44"/>
      <c r="B4662" s="44" t="str">
        <f>IFERROR(VLOOKUP(A4662,Insumos!A:B,2,FALSE),"")</f>
        <v/>
      </c>
      <c r="C4662" s="85"/>
      <c r="D4662" s="85"/>
      <c r="E4662" s="44"/>
    </row>
    <row r="4663" spans="1:5" ht="18.75" x14ac:dyDescent="0.3">
      <c r="A4663" s="44"/>
      <c r="B4663" s="44" t="str">
        <f>IFERROR(VLOOKUP(A4663,Insumos!A:B,2,FALSE),"")</f>
        <v/>
      </c>
      <c r="C4663" s="85"/>
      <c r="D4663" s="85"/>
      <c r="E4663" s="44"/>
    </row>
    <row r="4664" spans="1:5" ht="18.75" x14ac:dyDescent="0.3">
      <c r="A4664" s="44"/>
      <c r="B4664" s="44" t="str">
        <f>IFERROR(VLOOKUP(A4664,Insumos!A:B,2,FALSE),"")</f>
        <v/>
      </c>
      <c r="C4664" s="85"/>
      <c r="D4664" s="85"/>
      <c r="E4664" s="44"/>
    </row>
    <row r="4665" spans="1:5" ht="18.75" x14ac:dyDescent="0.3">
      <c r="A4665" s="44"/>
      <c r="B4665" s="44" t="str">
        <f>IFERROR(VLOOKUP(A4665,Insumos!A:B,2,FALSE),"")</f>
        <v/>
      </c>
      <c r="C4665" s="85"/>
      <c r="D4665" s="85"/>
      <c r="E4665" s="44"/>
    </row>
    <row r="4666" spans="1:5" ht="18.75" x14ac:dyDescent="0.3">
      <c r="A4666" s="44"/>
      <c r="B4666" s="44" t="str">
        <f>IFERROR(VLOOKUP(A4666,Insumos!A:B,2,FALSE),"")</f>
        <v/>
      </c>
      <c r="C4666" s="85"/>
      <c r="D4666" s="85"/>
      <c r="E4666" s="44"/>
    </row>
    <row r="4667" spans="1:5" ht="18.75" x14ac:dyDescent="0.3">
      <c r="A4667" s="44"/>
      <c r="B4667" s="44" t="str">
        <f>IFERROR(VLOOKUP(A4667,Insumos!A:B,2,FALSE),"")</f>
        <v/>
      </c>
      <c r="C4667" s="85"/>
      <c r="D4667" s="85"/>
      <c r="E4667" s="44"/>
    </row>
    <row r="4668" spans="1:5" ht="18.75" x14ac:dyDescent="0.3">
      <c r="A4668" s="44"/>
      <c r="B4668" s="44" t="str">
        <f>IFERROR(VLOOKUP(A4668,Insumos!A:B,2,FALSE),"")</f>
        <v/>
      </c>
      <c r="C4668" s="85"/>
      <c r="D4668" s="85"/>
      <c r="E4668" s="44"/>
    </row>
    <row r="4669" spans="1:5" ht="18.75" x14ac:dyDescent="0.3">
      <c r="A4669" s="44"/>
      <c r="B4669" s="44" t="str">
        <f>IFERROR(VLOOKUP(A4669,Insumos!A:B,2,FALSE),"")</f>
        <v/>
      </c>
      <c r="C4669" s="85"/>
      <c r="D4669" s="85"/>
      <c r="E4669" s="44"/>
    </row>
    <row r="4670" spans="1:5" ht="18.75" x14ac:dyDescent="0.3">
      <c r="A4670" s="44"/>
      <c r="B4670" s="44" t="str">
        <f>IFERROR(VLOOKUP(A4670,Insumos!A:B,2,FALSE),"")</f>
        <v/>
      </c>
      <c r="C4670" s="85"/>
      <c r="D4670" s="85"/>
      <c r="E4670" s="44"/>
    </row>
    <row r="4671" spans="1:5" ht="18.75" x14ac:dyDescent="0.3">
      <c r="A4671" s="44"/>
      <c r="B4671" s="44" t="str">
        <f>IFERROR(VLOOKUP(A4671,Insumos!A:B,2,FALSE),"")</f>
        <v/>
      </c>
      <c r="C4671" s="85"/>
      <c r="D4671" s="85"/>
      <c r="E4671" s="44"/>
    </row>
    <row r="4672" spans="1:5" ht="18.75" x14ac:dyDescent="0.3">
      <c r="A4672" s="44"/>
      <c r="B4672" s="44" t="str">
        <f>IFERROR(VLOOKUP(A4672,Insumos!A:B,2,FALSE),"")</f>
        <v/>
      </c>
      <c r="C4672" s="85"/>
      <c r="D4672" s="85"/>
      <c r="E4672" s="44"/>
    </row>
    <row r="4673" spans="1:5" ht="18.75" x14ac:dyDescent="0.3">
      <c r="A4673" s="44"/>
      <c r="B4673" s="44" t="str">
        <f>IFERROR(VLOOKUP(A4673,Insumos!A:B,2,FALSE),"")</f>
        <v/>
      </c>
      <c r="C4673" s="85"/>
      <c r="D4673" s="85"/>
      <c r="E4673" s="44"/>
    </row>
    <row r="4674" spans="1:5" ht="18.75" x14ac:dyDescent="0.3">
      <c r="A4674" s="44"/>
      <c r="B4674" s="44" t="str">
        <f>IFERROR(VLOOKUP(A4674,Insumos!A:B,2,FALSE),"")</f>
        <v/>
      </c>
      <c r="C4674" s="85"/>
      <c r="D4674" s="85"/>
      <c r="E4674" s="44"/>
    </row>
    <row r="4675" spans="1:5" ht="18.75" x14ac:dyDescent="0.3">
      <c r="A4675" s="44"/>
      <c r="B4675" s="44" t="str">
        <f>IFERROR(VLOOKUP(A4675,Insumos!A:B,2,FALSE),"")</f>
        <v/>
      </c>
      <c r="C4675" s="85"/>
      <c r="D4675" s="85"/>
      <c r="E4675" s="44"/>
    </row>
    <row r="4676" spans="1:5" ht="18.75" x14ac:dyDescent="0.3">
      <c r="A4676" s="44"/>
      <c r="B4676" s="44" t="str">
        <f>IFERROR(VLOOKUP(A4676,Insumos!A:B,2,FALSE),"")</f>
        <v/>
      </c>
      <c r="C4676" s="85"/>
      <c r="D4676" s="85"/>
      <c r="E4676" s="44"/>
    </row>
    <row r="4677" spans="1:5" ht="18.75" x14ac:dyDescent="0.3">
      <c r="A4677" s="44"/>
      <c r="B4677" s="44" t="str">
        <f>IFERROR(VLOOKUP(A4677,Insumos!A:B,2,FALSE),"")</f>
        <v/>
      </c>
      <c r="C4677" s="85"/>
      <c r="D4677" s="85"/>
      <c r="E4677" s="44"/>
    </row>
    <row r="4678" spans="1:5" ht="18.75" x14ac:dyDescent="0.3">
      <c r="A4678" s="44"/>
      <c r="B4678" s="44" t="str">
        <f>IFERROR(VLOOKUP(A4678,Insumos!A:B,2,FALSE),"")</f>
        <v/>
      </c>
      <c r="C4678" s="85"/>
      <c r="D4678" s="85"/>
      <c r="E4678" s="44"/>
    </row>
    <row r="4679" spans="1:5" ht="18.75" x14ac:dyDescent="0.3">
      <c r="A4679" s="44"/>
      <c r="B4679" s="44" t="str">
        <f>IFERROR(VLOOKUP(A4679,Insumos!A:B,2,FALSE),"")</f>
        <v/>
      </c>
      <c r="C4679" s="85"/>
      <c r="D4679" s="85"/>
      <c r="E4679" s="44"/>
    </row>
    <row r="4680" spans="1:5" ht="18.75" x14ac:dyDescent="0.3">
      <c r="A4680" s="44"/>
      <c r="B4680" s="44" t="str">
        <f>IFERROR(VLOOKUP(A4680,Insumos!A:B,2,FALSE),"")</f>
        <v/>
      </c>
      <c r="C4680" s="85"/>
      <c r="D4680" s="85"/>
      <c r="E4680" s="44"/>
    </row>
    <row r="4681" spans="1:5" ht="18.75" x14ac:dyDescent="0.3">
      <c r="A4681" s="44"/>
      <c r="B4681" s="44" t="str">
        <f>IFERROR(VLOOKUP(A4681,Insumos!A:B,2,FALSE),"")</f>
        <v/>
      </c>
      <c r="C4681" s="85"/>
      <c r="D4681" s="85"/>
      <c r="E4681" s="44"/>
    </row>
    <row r="4682" spans="1:5" ht="18.75" x14ac:dyDescent="0.3">
      <c r="A4682" s="44"/>
      <c r="B4682" s="44" t="str">
        <f>IFERROR(VLOOKUP(A4682,Insumos!A:B,2,FALSE),"")</f>
        <v/>
      </c>
      <c r="C4682" s="85"/>
      <c r="D4682" s="85"/>
      <c r="E4682" s="44"/>
    </row>
    <row r="4683" spans="1:5" ht="18.75" x14ac:dyDescent="0.3">
      <c r="A4683" s="44"/>
      <c r="B4683" s="44" t="str">
        <f>IFERROR(VLOOKUP(A4683,Insumos!A:B,2,FALSE),"")</f>
        <v/>
      </c>
      <c r="C4683" s="85"/>
      <c r="D4683" s="85"/>
      <c r="E4683" s="44"/>
    </row>
    <row r="4684" spans="1:5" ht="18.75" x14ac:dyDescent="0.3">
      <c r="A4684" s="44"/>
      <c r="B4684" s="44" t="str">
        <f>IFERROR(VLOOKUP(A4684,Insumos!A:B,2,FALSE),"")</f>
        <v/>
      </c>
      <c r="C4684" s="85"/>
      <c r="D4684" s="85"/>
      <c r="E4684" s="44"/>
    </row>
    <row r="4685" spans="1:5" ht="18.75" x14ac:dyDescent="0.3">
      <c r="A4685" s="44"/>
      <c r="B4685" s="44" t="str">
        <f>IFERROR(VLOOKUP(A4685,Insumos!A:B,2,FALSE),"")</f>
        <v/>
      </c>
      <c r="C4685" s="85"/>
      <c r="D4685" s="85"/>
      <c r="E4685" s="44"/>
    </row>
    <row r="4686" spans="1:5" ht="18.75" x14ac:dyDescent="0.3">
      <c r="A4686" s="44"/>
      <c r="B4686" s="44" t="str">
        <f>IFERROR(VLOOKUP(A4686,Insumos!A:B,2,FALSE),"")</f>
        <v/>
      </c>
      <c r="C4686" s="85"/>
      <c r="D4686" s="85"/>
      <c r="E4686" s="44"/>
    </row>
    <row r="4687" spans="1:5" ht="18.75" x14ac:dyDescent="0.3">
      <c r="A4687" s="44"/>
      <c r="B4687" s="44" t="str">
        <f>IFERROR(VLOOKUP(A4687,Insumos!A:B,2,FALSE),"")</f>
        <v/>
      </c>
      <c r="C4687" s="85"/>
      <c r="D4687" s="85"/>
      <c r="E4687" s="44"/>
    </row>
    <row r="4688" spans="1:5" ht="18.75" x14ac:dyDescent="0.3">
      <c r="A4688" s="44"/>
      <c r="B4688" s="44" t="str">
        <f>IFERROR(VLOOKUP(A4688,Insumos!A:B,2,FALSE),"")</f>
        <v/>
      </c>
      <c r="C4688" s="85"/>
      <c r="D4688" s="85"/>
      <c r="E4688" s="44"/>
    </row>
    <row r="4689" spans="1:5" ht="18.75" x14ac:dyDescent="0.3">
      <c r="A4689" s="44"/>
      <c r="B4689" s="44" t="str">
        <f>IFERROR(VLOOKUP(A4689,Insumos!A:B,2,FALSE),"")</f>
        <v/>
      </c>
      <c r="C4689" s="85"/>
      <c r="D4689" s="85"/>
      <c r="E4689" s="44"/>
    </row>
    <row r="4690" spans="1:5" ht="18.75" x14ac:dyDescent="0.3">
      <c r="A4690" s="44"/>
      <c r="B4690" s="44" t="str">
        <f>IFERROR(VLOOKUP(A4690,Insumos!A:B,2,FALSE),"")</f>
        <v/>
      </c>
      <c r="C4690" s="85"/>
      <c r="D4690" s="85"/>
      <c r="E4690" s="44"/>
    </row>
    <row r="4691" spans="1:5" ht="18.75" x14ac:dyDescent="0.3">
      <c r="A4691" s="44"/>
      <c r="B4691" s="44" t="str">
        <f>IFERROR(VLOOKUP(A4691,Insumos!A:B,2,FALSE),"")</f>
        <v/>
      </c>
      <c r="C4691" s="85"/>
      <c r="D4691" s="85"/>
      <c r="E4691" s="44"/>
    </row>
    <row r="4692" spans="1:5" ht="18.75" x14ac:dyDescent="0.3">
      <c r="A4692" s="44"/>
      <c r="B4692" s="44" t="str">
        <f>IFERROR(VLOOKUP(A4692,Insumos!A:B,2,FALSE),"")</f>
        <v/>
      </c>
      <c r="C4692" s="85"/>
      <c r="D4692" s="85"/>
      <c r="E4692" s="44"/>
    </row>
    <row r="4693" spans="1:5" ht="18.75" x14ac:dyDescent="0.3">
      <c r="A4693" s="44"/>
      <c r="B4693" s="44" t="str">
        <f>IFERROR(VLOOKUP(A4693,Insumos!A:B,2,FALSE),"")</f>
        <v/>
      </c>
      <c r="C4693" s="85"/>
      <c r="D4693" s="85"/>
      <c r="E4693" s="44"/>
    </row>
    <row r="4694" spans="1:5" ht="18.75" x14ac:dyDescent="0.3">
      <c r="A4694" s="44"/>
      <c r="B4694" s="44" t="str">
        <f>IFERROR(VLOOKUP(A4694,Insumos!A:B,2,FALSE),"")</f>
        <v/>
      </c>
      <c r="C4694" s="85"/>
      <c r="D4694" s="85"/>
      <c r="E4694" s="44"/>
    </row>
    <row r="4695" spans="1:5" ht="18.75" x14ac:dyDescent="0.3">
      <c r="A4695" s="44"/>
      <c r="B4695" s="44" t="str">
        <f>IFERROR(VLOOKUP(A4695,Insumos!A:B,2,FALSE),"")</f>
        <v/>
      </c>
      <c r="C4695" s="85"/>
      <c r="D4695" s="85"/>
      <c r="E4695" s="44"/>
    </row>
    <row r="4696" spans="1:5" ht="18.75" x14ac:dyDescent="0.3">
      <c r="A4696" s="44"/>
      <c r="B4696" s="44" t="str">
        <f>IFERROR(VLOOKUP(A4696,Insumos!A:B,2,FALSE),"")</f>
        <v/>
      </c>
      <c r="C4696" s="85"/>
      <c r="D4696" s="85"/>
      <c r="E4696" s="44"/>
    </row>
    <row r="4697" spans="1:5" ht="18.75" x14ac:dyDescent="0.3">
      <c r="A4697" s="44"/>
      <c r="B4697" s="44" t="str">
        <f>IFERROR(VLOOKUP(A4697,Insumos!A:B,2,FALSE),"")</f>
        <v/>
      </c>
      <c r="C4697" s="85"/>
      <c r="D4697" s="85"/>
      <c r="E4697" s="44"/>
    </row>
    <row r="4698" spans="1:5" ht="18.75" x14ac:dyDescent="0.3">
      <c r="A4698" s="44"/>
      <c r="B4698" s="44" t="str">
        <f>IFERROR(VLOOKUP(A4698,Insumos!A:B,2,FALSE),"")</f>
        <v/>
      </c>
      <c r="C4698" s="85"/>
      <c r="D4698" s="85"/>
      <c r="E4698" s="44"/>
    </row>
    <row r="4699" spans="1:5" ht="18.75" x14ac:dyDescent="0.3">
      <c r="A4699" s="44"/>
      <c r="B4699" s="44" t="str">
        <f>IFERROR(VLOOKUP(A4699,Insumos!A:B,2,FALSE),"")</f>
        <v/>
      </c>
      <c r="C4699" s="85"/>
      <c r="D4699" s="85"/>
      <c r="E4699" s="44"/>
    </row>
    <row r="4700" spans="1:5" ht="18.75" x14ac:dyDescent="0.3">
      <c r="A4700" s="44"/>
      <c r="B4700" s="44" t="str">
        <f>IFERROR(VLOOKUP(A4700,Insumos!A:B,2,FALSE),"")</f>
        <v/>
      </c>
      <c r="C4700" s="85"/>
      <c r="D4700" s="85"/>
      <c r="E4700" s="44"/>
    </row>
    <row r="4701" spans="1:5" ht="18.75" x14ac:dyDescent="0.3">
      <c r="A4701" s="44"/>
      <c r="B4701" s="44" t="str">
        <f>IFERROR(VLOOKUP(A4701,Insumos!A:B,2,FALSE),"")</f>
        <v/>
      </c>
      <c r="C4701" s="85"/>
      <c r="D4701" s="85"/>
      <c r="E4701" s="44"/>
    </row>
    <row r="4702" spans="1:5" ht="18.75" x14ac:dyDescent="0.3">
      <c r="A4702" s="44"/>
      <c r="B4702" s="44" t="str">
        <f>IFERROR(VLOOKUP(A4702,Insumos!A:B,2,FALSE),"")</f>
        <v/>
      </c>
      <c r="C4702" s="85"/>
      <c r="D4702" s="85"/>
      <c r="E4702" s="44"/>
    </row>
    <row r="4703" spans="1:5" ht="18.75" x14ac:dyDescent="0.3">
      <c r="A4703" s="44"/>
      <c r="B4703" s="44" t="str">
        <f>IFERROR(VLOOKUP(A4703,Insumos!A:B,2,FALSE),"")</f>
        <v/>
      </c>
      <c r="C4703" s="85"/>
      <c r="D4703" s="85"/>
      <c r="E4703" s="44"/>
    </row>
    <row r="4704" spans="1:5" ht="18.75" x14ac:dyDescent="0.3">
      <c r="A4704" s="44"/>
      <c r="B4704" s="44" t="str">
        <f>IFERROR(VLOOKUP(A4704,Insumos!A:B,2,FALSE),"")</f>
        <v/>
      </c>
      <c r="C4704" s="85"/>
      <c r="D4704" s="85"/>
      <c r="E4704" s="44"/>
    </row>
    <row r="4705" spans="1:5" ht="18.75" x14ac:dyDescent="0.3">
      <c r="A4705" s="44"/>
      <c r="B4705" s="44" t="str">
        <f>IFERROR(VLOOKUP(A4705,Insumos!A:B,2,FALSE),"")</f>
        <v/>
      </c>
      <c r="C4705" s="85"/>
      <c r="D4705" s="85"/>
      <c r="E4705" s="44"/>
    </row>
    <row r="4706" spans="1:5" ht="18.75" x14ac:dyDescent="0.3">
      <c r="A4706" s="44"/>
      <c r="B4706" s="44" t="str">
        <f>IFERROR(VLOOKUP(A4706,Insumos!A:B,2,FALSE),"")</f>
        <v/>
      </c>
      <c r="C4706" s="85"/>
      <c r="D4706" s="85"/>
      <c r="E4706" s="44"/>
    </row>
    <row r="4707" spans="1:5" ht="18.75" x14ac:dyDescent="0.3">
      <c r="A4707" s="44"/>
      <c r="B4707" s="44" t="str">
        <f>IFERROR(VLOOKUP(A4707,Insumos!A:B,2,FALSE),"")</f>
        <v/>
      </c>
      <c r="C4707" s="85"/>
      <c r="D4707" s="85"/>
      <c r="E4707" s="44"/>
    </row>
    <row r="4708" spans="1:5" ht="18.75" x14ac:dyDescent="0.3">
      <c r="A4708" s="44"/>
      <c r="B4708" s="44" t="str">
        <f>IFERROR(VLOOKUP(A4708,Insumos!A:B,2,FALSE),"")</f>
        <v/>
      </c>
      <c r="C4708" s="85"/>
      <c r="D4708" s="85"/>
      <c r="E4708" s="44"/>
    </row>
    <row r="4709" spans="1:5" ht="18.75" x14ac:dyDescent="0.3">
      <c r="A4709" s="44"/>
      <c r="B4709" s="44" t="str">
        <f>IFERROR(VLOOKUP(A4709,Insumos!A:B,2,FALSE),"")</f>
        <v/>
      </c>
      <c r="C4709" s="85"/>
      <c r="D4709" s="85"/>
      <c r="E4709" s="44"/>
    </row>
    <row r="4710" spans="1:5" ht="18.75" x14ac:dyDescent="0.3">
      <c r="A4710" s="44"/>
      <c r="B4710" s="44" t="str">
        <f>IFERROR(VLOOKUP(A4710,Insumos!A:B,2,FALSE),"")</f>
        <v/>
      </c>
      <c r="C4710" s="85"/>
      <c r="D4710" s="85"/>
      <c r="E4710" s="44"/>
    </row>
    <row r="4711" spans="1:5" ht="18.75" x14ac:dyDescent="0.3">
      <c r="A4711" s="44"/>
      <c r="B4711" s="44" t="str">
        <f>IFERROR(VLOOKUP(A4711,Insumos!A:B,2,FALSE),"")</f>
        <v/>
      </c>
      <c r="C4711" s="85"/>
      <c r="D4711" s="85"/>
      <c r="E4711" s="44"/>
    </row>
    <row r="4712" spans="1:5" ht="18.75" x14ac:dyDescent="0.3">
      <c r="A4712" s="44"/>
      <c r="B4712" s="44" t="str">
        <f>IFERROR(VLOOKUP(A4712,Insumos!A:B,2,FALSE),"")</f>
        <v/>
      </c>
      <c r="C4712" s="85"/>
      <c r="D4712" s="85"/>
      <c r="E4712" s="44"/>
    </row>
    <row r="4713" spans="1:5" ht="18.75" x14ac:dyDescent="0.3">
      <c r="A4713" s="44"/>
      <c r="B4713" s="44" t="str">
        <f>IFERROR(VLOOKUP(A4713,Insumos!A:B,2,FALSE),"")</f>
        <v/>
      </c>
      <c r="C4713" s="85"/>
      <c r="D4713" s="85"/>
      <c r="E4713" s="44"/>
    </row>
    <row r="4714" spans="1:5" ht="18.75" x14ac:dyDescent="0.3">
      <c r="A4714" s="44"/>
      <c r="B4714" s="44" t="str">
        <f>IFERROR(VLOOKUP(A4714,Insumos!A:B,2,FALSE),"")</f>
        <v/>
      </c>
      <c r="C4714" s="85"/>
      <c r="D4714" s="85"/>
      <c r="E4714" s="44"/>
    </row>
    <row r="4715" spans="1:5" ht="18.75" x14ac:dyDescent="0.3">
      <c r="A4715" s="44"/>
      <c r="B4715" s="44" t="str">
        <f>IFERROR(VLOOKUP(A4715,Insumos!A:B,2,FALSE),"")</f>
        <v/>
      </c>
      <c r="C4715" s="85"/>
      <c r="D4715" s="85"/>
      <c r="E4715" s="44"/>
    </row>
    <row r="4716" spans="1:5" ht="18.75" x14ac:dyDescent="0.3">
      <c r="A4716" s="44"/>
      <c r="B4716" s="44" t="str">
        <f>IFERROR(VLOOKUP(A4716,Insumos!A:B,2,FALSE),"")</f>
        <v/>
      </c>
      <c r="C4716" s="85"/>
      <c r="D4716" s="85"/>
      <c r="E4716" s="44"/>
    </row>
    <row r="4717" spans="1:5" ht="18.75" x14ac:dyDescent="0.3">
      <c r="A4717" s="44"/>
      <c r="B4717" s="44" t="str">
        <f>IFERROR(VLOOKUP(A4717,Insumos!A:B,2,FALSE),"")</f>
        <v/>
      </c>
      <c r="C4717" s="85"/>
      <c r="D4717" s="85"/>
      <c r="E4717" s="44"/>
    </row>
    <row r="4718" spans="1:5" ht="18.75" x14ac:dyDescent="0.3">
      <c r="A4718" s="44"/>
      <c r="B4718" s="44" t="str">
        <f>IFERROR(VLOOKUP(A4718,Insumos!A:B,2,FALSE),"")</f>
        <v/>
      </c>
      <c r="C4718" s="85"/>
      <c r="D4718" s="85"/>
      <c r="E4718" s="44"/>
    </row>
    <row r="4719" spans="1:5" ht="18.75" x14ac:dyDescent="0.3">
      <c r="A4719" s="44"/>
      <c r="B4719" s="44" t="str">
        <f>IFERROR(VLOOKUP(A4719,Insumos!A:B,2,FALSE),"")</f>
        <v/>
      </c>
      <c r="C4719" s="85"/>
      <c r="D4719" s="85"/>
      <c r="E4719" s="44"/>
    </row>
    <row r="4720" spans="1:5" ht="18.75" x14ac:dyDescent="0.3">
      <c r="A4720" s="44"/>
      <c r="B4720" s="44" t="str">
        <f>IFERROR(VLOOKUP(A4720,Insumos!A:B,2,FALSE),"")</f>
        <v/>
      </c>
      <c r="C4720" s="85"/>
      <c r="D4720" s="85"/>
      <c r="E4720" s="44"/>
    </row>
    <row r="4721" spans="1:5" ht="18.75" x14ac:dyDescent="0.3">
      <c r="A4721" s="44"/>
      <c r="B4721" s="44" t="str">
        <f>IFERROR(VLOOKUP(A4721,Insumos!A:B,2,FALSE),"")</f>
        <v/>
      </c>
      <c r="C4721" s="85"/>
      <c r="D4721" s="85"/>
      <c r="E4721" s="44"/>
    </row>
    <row r="4722" spans="1:5" ht="18.75" x14ac:dyDescent="0.3">
      <c r="A4722" s="44"/>
      <c r="B4722" s="44" t="str">
        <f>IFERROR(VLOOKUP(A4722,Insumos!A:B,2,FALSE),"")</f>
        <v/>
      </c>
      <c r="C4722" s="85"/>
      <c r="D4722" s="85"/>
      <c r="E4722" s="44"/>
    </row>
    <row r="4723" spans="1:5" ht="18.75" x14ac:dyDescent="0.3">
      <c r="A4723" s="44"/>
      <c r="B4723" s="44" t="str">
        <f>IFERROR(VLOOKUP(A4723,Insumos!A:B,2,FALSE),"")</f>
        <v/>
      </c>
      <c r="C4723" s="85"/>
      <c r="D4723" s="85"/>
      <c r="E4723" s="44"/>
    </row>
    <row r="4724" spans="1:5" ht="18.75" x14ac:dyDescent="0.3">
      <c r="A4724" s="44"/>
      <c r="B4724" s="44" t="str">
        <f>IFERROR(VLOOKUP(A4724,Insumos!A:B,2,FALSE),"")</f>
        <v/>
      </c>
      <c r="C4724" s="85"/>
      <c r="D4724" s="85"/>
      <c r="E4724" s="44"/>
    </row>
    <row r="4725" spans="1:5" ht="18.75" x14ac:dyDescent="0.3">
      <c r="A4725" s="44"/>
      <c r="B4725" s="44" t="str">
        <f>IFERROR(VLOOKUP(A4725,Insumos!A:B,2,FALSE),"")</f>
        <v/>
      </c>
      <c r="C4725" s="85"/>
      <c r="D4725" s="85"/>
      <c r="E4725" s="44"/>
    </row>
    <row r="4726" spans="1:5" ht="18.75" x14ac:dyDescent="0.3">
      <c r="A4726" s="44"/>
      <c r="B4726" s="44" t="str">
        <f>IFERROR(VLOOKUP(A4726,Insumos!A:B,2,FALSE),"")</f>
        <v/>
      </c>
      <c r="C4726" s="85"/>
      <c r="D4726" s="85"/>
      <c r="E4726" s="44"/>
    </row>
    <row r="4727" spans="1:5" ht="18.75" x14ac:dyDescent="0.3">
      <c r="A4727" s="44"/>
      <c r="B4727" s="44" t="str">
        <f>IFERROR(VLOOKUP(A4727,Insumos!A:B,2,FALSE),"")</f>
        <v/>
      </c>
      <c r="C4727" s="85"/>
      <c r="D4727" s="85"/>
      <c r="E4727" s="44"/>
    </row>
    <row r="4728" spans="1:5" ht="18.75" x14ac:dyDescent="0.3">
      <c r="A4728" s="44"/>
      <c r="B4728" s="44" t="str">
        <f>IFERROR(VLOOKUP(A4728,Insumos!A:B,2,FALSE),"")</f>
        <v/>
      </c>
      <c r="C4728" s="85"/>
      <c r="D4728" s="85"/>
      <c r="E4728" s="44"/>
    </row>
    <row r="4729" spans="1:5" ht="18.75" x14ac:dyDescent="0.3">
      <c r="A4729" s="44"/>
      <c r="B4729" s="44" t="str">
        <f>IFERROR(VLOOKUP(A4729,Insumos!A:B,2,FALSE),"")</f>
        <v/>
      </c>
      <c r="C4729" s="85"/>
      <c r="D4729" s="85"/>
      <c r="E4729" s="44"/>
    </row>
    <row r="4730" spans="1:5" ht="18.75" x14ac:dyDescent="0.3">
      <c r="A4730" s="44"/>
      <c r="B4730" s="44" t="str">
        <f>IFERROR(VLOOKUP(A4730,Insumos!A:B,2,FALSE),"")</f>
        <v/>
      </c>
      <c r="C4730" s="85"/>
      <c r="D4730" s="85"/>
      <c r="E4730" s="44"/>
    </row>
    <row r="4731" spans="1:5" ht="18.75" x14ac:dyDescent="0.3">
      <c r="A4731" s="44"/>
      <c r="B4731" s="44" t="str">
        <f>IFERROR(VLOOKUP(A4731,Insumos!A:B,2,FALSE),"")</f>
        <v/>
      </c>
      <c r="C4731" s="85"/>
      <c r="D4731" s="85"/>
      <c r="E4731" s="44"/>
    </row>
    <row r="4732" spans="1:5" ht="18.75" x14ac:dyDescent="0.3">
      <c r="A4732" s="44"/>
      <c r="B4732" s="44" t="str">
        <f>IFERROR(VLOOKUP(A4732,Insumos!A:B,2,FALSE),"")</f>
        <v/>
      </c>
      <c r="C4732" s="85"/>
      <c r="D4732" s="85"/>
      <c r="E4732" s="44"/>
    </row>
    <row r="4733" spans="1:5" ht="18.75" x14ac:dyDescent="0.3">
      <c r="A4733" s="44"/>
      <c r="B4733" s="44" t="str">
        <f>IFERROR(VLOOKUP(A4733,Insumos!A:B,2,FALSE),"")</f>
        <v/>
      </c>
      <c r="C4733" s="85"/>
      <c r="D4733" s="85"/>
      <c r="E4733" s="44"/>
    </row>
    <row r="4734" spans="1:5" ht="18.75" x14ac:dyDescent="0.3">
      <c r="A4734" s="44"/>
      <c r="B4734" s="44" t="str">
        <f>IFERROR(VLOOKUP(A4734,Insumos!A:B,2,FALSE),"")</f>
        <v/>
      </c>
      <c r="C4734" s="85"/>
      <c r="D4734" s="85"/>
      <c r="E4734" s="44"/>
    </row>
    <row r="4735" spans="1:5" ht="18.75" x14ac:dyDescent="0.3">
      <c r="A4735" s="44"/>
      <c r="B4735" s="44" t="str">
        <f>IFERROR(VLOOKUP(A4735,Insumos!A:B,2,FALSE),"")</f>
        <v/>
      </c>
      <c r="C4735" s="85"/>
      <c r="D4735" s="85"/>
      <c r="E4735" s="44"/>
    </row>
    <row r="4736" spans="1:5" ht="18.75" x14ac:dyDescent="0.3">
      <c r="A4736" s="44"/>
      <c r="B4736" s="44" t="str">
        <f>IFERROR(VLOOKUP(A4736,Insumos!A:B,2,FALSE),"")</f>
        <v/>
      </c>
      <c r="C4736" s="85"/>
      <c r="D4736" s="85"/>
      <c r="E4736" s="44"/>
    </row>
    <row r="4737" spans="1:5" ht="18.75" x14ac:dyDescent="0.3">
      <c r="A4737" s="44"/>
      <c r="B4737" s="44" t="str">
        <f>IFERROR(VLOOKUP(A4737,Insumos!A:B,2,FALSE),"")</f>
        <v/>
      </c>
      <c r="C4737" s="85"/>
      <c r="D4737" s="85"/>
      <c r="E4737" s="44"/>
    </row>
    <row r="4738" spans="1:5" ht="18.75" x14ac:dyDescent="0.3">
      <c r="A4738" s="44"/>
      <c r="B4738" s="44" t="str">
        <f>IFERROR(VLOOKUP(A4738,Insumos!A:B,2,FALSE),"")</f>
        <v/>
      </c>
      <c r="C4738" s="85"/>
      <c r="D4738" s="85"/>
      <c r="E4738" s="44"/>
    </row>
    <row r="4739" spans="1:5" ht="18.75" x14ac:dyDescent="0.3">
      <c r="A4739" s="44"/>
      <c r="B4739" s="44" t="str">
        <f>IFERROR(VLOOKUP(A4739,Insumos!A:B,2,FALSE),"")</f>
        <v/>
      </c>
      <c r="C4739" s="85"/>
      <c r="D4739" s="85"/>
      <c r="E4739" s="44"/>
    </row>
    <row r="4740" spans="1:5" ht="18.75" x14ac:dyDescent="0.3">
      <c r="A4740" s="44"/>
      <c r="B4740" s="44" t="str">
        <f>IFERROR(VLOOKUP(A4740,Insumos!A:B,2,FALSE),"")</f>
        <v/>
      </c>
      <c r="C4740" s="85"/>
      <c r="D4740" s="85"/>
      <c r="E4740" s="44"/>
    </row>
    <row r="4741" spans="1:5" ht="18.75" x14ac:dyDescent="0.3">
      <c r="A4741" s="44"/>
      <c r="B4741" s="44" t="str">
        <f>IFERROR(VLOOKUP(A4741,Insumos!A:B,2,FALSE),"")</f>
        <v/>
      </c>
      <c r="C4741" s="85"/>
      <c r="D4741" s="85"/>
      <c r="E4741" s="44"/>
    </row>
    <row r="4742" spans="1:5" ht="18.75" x14ac:dyDescent="0.3">
      <c r="A4742" s="44"/>
      <c r="B4742" s="44" t="str">
        <f>IFERROR(VLOOKUP(A4742,Insumos!A:B,2,FALSE),"")</f>
        <v/>
      </c>
      <c r="C4742" s="85"/>
      <c r="D4742" s="85"/>
      <c r="E4742" s="44"/>
    </row>
    <row r="4743" spans="1:5" ht="18.75" x14ac:dyDescent="0.3">
      <c r="A4743" s="44"/>
      <c r="B4743" s="44" t="str">
        <f>IFERROR(VLOOKUP(A4743,Insumos!A:B,2,FALSE),"")</f>
        <v/>
      </c>
      <c r="C4743" s="85"/>
      <c r="D4743" s="85"/>
      <c r="E4743" s="44"/>
    </row>
    <row r="4744" spans="1:5" ht="18.75" x14ac:dyDescent="0.3">
      <c r="A4744" s="44"/>
      <c r="B4744" s="44" t="str">
        <f>IFERROR(VLOOKUP(A4744,Insumos!A:B,2,FALSE),"")</f>
        <v/>
      </c>
      <c r="C4744" s="85"/>
      <c r="D4744" s="85"/>
      <c r="E4744" s="44"/>
    </row>
    <row r="4745" spans="1:5" ht="18.75" x14ac:dyDescent="0.3">
      <c r="A4745" s="44"/>
      <c r="B4745" s="44" t="str">
        <f>IFERROR(VLOOKUP(A4745,Insumos!A:B,2,FALSE),"")</f>
        <v/>
      </c>
      <c r="C4745" s="85"/>
      <c r="D4745" s="85"/>
      <c r="E4745" s="44"/>
    </row>
    <row r="4746" spans="1:5" ht="18.75" x14ac:dyDescent="0.3">
      <c r="A4746" s="44"/>
      <c r="B4746" s="44" t="str">
        <f>IFERROR(VLOOKUP(A4746,Insumos!A:B,2,FALSE),"")</f>
        <v/>
      </c>
      <c r="C4746" s="85"/>
      <c r="D4746" s="85"/>
      <c r="E4746" s="44"/>
    </row>
    <row r="4747" spans="1:5" ht="18.75" x14ac:dyDescent="0.3">
      <c r="A4747" s="44"/>
      <c r="B4747" s="44" t="str">
        <f>IFERROR(VLOOKUP(A4747,Insumos!A:B,2,FALSE),"")</f>
        <v/>
      </c>
      <c r="C4747" s="85"/>
      <c r="D4747" s="85"/>
      <c r="E4747" s="44"/>
    </row>
    <row r="4748" spans="1:5" ht="18.75" x14ac:dyDescent="0.3">
      <c r="A4748" s="44"/>
      <c r="B4748" s="44" t="str">
        <f>IFERROR(VLOOKUP(A4748,Insumos!A:B,2,FALSE),"")</f>
        <v/>
      </c>
      <c r="C4748" s="85"/>
      <c r="D4748" s="85"/>
      <c r="E4748" s="44"/>
    </row>
    <row r="4749" spans="1:5" ht="18.75" x14ac:dyDescent="0.3">
      <c r="A4749" s="44"/>
      <c r="B4749" s="44" t="str">
        <f>IFERROR(VLOOKUP(A4749,Insumos!A:B,2,FALSE),"")</f>
        <v/>
      </c>
      <c r="C4749" s="85"/>
      <c r="D4749" s="85"/>
      <c r="E4749" s="44"/>
    </row>
    <row r="4750" spans="1:5" ht="18.75" x14ac:dyDescent="0.3">
      <c r="A4750" s="44"/>
      <c r="B4750" s="44" t="str">
        <f>IFERROR(VLOOKUP(A4750,Insumos!A:B,2,FALSE),"")</f>
        <v/>
      </c>
      <c r="C4750" s="85"/>
      <c r="D4750" s="85"/>
      <c r="E4750" s="44"/>
    </row>
    <row r="4751" spans="1:5" ht="18.75" x14ac:dyDescent="0.3">
      <c r="A4751" s="44"/>
      <c r="B4751" s="44" t="str">
        <f>IFERROR(VLOOKUP(A4751,Insumos!A:B,2,FALSE),"")</f>
        <v/>
      </c>
      <c r="C4751" s="85"/>
      <c r="D4751" s="85"/>
      <c r="E4751" s="44"/>
    </row>
    <row r="4752" spans="1:5" ht="18.75" x14ac:dyDescent="0.3">
      <c r="A4752" s="44"/>
      <c r="B4752" s="44" t="str">
        <f>IFERROR(VLOOKUP(A4752,Insumos!A:B,2,FALSE),"")</f>
        <v/>
      </c>
      <c r="C4752" s="85"/>
      <c r="D4752" s="85"/>
      <c r="E4752" s="44"/>
    </row>
    <row r="4753" spans="1:5" ht="18.75" x14ac:dyDescent="0.3">
      <c r="A4753" s="44"/>
      <c r="B4753" s="44" t="str">
        <f>IFERROR(VLOOKUP(A4753,Insumos!A:B,2,FALSE),"")</f>
        <v/>
      </c>
      <c r="C4753" s="85"/>
      <c r="D4753" s="85"/>
      <c r="E4753" s="44"/>
    </row>
    <row r="4754" spans="1:5" ht="18.75" x14ac:dyDescent="0.3">
      <c r="A4754" s="44"/>
      <c r="B4754" s="44" t="str">
        <f>IFERROR(VLOOKUP(A4754,Insumos!A:B,2,FALSE),"")</f>
        <v/>
      </c>
      <c r="C4754" s="85"/>
      <c r="D4754" s="85"/>
      <c r="E4754" s="44"/>
    </row>
    <row r="4755" spans="1:5" ht="18.75" x14ac:dyDescent="0.3">
      <c r="A4755" s="44"/>
      <c r="B4755" s="44" t="str">
        <f>IFERROR(VLOOKUP(A4755,Insumos!A:B,2,FALSE),"")</f>
        <v/>
      </c>
      <c r="C4755" s="85"/>
      <c r="D4755" s="85"/>
      <c r="E4755" s="44"/>
    </row>
    <row r="4756" spans="1:5" ht="18.75" x14ac:dyDescent="0.3">
      <c r="A4756" s="44"/>
      <c r="B4756" s="44" t="str">
        <f>IFERROR(VLOOKUP(A4756,Insumos!A:B,2,FALSE),"")</f>
        <v/>
      </c>
      <c r="C4756" s="85"/>
      <c r="D4756" s="85"/>
      <c r="E4756" s="44"/>
    </row>
    <row r="4757" spans="1:5" ht="18.75" x14ac:dyDescent="0.3">
      <c r="A4757" s="44"/>
      <c r="B4757" s="44" t="str">
        <f>IFERROR(VLOOKUP(A4757,Insumos!A:B,2,FALSE),"")</f>
        <v/>
      </c>
      <c r="C4757" s="85"/>
      <c r="D4757" s="85"/>
      <c r="E4757" s="44"/>
    </row>
    <row r="4758" spans="1:5" ht="18.75" x14ac:dyDescent="0.3">
      <c r="A4758" s="44"/>
      <c r="B4758" s="44" t="str">
        <f>IFERROR(VLOOKUP(A4758,Insumos!A:B,2,FALSE),"")</f>
        <v/>
      </c>
      <c r="C4758" s="85"/>
      <c r="D4758" s="85"/>
      <c r="E4758" s="44"/>
    </row>
    <row r="4759" spans="1:5" ht="18.75" x14ac:dyDescent="0.3">
      <c r="A4759" s="44"/>
      <c r="B4759" s="44" t="str">
        <f>IFERROR(VLOOKUP(A4759,Insumos!A:B,2,FALSE),"")</f>
        <v/>
      </c>
      <c r="C4759" s="85"/>
      <c r="D4759" s="85"/>
      <c r="E4759" s="44"/>
    </row>
    <row r="4760" spans="1:5" ht="18.75" x14ac:dyDescent="0.3">
      <c r="A4760" s="44"/>
      <c r="B4760" s="44" t="str">
        <f>IFERROR(VLOOKUP(A4760,Insumos!A:B,2,FALSE),"")</f>
        <v/>
      </c>
      <c r="C4760" s="85"/>
      <c r="D4760" s="85"/>
      <c r="E4760" s="44"/>
    </row>
    <row r="4761" spans="1:5" ht="18.75" x14ac:dyDescent="0.3">
      <c r="A4761" s="44"/>
      <c r="B4761" s="44" t="str">
        <f>IFERROR(VLOOKUP(A4761,Insumos!A:B,2,FALSE),"")</f>
        <v/>
      </c>
      <c r="C4761" s="85"/>
      <c r="D4761" s="85"/>
      <c r="E4761" s="44"/>
    </row>
    <row r="4762" spans="1:5" ht="18.75" x14ac:dyDescent="0.3">
      <c r="A4762" s="44"/>
      <c r="B4762" s="44" t="str">
        <f>IFERROR(VLOOKUP(A4762,Insumos!A:B,2,FALSE),"")</f>
        <v/>
      </c>
      <c r="C4762" s="85"/>
      <c r="D4762" s="85"/>
      <c r="E4762" s="44"/>
    </row>
    <row r="4763" spans="1:5" ht="18.75" x14ac:dyDescent="0.3">
      <c r="A4763" s="44"/>
      <c r="B4763" s="44" t="str">
        <f>IFERROR(VLOOKUP(A4763,Insumos!A:B,2,FALSE),"")</f>
        <v/>
      </c>
      <c r="C4763" s="85"/>
      <c r="D4763" s="85"/>
      <c r="E4763" s="44"/>
    </row>
    <row r="4764" spans="1:5" ht="18.75" x14ac:dyDescent="0.3">
      <c r="A4764" s="44"/>
      <c r="B4764" s="44" t="str">
        <f>IFERROR(VLOOKUP(A4764,Insumos!A:B,2,FALSE),"")</f>
        <v/>
      </c>
      <c r="C4764" s="85"/>
      <c r="D4764" s="85"/>
      <c r="E4764" s="44"/>
    </row>
    <row r="4765" spans="1:5" ht="18.75" x14ac:dyDescent="0.3">
      <c r="A4765" s="44"/>
      <c r="B4765" s="44" t="str">
        <f>IFERROR(VLOOKUP(A4765,Insumos!A:B,2,FALSE),"")</f>
        <v/>
      </c>
      <c r="C4765" s="85"/>
      <c r="D4765" s="85"/>
      <c r="E4765" s="44"/>
    </row>
    <row r="4766" spans="1:5" ht="18.75" x14ac:dyDescent="0.3">
      <c r="A4766" s="44"/>
      <c r="B4766" s="44" t="str">
        <f>IFERROR(VLOOKUP(A4766,Insumos!A:B,2,FALSE),"")</f>
        <v/>
      </c>
      <c r="C4766" s="85"/>
      <c r="D4766" s="85"/>
      <c r="E4766" s="44"/>
    </row>
    <row r="4767" spans="1:5" ht="18.75" x14ac:dyDescent="0.3">
      <c r="A4767" s="44"/>
      <c r="B4767" s="44" t="str">
        <f>IFERROR(VLOOKUP(A4767,Insumos!A:B,2,FALSE),"")</f>
        <v/>
      </c>
      <c r="C4767" s="85"/>
      <c r="D4767" s="85"/>
      <c r="E4767" s="44"/>
    </row>
    <row r="4768" spans="1:5" ht="18.75" x14ac:dyDescent="0.3">
      <c r="A4768" s="44"/>
      <c r="B4768" s="44" t="str">
        <f>IFERROR(VLOOKUP(A4768,Insumos!A:B,2,FALSE),"")</f>
        <v/>
      </c>
      <c r="C4768" s="85"/>
      <c r="D4768" s="85"/>
      <c r="E4768" s="44"/>
    </row>
    <row r="4769" spans="1:5" ht="18.75" x14ac:dyDescent="0.3">
      <c r="A4769" s="44"/>
      <c r="B4769" s="44" t="str">
        <f>IFERROR(VLOOKUP(A4769,Insumos!A:B,2,FALSE),"")</f>
        <v/>
      </c>
      <c r="C4769" s="85"/>
      <c r="D4769" s="85"/>
      <c r="E4769" s="44"/>
    </row>
    <row r="4770" spans="1:5" ht="18.75" x14ac:dyDescent="0.3">
      <c r="A4770" s="44"/>
      <c r="B4770" s="44" t="str">
        <f>IFERROR(VLOOKUP(A4770,Insumos!A:B,2,FALSE),"")</f>
        <v/>
      </c>
      <c r="C4770" s="85"/>
      <c r="D4770" s="85"/>
      <c r="E4770" s="44"/>
    </row>
    <row r="4771" spans="1:5" ht="18.75" x14ac:dyDescent="0.3">
      <c r="A4771" s="44"/>
      <c r="B4771" s="44" t="str">
        <f>IFERROR(VLOOKUP(A4771,Insumos!A:B,2,FALSE),"")</f>
        <v/>
      </c>
      <c r="C4771" s="85"/>
      <c r="D4771" s="85"/>
      <c r="E4771" s="44"/>
    </row>
    <row r="4772" spans="1:5" ht="18.75" x14ac:dyDescent="0.3">
      <c r="A4772" s="44"/>
      <c r="B4772" s="44" t="str">
        <f>IFERROR(VLOOKUP(A4772,Insumos!A:B,2,FALSE),"")</f>
        <v/>
      </c>
      <c r="C4772" s="85"/>
      <c r="D4772" s="85"/>
      <c r="E4772" s="44"/>
    </row>
    <row r="4773" spans="1:5" ht="18.75" x14ac:dyDescent="0.3">
      <c r="A4773" s="44"/>
      <c r="B4773" s="44" t="str">
        <f>IFERROR(VLOOKUP(A4773,Insumos!A:B,2,FALSE),"")</f>
        <v/>
      </c>
      <c r="C4773" s="85"/>
      <c r="D4773" s="85"/>
      <c r="E4773" s="44"/>
    </row>
    <row r="4774" spans="1:5" ht="18.75" x14ac:dyDescent="0.3">
      <c r="A4774" s="44"/>
      <c r="B4774" s="44" t="str">
        <f>IFERROR(VLOOKUP(A4774,Insumos!A:B,2,FALSE),"")</f>
        <v/>
      </c>
      <c r="C4774" s="85"/>
      <c r="D4774" s="85"/>
      <c r="E4774" s="44"/>
    </row>
    <row r="4775" spans="1:5" ht="18.75" x14ac:dyDescent="0.3">
      <c r="A4775" s="44"/>
      <c r="B4775" s="44" t="str">
        <f>IFERROR(VLOOKUP(A4775,Insumos!A:B,2,FALSE),"")</f>
        <v/>
      </c>
      <c r="C4775" s="85"/>
      <c r="D4775" s="85"/>
      <c r="E4775" s="44"/>
    </row>
    <row r="4776" spans="1:5" ht="18.75" x14ac:dyDescent="0.3">
      <c r="A4776" s="44"/>
      <c r="B4776" s="44" t="str">
        <f>IFERROR(VLOOKUP(A4776,Insumos!A:B,2,FALSE),"")</f>
        <v/>
      </c>
      <c r="C4776" s="85"/>
      <c r="D4776" s="85"/>
      <c r="E4776" s="44"/>
    </row>
    <row r="4777" spans="1:5" ht="18.75" x14ac:dyDescent="0.3">
      <c r="A4777" s="44"/>
      <c r="B4777" s="44" t="str">
        <f>IFERROR(VLOOKUP(A4777,Insumos!A:B,2,FALSE),"")</f>
        <v/>
      </c>
      <c r="C4777" s="85"/>
      <c r="D4777" s="85"/>
      <c r="E4777" s="44"/>
    </row>
    <row r="4778" spans="1:5" ht="18.75" x14ac:dyDescent="0.3">
      <c r="A4778" s="44"/>
      <c r="B4778" s="44" t="str">
        <f>IFERROR(VLOOKUP(A4778,Insumos!A:B,2,FALSE),"")</f>
        <v/>
      </c>
      <c r="C4778" s="85"/>
      <c r="D4778" s="85"/>
      <c r="E4778" s="44"/>
    </row>
    <row r="4779" spans="1:5" ht="18.75" x14ac:dyDescent="0.3">
      <c r="A4779" s="44"/>
      <c r="B4779" s="44" t="str">
        <f>IFERROR(VLOOKUP(A4779,Insumos!A:B,2,FALSE),"")</f>
        <v/>
      </c>
      <c r="C4779" s="85"/>
      <c r="D4779" s="85"/>
      <c r="E4779" s="44"/>
    </row>
    <row r="4780" spans="1:5" ht="18.75" x14ac:dyDescent="0.3">
      <c r="A4780" s="44"/>
      <c r="B4780" s="44" t="str">
        <f>IFERROR(VLOOKUP(A4780,Insumos!A:B,2,FALSE),"")</f>
        <v/>
      </c>
      <c r="C4780" s="85"/>
      <c r="D4780" s="85"/>
      <c r="E4780" s="44"/>
    </row>
    <row r="4781" spans="1:5" ht="18.75" x14ac:dyDescent="0.3">
      <c r="A4781" s="44"/>
      <c r="B4781" s="44" t="str">
        <f>IFERROR(VLOOKUP(A4781,Insumos!A:B,2,FALSE),"")</f>
        <v/>
      </c>
      <c r="C4781" s="85"/>
      <c r="D4781" s="85"/>
      <c r="E4781" s="44"/>
    </row>
    <row r="4782" spans="1:5" ht="18.75" x14ac:dyDescent="0.3">
      <c r="A4782" s="44"/>
      <c r="B4782" s="44" t="str">
        <f>IFERROR(VLOOKUP(A4782,Insumos!A:B,2,FALSE),"")</f>
        <v/>
      </c>
      <c r="C4782" s="85"/>
      <c r="D4782" s="85"/>
      <c r="E4782" s="44"/>
    </row>
    <row r="4783" spans="1:5" ht="18.75" x14ac:dyDescent="0.3">
      <c r="A4783" s="44"/>
      <c r="B4783" s="44" t="str">
        <f>IFERROR(VLOOKUP(A4783,Insumos!A:B,2,FALSE),"")</f>
        <v/>
      </c>
      <c r="C4783" s="85"/>
      <c r="D4783" s="85"/>
      <c r="E4783" s="44"/>
    </row>
    <row r="4784" spans="1:5" ht="18.75" x14ac:dyDescent="0.3">
      <c r="A4784" s="44"/>
      <c r="B4784" s="44" t="str">
        <f>IFERROR(VLOOKUP(A4784,Insumos!A:B,2,FALSE),"")</f>
        <v/>
      </c>
      <c r="C4784" s="85"/>
      <c r="D4784" s="85"/>
      <c r="E4784" s="44"/>
    </row>
    <row r="4785" spans="1:5" ht="18.75" x14ac:dyDescent="0.3">
      <c r="A4785" s="44"/>
      <c r="B4785" s="44" t="str">
        <f>IFERROR(VLOOKUP(A4785,Insumos!A:B,2,FALSE),"")</f>
        <v/>
      </c>
      <c r="C4785" s="85"/>
      <c r="D4785" s="85"/>
      <c r="E4785" s="44"/>
    </row>
    <row r="4786" spans="1:5" ht="18.75" x14ac:dyDescent="0.3">
      <c r="A4786" s="44"/>
      <c r="B4786" s="44" t="str">
        <f>IFERROR(VLOOKUP(A4786,Insumos!A:B,2,FALSE),"")</f>
        <v/>
      </c>
      <c r="C4786" s="85"/>
      <c r="D4786" s="85"/>
      <c r="E4786" s="44"/>
    </row>
    <row r="4787" spans="1:5" ht="18.75" x14ac:dyDescent="0.3">
      <c r="A4787" s="44"/>
      <c r="B4787" s="44" t="str">
        <f>IFERROR(VLOOKUP(A4787,Insumos!A:B,2,FALSE),"")</f>
        <v/>
      </c>
      <c r="C4787" s="85"/>
      <c r="D4787" s="85"/>
      <c r="E4787" s="44"/>
    </row>
    <row r="4788" spans="1:5" ht="18.75" x14ac:dyDescent="0.3">
      <c r="A4788" s="44"/>
      <c r="B4788" s="44" t="str">
        <f>IFERROR(VLOOKUP(A4788,Insumos!A:B,2,FALSE),"")</f>
        <v/>
      </c>
      <c r="C4788" s="85"/>
      <c r="D4788" s="85"/>
      <c r="E4788" s="44"/>
    </row>
    <row r="4789" spans="1:5" ht="18.75" x14ac:dyDescent="0.3">
      <c r="A4789" s="44"/>
      <c r="B4789" s="44" t="str">
        <f>IFERROR(VLOOKUP(A4789,Insumos!A:B,2,FALSE),"")</f>
        <v/>
      </c>
      <c r="C4789" s="85"/>
      <c r="D4789" s="85"/>
      <c r="E4789" s="44"/>
    </row>
    <row r="4790" spans="1:5" ht="18.75" x14ac:dyDescent="0.3">
      <c r="A4790" s="44"/>
      <c r="B4790" s="44" t="str">
        <f>IFERROR(VLOOKUP(A4790,Insumos!A:B,2,FALSE),"")</f>
        <v/>
      </c>
      <c r="C4790" s="85"/>
      <c r="D4790" s="85"/>
      <c r="E4790" s="44"/>
    </row>
    <row r="4791" spans="1:5" ht="18.75" x14ac:dyDescent="0.3">
      <c r="A4791" s="44"/>
      <c r="B4791" s="44" t="str">
        <f>IFERROR(VLOOKUP(A4791,Insumos!A:B,2,FALSE),"")</f>
        <v/>
      </c>
      <c r="C4791" s="85"/>
      <c r="D4791" s="85"/>
      <c r="E4791" s="44"/>
    </row>
    <row r="4792" spans="1:5" ht="18.75" x14ac:dyDescent="0.3">
      <c r="A4792" s="44"/>
      <c r="B4792" s="44" t="str">
        <f>IFERROR(VLOOKUP(A4792,Insumos!A:B,2,FALSE),"")</f>
        <v/>
      </c>
      <c r="C4792" s="85"/>
      <c r="D4792" s="85"/>
      <c r="E4792" s="44"/>
    </row>
    <row r="4793" spans="1:5" ht="18.75" x14ac:dyDescent="0.3">
      <c r="A4793" s="44"/>
      <c r="B4793" s="44" t="str">
        <f>IFERROR(VLOOKUP(A4793,Insumos!A:B,2,FALSE),"")</f>
        <v/>
      </c>
      <c r="C4793" s="85"/>
      <c r="D4793" s="85"/>
      <c r="E4793" s="44"/>
    </row>
    <row r="4794" spans="1:5" ht="18.75" x14ac:dyDescent="0.3">
      <c r="A4794" s="44"/>
      <c r="B4794" s="44" t="str">
        <f>IFERROR(VLOOKUP(A4794,Insumos!A:B,2,FALSE),"")</f>
        <v/>
      </c>
      <c r="C4794" s="85"/>
      <c r="D4794" s="85"/>
      <c r="E4794" s="44"/>
    </row>
    <row r="4795" spans="1:5" ht="18.75" x14ac:dyDescent="0.3">
      <c r="A4795" s="44"/>
      <c r="B4795" s="44" t="str">
        <f>IFERROR(VLOOKUP(A4795,Insumos!A:B,2,FALSE),"")</f>
        <v/>
      </c>
      <c r="C4795" s="85"/>
      <c r="D4795" s="85"/>
      <c r="E4795" s="44"/>
    </row>
    <row r="4796" spans="1:5" ht="18.75" x14ac:dyDescent="0.3">
      <c r="A4796" s="44"/>
      <c r="B4796" s="44" t="str">
        <f>IFERROR(VLOOKUP(A4796,Insumos!A:B,2,FALSE),"")</f>
        <v/>
      </c>
      <c r="C4796" s="85"/>
      <c r="D4796" s="85"/>
      <c r="E4796" s="44"/>
    </row>
    <row r="4797" spans="1:5" ht="18.75" x14ac:dyDescent="0.3">
      <c r="A4797" s="44"/>
      <c r="B4797" s="44" t="str">
        <f>IFERROR(VLOOKUP(A4797,Insumos!A:B,2,FALSE),"")</f>
        <v/>
      </c>
      <c r="C4797" s="85"/>
      <c r="D4797" s="85"/>
      <c r="E4797" s="44"/>
    </row>
    <row r="4798" spans="1:5" ht="18.75" x14ac:dyDescent="0.3">
      <c r="A4798" s="44"/>
      <c r="B4798" s="44" t="str">
        <f>IFERROR(VLOOKUP(A4798,Insumos!A:B,2,FALSE),"")</f>
        <v/>
      </c>
      <c r="C4798" s="85"/>
      <c r="D4798" s="85"/>
      <c r="E4798" s="44"/>
    </row>
    <row r="4799" spans="1:5" ht="18.75" x14ac:dyDescent="0.3">
      <c r="A4799" s="44"/>
      <c r="B4799" s="44" t="str">
        <f>IFERROR(VLOOKUP(A4799,Insumos!A:B,2,FALSE),"")</f>
        <v/>
      </c>
      <c r="C4799" s="85"/>
      <c r="D4799" s="85"/>
      <c r="E4799" s="44"/>
    </row>
    <row r="4800" spans="1:5" ht="18.75" x14ac:dyDescent="0.3">
      <c r="A4800" s="44"/>
      <c r="B4800" s="44" t="str">
        <f>IFERROR(VLOOKUP(A4800,Insumos!A:B,2,FALSE),"")</f>
        <v/>
      </c>
      <c r="C4800" s="85"/>
      <c r="D4800" s="85"/>
      <c r="E4800" s="44"/>
    </row>
    <row r="4801" spans="1:5" ht="18.75" x14ac:dyDescent="0.3">
      <c r="A4801" s="44"/>
      <c r="B4801" s="44" t="str">
        <f>IFERROR(VLOOKUP(A4801,Insumos!A:B,2,FALSE),"")</f>
        <v/>
      </c>
      <c r="C4801" s="85"/>
      <c r="D4801" s="85"/>
      <c r="E4801" s="44"/>
    </row>
    <row r="4802" spans="1:5" ht="18.75" x14ac:dyDescent="0.3">
      <c r="A4802" s="44"/>
      <c r="B4802" s="44" t="str">
        <f>IFERROR(VLOOKUP(A4802,Insumos!A:B,2,FALSE),"")</f>
        <v/>
      </c>
      <c r="C4802" s="85"/>
      <c r="D4802" s="85"/>
      <c r="E4802" s="44"/>
    </row>
    <row r="4803" spans="1:5" ht="18.75" x14ac:dyDescent="0.3">
      <c r="A4803" s="44"/>
      <c r="B4803" s="44" t="str">
        <f>IFERROR(VLOOKUP(A4803,Insumos!A:B,2,FALSE),"")</f>
        <v/>
      </c>
      <c r="C4803" s="85"/>
      <c r="D4803" s="85"/>
      <c r="E4803" s="44"/>
    </row>
    <row r="4804" spans="1:5" ht="18.75" x14ac:dyDescent="0.3">
      <c r="A4804" s="44"/>
      <c r="B4804" s="44" t="str">
        <f>IFERROR(VLOOKUP(A4804,Insumos!A:B,2,FALSE),"")</f>
        <v/>
      </c>
      <c r="C4804" s="85"/>
      <c r="D4804" s="85"/>
      <c r="E4804" s="44"/>
    </row>
    <row r="4805" spans="1:5" ht="18.75" x14ac:dyDescent="0.3">
      <c r="A4805" s="44"/>
      <c r="B4805" s="44" t="str">
        <f>IFERROR(VLOOKUP(A4805,Insumos!A:B,2,FALSE),"")</f>
        <v/>
      </c>
      <c r="C4805" s="85"/>
      <c r="D4805" s="85"/>
      <c r="E4805" s="44"/>
    </row>
    <row r="4806" spans="1:5" ht="18.75" x14ac:dyDescent="0.3">
      <c r="A4806" s="44"/>
      <c r="B4806" s="44" t="str">
        <f>IFERROR(VLOOKUP(A4806,Insumos!A:B,2,FALSE),"")</f>
        <v/>
      </c>
      <c r="C4806" s="85"/>
      <c r="D4806" s="85"/>
      <c r="E4806" s="44"/>
    </row>
    <row r="4807" spans="1:5" ht="18.75" x14ac:dyDescent="0.3">
      <c r="A4807" s="44"/>
      <c r="B4807" s="44" t="str">
        <f>IFERROR(VLOOKUP(A4807,Insumos!A:B,2,FALSE),"")</f>
        <v/>
      </c>
      <c r="C4807" s="85"/>
      <c r="D4807" s="85"/>
      <c r="E4807" s="44"/>
    </row>
    <row r="4808" spans="1:5" ht="18.75" x14ac:dyDescent="0.3">
      <c r="A4808" s="44"/>
      <c r="B4808" s="44" t="str">
        <f>IFERROR(VLOOKUP(A4808,Insumos!A:B,2,FALSE),"")</f>
        <v/>
      </c>
      <c r="C4808" s="85"/>
      <c r="D4808" s="85"/>
      <c r="E4808" s="44"/>
    </row>
    <row r="4809" spans="1:5" ht="18.75" x14ac:dyDescent="0.3">
      <c r="A4809" s="44"/>
      <c r="B4809" s="44" t="str">
        <f>IFERROR(VLOOKUP(A4809,Insumos!A:B,2,FALSE),"")</f>
        <v/>
      </c>
      <c r="C4809" s="85"/>
      <c r="D4809" s="85"/>
      <c r="E4809" s="44"/>
    </row>
    <row r="4810" spans="1:5" ht="18.75" x14ac:dyDescent="0.3">
      <c r="A4810" s="44"/>
      <c r="B4810" s="44" t="str">
        <f>IFERROR(VLOOKUP(A4810,Insumos!A:B,2,FALSE),"")</f>
        <v/>
      </c>
      <c r="C4810" s="85"/>
      <c r="D4810" s="85"/>
      <c r="E4810" s="44"/>
    </row>
    <row r="4811" spans="1:5" ht="18.75" x14ac:dyDescent="0.3">
      <c r="A4811" s="44"/>
      <c r="B4811" s="44" t="str">
        <f>IFERROR(VLOOKUP(A4811,Insumos!A:B,2,FALSE),"")</f>
        <v/>
      </c>
      <c r="C4811" s="85"/>
      <c r="D4811" s="85"/>
      <c r="E4811" s="44"/>
    </row>
    <row r="4812" spans="1:5" ht="18.75" x14ac:dyDescent="0.3">
      <c r="A4812" s="44"/>
      <c r="B4812" s="44" t="str">
        <f>IFERROR(VLOOKUP(A4812,Insumos!A:B,2,FALSE),"")</f>
        <v/>
      </c>
      <c r="C4812" s="85"/>
      <c r="D4812" s="85"/>
      <c r="E4812" s="44"/>
    </row>
    <row r="4813" spans="1:5" ht="18.75" x14ac:dyDescent="0.3">
      <c r="A4813" s="44"/>
      <c r="B4813" s="44" t="str">
        <f>IFERROR(VLOOKUP(A4813,Insumos!A:B,2,FALSE),"")</f>
        <v/>
      </c>
      <c r="C4813" s="85"/>
      <c r="D4813" s="85"/>
      <c r="E4813" s="44"/>
    </row>
    <row r="4814" spans="1:5" ht="18.75" x14ac:dyDescent="0.3">
      <c r="A4814" s="44"/>
      <c r="B4814" s="44" t="str">
        <f>IFERROR(VLOOKUP(A4814,Insumos!A:B,2,FALSE),"")</f>
        <v/>
      </c>
      <c r="C4814" s="85"/>
      <c r="D4814" s="85"/>
      <c r="E4814" s="44"/>
    </row>
    <row r="4815" spans="1:5" ht="18.75" x14ac:dyDescent="0.3">
      <c r="A4815" s="44"/>
      <c r="B4815" s="44" t="str">
        <f>IFERROR(VLOOKUP(A4815,Insumos!A:B,2,FALSE),"")</f>
        <v/>
      </c>
      <c r="C4815" s="85"/>
      <c r="D4815" s="85"/>
      <c r="E4815" s="44"/>
    </row>
    <row r="4816" spans="1:5" ht="18.75" x14ac:dyDescent="0.3">
      <c r="A4816" s="44"/>
      <c r="B4816" s="44" t="str">
        <f>IFERROR(VLOOKUP(A4816,Insumos!A:B,2,FALSE),"")</f>
        <v/>
      </c>
      <c r="C4816" s="85"/>
      <c r="D4816" s="85"/>
      <c r="E4816" s="44"/>
    </row>
    <row r="4817" spans="1:5" ht="18.75" x14ac:dyDescent="0.3">
      <c r="A4817" s="44"/>
      <c r="B4817" s="44" t="str">
        <f>IFERROR(VLOOKUP(A4817,Insumos!A:B,2,FALSE),"")</f>
        <v/>
      </c>
      <c r="C4817" s="85"/>
      <c r="D4817" s="85"/>
      <c r="E4817" s="44"/>
    </row>
    <row r="4818" spans="1:5" ht="18.75" x14ac:dyDescent="0.3">
      <c r="A4818" s="44"/>
      <c r="B4818" s="44" t="str">
        <f>IFERROR(VLOOKUP(A4818,Insumos!A:B,2,FALSE),"")</f>
        <v/>
      </c>
      <c r="C4818" s="85"/>
      <c r="D4818" s="85"/>
      <c r="E4818" s="44"/>
    </row>
    <row r="4819" spans="1:5" ht="18.75" x14ac:dyDescent="0.3">
      <c r="A4819" s="44"/>
      <c r="B4819" s="44" t="str">
        <f>IFERROR(VLOOKUP(A4819,Insumos!A:B,2,FALSE),"")</f>
        <v/>
      </c>
      <c r="C4819" s="85"/>
      <c r="D4819" s="85"/>
      <c r="E4819" s="44"/>
    </row>
    <row r="4820" spans="1:5" ht="18.75" x14ac:dyDescent="0.3">
      <c r="A4820" s="44"/>
      <c r="B4820" s="44" t="str">
        <f>IFERROR(VLOOKUP(A4820,Insumos!A:B,2,FALSE),"")</f>
        <v/>
      </c>
      <c r="C4820" s="85"/>
      <c r="D4820" s="85"/>
      <c r="E4820" s="44"/>
    </row>
    <row r="4821" spans="1:5" ht="18.75" x14ac:dyDescent="0.3">
      <c r="A4821" s="44"/>
      <c r="B4821" s="44" t="str">
        <f>IFERROR(VLOOKUP(A4821,Insumos!A:B,2,FALSE),"")</f>
        <v/>
      </c>
      <c r="C4821" s="85"/>
      <c r="D4821" s="85"/>
      <c r="E4821" s="44"/>
    </row>
    <row r="4822" spans="1:5" ht="18.75" x14ac:dyDescent="0.3">
      <c r="A4822" s="44"/>
      <c r="B4822" s="44" t="str">
        <f>IFERROR(VLOOKUP(A4822,Insumos!A:B,2,FALSE),"")</f>
        <v/>
      </c>
      <c r="C4822" s="85"/>
      <c r="D4822" s="85"/>
      <c r="E4822" s="44"/>
    </row>
    <row r="4823" spans="1:5" ht="18.75" x14ac:dyDescent="0.3">
      <c r="A4823" s="44"/>
      <c r="B4823" s="44" t="str">
        <f>IFERROR(VLOOKUP(A4823,Insumos!A:B,2,FALSE),"")</f>
        <v/>
      </c>
      <c r="C4823" s="85"/>
      <c r="D4823" s="85"/>
      <c r="E4823" s="44"/>
    </row>
    <row r="4824" spans="1:5" ht="18.75" x14ac:dyDescent="0.3">
      <c r="A4824" s="44"/>
      <c r="B4824" s="44" t="str">
        <f>IFERROR(VLOOKUP(A4824,Insumos!A:B,2,FALSE),"")</f>
        <v/>
      </c>
      <c r="C4824" s="85"/>
      <c r="D4824" s="85"/>
      <c r="E4824" s="44"/>
    </row>
    <row r="4825" spans="1:5" ht="18.75" x14ac:dyDescent="0.3">
      <c r="A4825" s="44"/>
      <c r="B4825" s="44" t="str">
        <f>IFERROR(VLOOKUP(A4825,Insumos!A:B,2,FALSE),"")</f>
        <v/>
      </c>
      <c r="C4825" s="85"/>
      <c r="D4825" s="85"/>
      <c r="E4825" s="44"/>
    </row>
    <row r="4826" spans="1:5" ht="18.75" x14ac:dyDescent="0.3">
      <c r="A4826" s="44"/>
      <c r="B4826" s="44" t="str">
        <f>IFERROR(VLOOKUP(A4826,Insumos!A:B,2,FALSE),"")</f>
        <v/>
      </c>
      <c r="C4826" s="85"/>
      <c r="D4826" s="85"/>
      <c r="E4826" s="44"/>
    </row>
    <row r="4827" spans="1:5" ht="18.75" x14ac:dyDescent="0.3">
      <c r="A4827" s="44"/>
      <c r="B4827" s="44" t="str">
        <f>IFERROR(VLOOKUP(A4827,Insumos!A:B,2,FALSE),"")</f>
        <v/>
      </c>
      <c r="C4827" s="85"/>
      <c r="D4827" s="85"/>
      <c r="E4827" s="44"/>
    </row>
    <row r="4828" spans="1:5" ht="18.75" x14ac:dyDescent="0.3">
      <c r="A4828" s="44"/>
      <c r="B4828" s="44" t="str">
        <f>IFERROR(VLOOKUP(A4828,Insumos!A:B,2,FALSE),"")</f>
        <v/>
      </c>
      <c r="C4828" s="85"/>
      <c r="D4828" s="85"/>
      <c r="E4828" s="44"/>
    </row>
    <row r="4829" spans="1:5" ht="18.75" x14ac:dyDescent="0.3">
      <c r="A4829" s="44"/>
      <c r="B4829" s="44" t="str">
        <f>IFERROR(VLOOKUP(A4829,Insumos!A:B,2,FALSE),"")</f>
        <v/>
      </c>
      <c r="C4829" s="85"/>
      <c r="D4829" s="85"/>
      <c r="E4829" s="44"/>
    </row>
    <row r="4830" spans="1:5" ht="18.75" x14ac:dyDescent="0.3">
      <c r="A4830" s="44"/>
      <c r="B4830" s="44" t="str">
        <f>IFERROR(VLOOKUP(A4830,Insumos!A:B,2,FALSE),"")</f>
        <v/>
      </c>
      <c r="C4830" s="85"/>
      <c r="D4830" s="85"/>
      <c r="E4830" s="44"/>
    </row>
    <row r="4831" spans="1:5" ht="18.75" x14ac:dyDescent="0.3">
      <c r="A4831" s="44"/>
      <c r="B4831" s="44" t="str">
        <f>IFERROR(VLOOKUP(A4831,Insumos!A:B,2,FALSE),"")</f>
        <v/>
      </c>
      <c r="C4831" s="85"/>
      <c r="D4831" s="85"/>
      <c r="E4831" s="44"/>
    </row>
    <row r="4832" spans="1:5" ht="18.75" x14ac:dyDescent="0.3">
      <c r="A4832" s="44"/>
      <c r="B4832" s="44" t="str">
        <f>IFERROR(VLOOKUP(A4832,Insumos!A:B,2,FALSE),"")</f>
        <v/>
      </c>
      <c r="C4832" s="85"/>
      <c r="D4832" s="85"/>
      <c r="E4832" s="44"/>
    </row>
    <row r="4833" spans="1:5" ht="18.75" x14ac:dyDescent="0.3">
      <c r="A4833" s="44"/>
      <c r="B4833" s="44" t="str">
        <f>IFERROR(VLOOKUP(A4833,Insumos!A:B,2,FALSE),"")</f>
        <v/>
      </c>
      <c r="C4833" s="85"/>
      <c r="D4833" s="85"/>
      <c r="E4833" s="44"/>
    </row>
    <row r="4834" spans="1:5" ht="18.75" x14ac:dyDescent="0.3">
      <c r="A4834" s="44"/>
      <c r="B4834" s="44" t="str">
        <f>IFERROR(VLOOKUP(A4834,Insumos!A:B,2,FALSE),"")</f>
        <v/>
      </c>
      <c r="C4834" s="85"/>
      <c r="D4834" s="85"/>
      <c r="E4834" s="44"/>
    </row>
    <row r="4835" spans="1:5" ht="18.75" x14ac:dyDescent="0.3">
      <c r="A4835" s="44"/>
      <c r="B4835" s="44" t="str">
        <f>IFERROR(VLOOKUP(A4835,Insumos!A:B,2,FALSE),"")</f>
        <v/>
      </c>
      <c r="C4835" s="85"/>
      <c r="D4835" s="85"/>
      <c r="E4835" s="44"/>
    </row>
    <row r="4836" spans="1:5" ht="18.75" x14ac:dyDescent="0.3">
      <c r="A4836" s="44"/>
      <c r="B4836" s="44" t="str">
        <f>IFERROR(VLOOKUP(A4836,Insumos!A:B,2,FALSE),"")</f>
        <v/>
      </c>
      <c r="C4836" s="85"/>
      <c r="D4836" s="85"/>
      <c r="E4836" s="44"/>
    </row>
    <row r="4837" spans="1:5" ht="18.75" x14ac:dyDescent="0.3">
      <c r="A4837" s="44"/>
      <c r="B4837" s="44" t="str">
        <f>IFERROR(VLOOKUP(A4837,Insumos!A:B,2,FALSE),"")</f>
        <v/>
      </c>
      <c r="C4837" s="85"/>
      <c r="D4837" s="85"/>
      <c r="E4837" s="44"/>
    </row>
    <row r="4838" spans="1:5" ht="18.75" x14ac:dyDescent="0.3">
      <c r="A4838" s="44"/>
      <c r="B4838" s="44" t="str">
        <f>IFERROR(VLOOKUP(A4838,Insumos!A:B,2,FALSE),"")</f>
        <v/>
      </c>
      <c r="C4838" s="85"/>
      <c r="D4838" s="85"/>
      <c r="E4838" s="44"/>
    </row>
    <row r="4839" spans="1:5" ht="18.75" x14ac:dyDescent="0.3">
      <c r="A4839" s="44"/>
      <c r="B4839" s="44" t="str">
        <f>IFERROR(VLOOKUP(A4839,Insumos!A:B,2,FALSE),"")</f>
        <v/>
      </c>
      <c r="C4839" s="85"/>
      <c r="D4839" s="85"/>
      <c r="E4839" s="44"/>
    </row>
    <row r="4840" spans="1:5" ht="18.75" x14ac:dyDescent="0.3">
      <c r="A4840" s="44"/>
      <c r="B4840" s="44" t="str">
        <f>IFERROR(VLOOKUP(A4840,Insumos!A:B,2,FALSE),"")</f>
        <v/>
      </c>
      <c r="C4840" s="85"/>
      <c r="D4840" s="85"/>
      <c r="E4840" s="44"/>
    </row>
    <row r="4841" spans="1:5" ht="18.75" x14ac:dyDescent="0.3">
      <c r="A4841" s="44"/>
      <c r="B4841" s="44" t="str">
        <f>IFERROR(VLOOKUP(A4841,Insumos!A:B,2,FALSE),"")</f>
        <v/>
      </c>
      <c r="C4841" s="85"/>
      <c r="D4841" s="85"/>
      <c r="E4841" s="44"/>
    </row>
    <row r="4842" spans="1:5" ht="18.75" x14ac:dyDescent="0.3">
      <c r="A4842" s="44"/>
      <c r="B4842" s="44" t="str">
        <f>IFERROR(VLOOKUP(A4842,Insumos!A:B,2,FALSE),"")</f>
        <v/>
      </c>
      <c r="C4842" s="85"/>
      <c r="D4842" s="85"/>
      <c r="E4842" s="44"/>
    </row>
    <row r="4843" spans="1:5" ht="18.75" x14ac:dyDescent="0.3">
      <c r="A4843" s="44"/>
      <c r="B4843" s="44" t="str">
        <f>IFERROR(VLOOKUP(A4843,Insumos!A:B,2,FALSE),"")</f>
        <v/>
      </c>
      <c r="C4843" s="85"/>
      <c r="D4843" s="85"/>
      <c r="E4843" s="44"/>
    </row>
    <row r="4844" spans="1:5" ht="18.75" x14ac:dyDescent="0.3">
      <c r="A4844" s="44"/>
      <c r="B4844" s="44" t="str">
        <f>IFERROR(VLOOKUP(A4844,Insumos!A:B,2,FALSE),"")</f>
        <v/>
      </c>
      <c r="C4844" s="85"/>
      <c r="D4844" s="85"/>
      <c r="E4844" s="44"/>
    </row>
    <row r="4845" spans="1:5" ht="18.75" x14ac:dyDescent="0.3">
      <c r="A4845" s="44"/>
      <c r="B4845" s="44" t="str">
        <f>IFERROR(VLOOKUP(A4845,Insumos!A:B,2,FALSE),"")</f>
        <v/>
      </c>
      <c r="C4845" s="85"/>
      <c r="D4845" s="85"/>
      <c r="E4845" s="44"/>
    </row>
    <row r="4846" spans="1:5" ht="18.75" x14ac:dyDescent="0.3">
      <c r="A4846" s="44"/>
      <c r="B4846" s="44" t="str">
        <f>IFERROR(VLOOKUP(A4846,Insumos!A:B,2,FALSE),"")</f>
        <v/>
      </c>
      <c r="C4846" s="85"/>
      <c r="D4846" s="85"/>
      <c r="E4846" s="44"/>
    </row>
    <row r="4847" spans="1:5" ht="18.75" x14ac:dyDescent="0.3">
      <c r="A4847" s="44"/>
      <c r="B4847" s="44" t="str">
        <f>IFERROR(VLOOKUP(A4847,Insumos!A:B,2,FALSE),"")</f>
        <v/>
      </c>
      <c r="C4847" s="85"/>
      <c r="D4847" s="85"/>
      <c r="E4847" s="44"/>
    </row>
    <row r="4848" spans="1:5" ht="18.75" x14ac:dyDescent="0.3">
      <c r="A4848" s="44"/>
      <c r="B4848" s="44" t="str">
        <f>IFERROR(VLOOKUP(A4848,Insumos!A:B,2,FALSE),"")</f>
        <v/>
      </c>
      <c r="C4848" s="85"/>
      <c r="D4848" s="85"/>
      <c r="E4848" s="44"/>
    </row>
    <row r="4849" spans="1:5" ht="18.75" x14ac:dyDescent="0.3">
      <c r="A4849" s="44"/>
      <c r="B4849" s="44" t="str">
        <f>IFERROR(VLOOKUP(A4849,Insumos!A:B,2,FALSE),"")</f>
        <v/>
      </c>
      <c r="C4849" s="85"/>
      <c r="D4849" s="85"/>
      <c r="E4849" s="44"/>
    </row>
    <row r="4850" spans="1:5" ht="18.75" x14ac:dyDescent="0.3">
      <c r="A4850" s="44"/>
      <c r="B4850" s="44" t="str">
        <f>IFERROR(VLOOKUP(A4850,Insumos!A:B,2,FALSE),"")</f>
        <v/>
      </c>
      <c r="C4850" s="85"/>
      <c r="D4850" s="85"/>
      <c r="E4850" s="44"/>
    </row>
    <row r="4851" spans="1:5" ht="18.75" x14ac:dyDescent="0.3">
      <c r="A4851" s="44"/>
      <c r="B4851" s="44" t="str">
        <f>IFERROR(VLOOKUP(A4851,Insumos!A:B,2,FALSE),"")</f>
        <v/>
      </c>
      <c r="C4851" s="85"/>
      <c r="D4851" s="85"/>
      <c r="E4851" s="44"/>
    </row>
    <row r="4852" spans="1:5" ht="18.75" x14ac:dyDescent="0.3">
      <c r="A4852" s="44"/>
      <c r="B4852" s="44" t="str">
        <f>IFERROR(VLOOKUP(A4852,Insumos!A:B,2,FALSE),"")</f>
        <v/>
      </c>
      <c r="C4852" s="85"/>
      <c r="D4852" s="85"/>
      <c r="E4852" s="44"/>
    </row>
    <row r="4853" spans="1:5" ht="18.75" x14ac:dyDescent="0.3">
      <c r="A4853" s="44"/>
      <c r="B4853" s="44" t="str">
        <f>IFERROR(VLOOKUP(A4853,Insumos!A:B,2,FALSE),"")</f>
        <v/>
      </c>
      <c r="C4853" s="85"/>
      <c r="D4853" s="85"/>
      <c r="E4853" s="44"/>
    </row>
    <row r="4854" spans="1:5" ht="18.75" x14ac:dyDescent="0.3">
      <c r="A4854" s="44"/>
      <c r="B4854" s="44" t="str">
        <f>IFERROR(VLOOKUP(A4854,Insumos!A:B,2,FALSE),"")</f>
        <v/>
      </c>
      <c r="C4854" s="85"/>
      <c r="D4854" s="85"/>
      <c r="E4854" s="44"/>
    </row>
    <row r="4855" spans="1:5" ht="18.75" x14ac:dyDescent="0.3">
      <c r="A4855" s="44"/>
      <c r="B4855" s="44" t="str">
        <f>IFERROR(VLOOKUP(A4855,Insumos!A:B,2,FALSE),"")</f>
        <v/>
      </c>
      <c r="C4855" s="85"/>
      <c r="D4855" s="85"/>
      <c r="E4855" s="44"/>
    </row>
    <row r="4856" spans="1:5" ht="18.75" x14ac:dyDescent="0.3">
      <c r="A4856" s="44"/>
      <c r="B4856" s="44" t="str">
        <f>IFERROR(VLOOKUP(A4856,Insumos!A:B,2,FALSE),"")</f>
        <v/>
      </c>
      <c r="C4856" s="85"/>
      <c r="D4856" s="85"/>
      <c r="E4856" s="44"/>
    </row>
    <row r="4857" spans="1:5" ht="18.75" x14ac:dyDescent="0.3">
      <c r="A4857" s="44"/>
      <c r="B4857" s="44" t="str">
        <f>IFERROR(VLOOKUP(A4857,Insumos!A:B,2,FALSE),"")</f>
        <v/>
      </c>
      <c r="C4857" s="85"/>
      <c r="D4857" s="85"/>
      <c r="E4857" s="44"/>
    </row>
    <row r="4858" spans="1:5" ht="18.75" x14ac:dyDescent="0.3">
      <c r="A4858" s="44"/>
      <c r="B4858" s="44" t="str">
        <f>IFERROR(VLOOKUP(A4858,Insumos!A:B,2,FALSE),"")</f>
        <v/>
      </c>
      <c r="C4858" s="85"/>
      <c r="D4858" s="85"/>
      <c r="E4858" s="44"/>
    </row>
    <row r="4859" spans="1:5" ht="18.75" x14ac:dyDescent="0.3">
      <c r="A4859" s="44"/>
      <c r="B4859" s="44" t="str">
        <f>IFERROR(VLOOKUP(A4859,Insumos!A:B,2,FALSE),"")</f>
        <v/>
      </c>
      <c r="C4859" s="85"/>
      <c r="D4859" s="85"/>
      <c r="E4859" s="44"/>
    </row>
    <row r="4860" spans="1:5" ht="18.75" x14ac:dyDescent="0.3">
      <c r="A4860" s="44"/>
      <c r="B4860" s="44" t="str">
        <f>IFERROR(VLOOKUP(A4860,Insumos!A:B,2,FALSE),"")</f>
        <v/>
      </c>
      <c r="C4860" s="85"/>
      <c r="D4860" s="85"/>
      <c r="E4860" s="44"/>
    </row>
    <row r="4861" spans="1:5" ht="18.75" x14ac:dyDescent="0.3">
      <c r="A4861" s="44"/>
      <c r="B4861" s="44" t="str">
        <f>IFERROR(VLOOKUP(A4861,Insumos!A:B,2,FALSE),"")</f>
        <v/>
      </c>
      <c r="C4861" s="85"/>
      <c r="D4861" s="85"/>
      <c r="E4861" s="44"/>
    </row>
    <row r="4862" spans="1:5" ht="18.75" x14ac:dyDescent="0.3">
      <c r="A4862" s="44"/>
      <c r="B4862" s="44" t="str">
        <f>IFERROR(VLOOKUP(A4862,Insumos!A:B,2,FALSE),"")</f>
        <v/>
      </c>
      <c r="C4862" s="85"/>
      <c r="D4862" s="85"/>
      <c r="E4862" s="44"/>
    </row>
    <row r="4863" spans="1:5" ht="18.75" x14ac:dyDescent="0.3">
      <c r="A4863" s="44"/>
      <c r="B4863" s="44" t="str">
        <f>IFERROR(VLOOKUP(A4863,Insumos!A:B,2,FALSE),"")</f>
        <v/>
      </c>
      <c r="C4863" s="85"/>
      <c r="D4863" s="85"/>
      <c r="E4863" s="44"/>
    </row>
    <row r="4864" spans="1:5" ht="18.75" x14ac:dyDescent="0.3">
      <c r="A4864" s="44"/>
      <c r="B4864" s="44" t="str">
        <f>IFERROR(VLOOKUP(A4864,Insumos!A:B,2,FALSE),"")</f>
        <v/>
      </c>
      <c r="C4864" s="85"/>
      <c r="D4864" s="85"/>
      <c r="E4864" s="44"/>
    </row>
    <row r="4865" spans="1:5" ht="18.75" x14ac:dyDescent="0.3">
      <c r="A4865" s="44"/>
      <c r="B4865" s="44" t="str">
        <f>IFERROR(VLOOKUP(A4865,Insumos!A:B,2,FALSE),"")</f>
        <v/>
      </c>
      <c r="C4865" s="85"/>
      <c r="D4865" s="85"/>
      <c r="E4865" s="44"/>
    </row>
    <row r="4866" spans="1:5" ht="18.75" x14ac:dyDescent="0.3">
      <c r="A4866" s="44"/>
      <c r="B4866" s="44" t="str">
        <f>IFERROR(VLOOKUP(A4866,Insumos!A:B,2,FALSE),"")</f>
        <v/>
      </c>
      <c r="C4866" s="85"/>
      <c r="D4866" s="85"/>
      <c r="E4866" s="44"/>
    </row>
    <row r="4867" spans="1:5" ht="18.75" x14ac:dyDescent="0.3">
      <c r="A4867" s="44"/>
      <c r="B4867" s="44" t="str">
        <f>IFERROR(VLOOKUP(A4867,Insumos!A:B,2,FALSE),"")</f>
        <v/>
      </c>
      <c r="C4867" s="85"/>
      <c r="D4867" s="85"/>
      <c r="E4867" s="44"/>
    </row>
    <row r="4868" spans="1:5" ht="18.75" x14ac:dyDescent="0.3">
      <c r="A4868" s="44"/>
      <c r="B4868" s="44" t="str">
        <f>IFERROR(VLOOKUP(A4868,Insumos!A:B,2,FALSE),"")</f>
        <v/>
      </c>
      <c r="C4868" s="85"/>
      <c r="D4868" s="85"/>
      <c r="E4868" s="44"/>
    </row>
    <row r="4869" spans="1:5" ht="18.75" x14ac:dyDescent="0.3">
      <c r="A4869" s="44"/>
      <c r="B4869" s="44" t="str">
        <f>IFERROR(VLOOKUP(A4869,Insumos!A:B,2,FALSE),"")</f>
        <v/>
      </c>
      <c r="C4869" s="85"/>
      <c r="D4869" s="85"/>
      <c r="E4869" s="44"/>
    </row>
    <row r="4870" spans="1:5" ht="18.75" x14ac:dyDescent="0.3">
      <c r="A4870" s="44"/>
      <c r="B4870" s="44" t="str">
        <f>IFERROR(VLOOKUP(A4870,Insumos!A:B,2,FALSE),"")</f>
        <v/>
      </c>
      <c r="C4870" s="85"/>
      <c r="D4870" s="85"/>
      <c r="E4870" s="44"/>
    </row>
    <row r="4871" spans="1:5" ht="18.75" x14ac:dyDescent="0.3">
      <c r="A4871" s="44"/>
      <c r="B4871" s="44" t="str">
        <f>IFERROR(VLOOKUP(A4871,Insumos!A:B,2,FALSE),"")</f>
        <v/>
      </c>
      <c r="C4871" s="85"/>
      <c r="D4871" s="85"/>
      <c r="E4871" s="44"/>
    </row>
    <row r="4872" spans="1:5" ht="18.75" x14ac:dyDescent="0.3">
      <c r="A4872" s="44"/>
      <c r="B4872" s="44" t="str">
        <f>IFERROR(VLOOKUP(A4872,Insumos!A:B,2,FALSE),"")</f>
        <v/>
      </c>
      <c r="C4872" s="85"/>
      <c r="D4872" s="85"/>
      <c r="E4872" s="44"/>
    </row>
    <row r="4873" spans="1:5" ht="18.75" x14ac:dyDescent="0.3">
      <c r="A4873" s="44"/>
      <c r="B4873" s="44" t="str">
        <f>IFERROR(VLOOKUP(A4873,Insumos!A:B,2,FALSE),"")</f>
        <v/>
      </c>
      <c r="C4873" s="85"/>
      <c r="D4873" s="85"/>
      <c r="E4873" s="44"/>
    </row>
    <row r="4874" spans="1:5" ht="18.75" x14ac:dyDescent="0.3">
      <c r="A4874" s="44"/>
      <c r="B4874" s="44" t="str">
        <f>IFERROR(VLOOKUP(A4874,Insumos!A:B,2,FALSE),"")</f>
        <v/>
      </c>
      <c r="C4874" s="85"/>
      <c r="D4874" s="85"/>
      <c r="E4874" s="44"/>
    </row>
    <row r="4875" spans="1:5" ht="18.75" x14ac:dyDescent="0.3">
      <c r="A4875" s="44"/>
      <c r="B4875" s="44" t="str">
        <f>IFERROR(VLOOKUP(A4875,Insumos!A:B,2,FALSE),"")</f>
        <v/>
      </c>
      <c r="C4875" s="85"/>
      <c r="D4875" s="85"/>
      <c r="E4875" s="44"/>
    </row>
    <row r="4876" spans="1:5" ht="18.75" x14ac:dyDescent="0.3">
      <c r="A4876" s="44"/>
      <c r="B4876" s="44" t="str">
        <f>IFERROR(VLOOKUP(A4876,Insumos!A:B,2,FALSE),"")</f>
        <v/>
      </c>
      <c r="C4876" s="85"/>
      <c r="D4876" s="85"/>
      <c r="E4876" s="44"/>
    </row>
    <row r="4877" spans="1:5" ht="18.75" x14ac:dyDescent="0.3">
      <c r="A4877" s="44"/>
      <c r="B4877" s="44" t="str">
        <f>IFERROR(VLOOKUP(A4877,Insumos!A:B,2,FALSE),"")</f>
        <v/>
      </c>
      <c r="C4877" s="85"/>
      <c r="D4877" s="85"/>
      <c r="E4877" s="44"/>
    </row>
    <row r="4878" spans="1:5" ht="18.75" x14ac:dyDescent="0.3">
      <c r="A4878" s="44"/>
      <c r="B4878" s="44" t="str">
        <f>IFERROR(VLOOKUP(A4878,Insumos!A:B,2,FALSE),"")</f>
        <v/>
      </c>
      <c r="C4878" s="85"/>
      <c r="D4878" s="85"/>
      <c r="E4878" s="44"/>
    </row>
    <row r="4879" spans="1:5" ht="18.75" x14ac:dyDescent="0.3">
      <c r="A4879" s="44"/>
      <c r="B4879" s="44" t="str">
        <f>IFERROR(VLOOKUP(A4879,Insumos!A:B,2,FALSE),"")</f>
        <v/>
      </c>
      <c r="C4879" s="85"/>
      <c r="D4879" s="85"/>
      <c r="E4879" s="44"/>
    </row>
    <row r="4880" spans="1:5" ht="18.75" x14ac:dyDescent="0.3">
      <c r="A4880" s="44"/>
      <c r="B4880" s="44" t="str">
        <f>IFERROR(VLOOKUP(A4880,Insumos!A:B,2,FALSE),"")</f>
        <v/>
      </c>
      <c r="C4880" s="85"/>
      <c r="D4880" s="85"/>
      <c r="E4880" s="44"/>
    </row>
    <row r="4881" spans="1:5" ht="18.75" x14ac:dyDescent="0.3">
      <c r="A4881" s="44"/>
      <c r="B4881" s="44" t="str">
        <f>IFERROR(VLOOKUP(A4881,Insumos!A:B,2,FALSE),"")</f>
        <v/>
      </c>
      <c r="C4881" s="85"/>
      <c r="D4881" s="85"/>
      <c r="E4881" s="44"/>
    </row>
    <row r="4882" spans="1:5" ht="18.75" x14ac:dyDescent="0.3">
      <c r="A4882" s="44"/>
      <c r="B4882" s="44" t="str">
        <f>IFERROR(VLOOKUP(A4882,Insumos!A:B,2,FALSE),"")</f>
        <v/>
      </c>
      <c r="C4882" s="85"/>
      <c r="D4882" s="85"/>
      <c r="E4882" s="44"/>
    </row>
    <row r="4883" spans="1:5" ht="18.75" x14ac:dyDescent="0.3">
      <c r="A4883" s="44"/>
      <c r="B4883" s="44" t="str">
        <f>IFERROR(VLOOKUP(A4883,Insumos!A:B,2,FALSE),"")</f>
        <v/>
      </c>
      <c r="C4883" s="85"/>
      <c r="D4883" s="85"/>
      <c r="E4883" s="44"/>
    </row>
    <row r="4884" spans="1:5" ht="18.75" x14ac:dyDescent="0.3">
      <c r="A4884" s="44"/>
      <c r="B4884" s="44" t="str">
        <f>IFERROR(VLOOKUP(A4884,Insumos!A:B,2,FALSE),"")</f>
        <v/>
      </c>
      <c r="C4884" s="85"/>
      <c r="D4884" s="85"/>
      <c r="E4884" s="44"/>
    </row>
    <row r="4885" spans="1:5" ht="18.75" x14ac:dyDescent="0.3">
      <c r="A4885" s="44"/>
      <c r="B4885" s="44" t="str">
        <f>IFERROR(VLOOKUP(A4885,Insumos!A:B,2,FALSE),"")</f>
        <v/>
      </c>
      <c r="C4885" s="85"/>
      <c r="D4885" s="85"/>
      <c r="E4885" s="44"/>
    </row>
    <row r="4886" spans="1:5" ht="18.75" x14ac:dyDescent="0.3">
      <c r="A4886" s="44"/>
      <c r="B4886" s="44" t="str">
        <f>IFERROR(VLOOKUP(A4886,Insumos!A:B,2,FALSE),"")</f>
        <v/>
      </c>
      <c r="C4886" s="85"/>
      <c r="D4886" s="85"/>
      <c r="E4886" s="44"/>
    </row>
    <row r="4887" spans="1:5" ht="18.75" x14ac:dyDescent="0.3">
      <c r="A4887" s="44"/>
      <c r="B4887" s="44" t="str">
        <f>IFERROR(VLOOKUP(A4887,Insumos!A:B,2,FALSE),"")</f>
        <v/>
      </c>
      <c r="C4887" s="85"/>
      <c r="D4887" s="85"/>
      <c r="E4887" s="44"/>
    </row>
    <row r="4888" spans="1:5" ht="18.75" x14ac:dyDescent="0.3">
      <c r="A4888" s="44"/>
      <c r="B4888" s="44" t="str">
        <f>IFERROR(VLOOKUP(A4888,Insumos!A:B,2,FALSE),"")</f>
        <v/>
      </c>
      <c r="C4888" s="85"/>
      <c r="D4888" s="85"/>
      <c r="E4888" s="44"/>
    </row>
    <row r="4889" spans="1:5" ht="18.75" x14ac:dyDescent="0.3">
      <c r="A4889" s="44"/>
      <c r="B4889" s="44" t="str">
        <f>IFERROR(VLOOKUP(A4889,Insumos!A:B,2,FALSE),"")</f>
        <v/>
      </c>
      <c r="C4889" s="85"/>
      <c r="D4889" s="85"/>
      <c r="E4889" s="44"/>
    </row>
    <row r="4890" spans="1:5" ht="18.75" x14ac:dyDescent="0.3">
      <c r="A4890" s="44"/>
      <c r="B4890" s="44" t="str">
        <f>IFERROR(VLOOKUP(A4890,Insumos!A:B,2,FALSE),"")</f>
        <v/>
      </c>
      <c r="C4890" s="85"/>
      <c r="D4890" s="85"/>
      <c r="E4890" s="44"/>
    </row>
    <row r="4891" spans="1:5" ht="18.75" x14ac:dyDescent="0.3">
      <c r="A4891" s="44"/>
      <c r="B4891" s="44" t="str">
        <f>IFERROR(VLOOKUP(A4891,Insumos!A:B,2,FALSE),"")</f>
        <v/>
      </c>
      <c r="C4891" s="85"/>
      <c r="D4891" s="85"/>
      <c r="E4891" s="44"/>
    </row>
    <row r="4892" spans="1:5" ht="18.75" x14ac:dyDescent="0.3">
      <c r="A4892" s="44"/>
      <c r="B4892" s="44" t="str">
        <f>IFERROR(VLOOKUP(A4892,Insumos!A:B,2,FALSE),"")</f>
        <v/>
      </c>
      <c r="C4892" s="85"/>
      <c r="D4892" s="85"/>
      <c r="E4892" s="44"/>
    </row>
    <row r="4893" spans="1:5" ht="18.75" x14ac:dyDescent="0.3">
      <c r="A4893" s="44"/>
      <c r="B4893" s="44" t="str">
        <f>IFERROR(VLOOKUP(A4893,Insumos!A:B,2,FALSE),"")</f>
        <v/>
      </c>
      <c r="C4893" s="85"/>
      <c r="D4893" s="85"/>
      <c r="E4893" s="44"/>
    </row>
    <row r="4894" spans="1:5" ht="18.75" x14ac:dyDescent="0.3">
      <c r="A4894" s="44"/>
      <c r="B4894" s="44" t="str">
        <f>IFERROR(VLOOKUP(A4894,Insumos!A:B,2,FALSE),"")</f>
        <v/>
      </c>
      <c r="C4894" s="85"/>
      <c r="D4894" s="85"/>
      <c r="E4894" s="44"/>
    </row>
    <row r="4895" spans="1:5" ht="18.75" x14ac:dyDescent="0.3">
      <c r="A4895" s="44"/>
      <c r="B4895" s="44" t="str">
        <f>IFERROR(VLOOKUP(A4895,Insumos!A:B,2,FALSE),"")</f>
        <v/>
      </c>
      <c r="C4895" s="85"/>
      <c r="D4895" s="85"/>
      <c r="E4895" s="44"/>
    </row>
    <row r="4896" spans="1:5" ht="18.75" x14ac:dyDescent="0.3">
      <c r="A4896" s="44"/>
      <c r="B4896" s="44" t="str">
        <f>IFERROR(VLOOKUP(A4896,Insumos!A:B,2,FALSE),"")</f>
        <v/>
      </c>
      <c r="C4896" s="85"/>
      <c r="D4896" s="85"/>
      <c r="E4896" s="44"/>
    </row>
    <row r="4897" spans="1:5" ht="18.75" x14ac:dyDescent="0.3">
      <c r="A4897" s="44"/>
      <c r="B4897" s="44" t="str">
        <f>IFERROR(VLOOKUP(A4897,Insumos!A:B,2,FALSE),"")</f>
        <v/>
      </c>
      <c r="C4897" s="85"/>
      <c r="D4897" s="85"/>
      <c r="E4897" s="44"/>
    </row>
    <row r="4898" spans="1:5" ht="18.75" x14ac:dyDescent="0.3">
      <c r="A4898" s="44"/>
      <c r="B4898" s="44" t="str">
        <f>IFERROR(VLOOKUP(A4898,Insumos!A:B,2,FALSE),"")</f>
        <v/>
      </c>
      <c r="C4898" s="85"/>
      <c r="D4898" s="85"/>
      <c r="E4898" s="44"/>
    </row>
    <row r="4899" spans="1:5" ht="18.75" x14ac:dyDescent="0.3">
      <c r="A4899" s="44"/>
      <c r="B4899" s="44" t="str">
        <f>IFERROR(VLOOKUP(A4899,Insumos!A:B,2,FALSE),"")</f>
        <v/>
      </c>
      <c r="C4899" s="85"/>
      <c r="D4899" s="85"/>
      <c r="E4899" s="44"/>
    </row>
    <row r="4900" spans="1:5" ht="18.75" x14ac:dyDescent="0.3">
      <c r="A4900" s="44"/>
      <c r="B4900" s="44" t="str">
        <f>IFERROR(VLOOKUP(A4900,Insumos!A:B,2,FALSE),"")</f>
        <v/>
      </c>
      <c r="C4900" s="85"/>
      <c r="D4900" s="85"/>
      <c r="E4900" s="44"/>
    </row>
    <row r="4901" spans="1:5" ht="18.75" x14ac:dyDescent="0.3">
      <c r="A4901" s="44"/>
      <c r="B4901" s="44" t="str">
        <f>IFERROR(VLOOKUP(A4901,Insumos!A:B,2,FALSE),"")</f>
        <v/>
      </c>
      <c r="C4901" s="85"/>
      <c r="D4901" s="85"/>
      <c r="E4901" s="44"/>
    </row>
    <row r="4902" spans="1:5" ht="18.75" x14ac:dyDescent="0.3">
      <c r="A4902" s="44"/>
      <c r="B4902" s="44" t="str">
        <f>IFERROR(VLOOKUP(A4902,Insumos!A:B,2,FALSE),"")</f>
        <v/>
      </c>
      <c r="C4902" s="85"/>
      <c r="D4902" s="85"/>
      <c r="E4902" s="44"/>
    </row>
    <row r="4903" spans="1:5" ht="18.75" x14ac:dyDescent="0.3">
      <c r="A4903" s="44"/>
      <c r="B4903" s="44" t="str">
        <f>IFERROR(VLOOKUP(A4903,Insumos!A:B,2,FALSE),"")</f>
        <v/>
      </c>
      <c r="C4903" s="85"/>
      <c r="D4903" s="85"/>
      <c r="E4903" s="44"/>
    </row>
    <row r="4904" spans="1:5" ht="18.75" x14ac:dyDescent="0.3">
      <c r="A4904" s="44"/>
      <c r="B4904" s="44" t="str">
        <f>IFERROR(VLOOKUP(A4904,Insumos!A:B,2,FALSE),"")</f>
        <v/>
      </c>
      <c r="C4904" s="85"/>
      <c r="D4904" s="85"/>
      <c r="E4904" s="44"/>
    </row>
    <row r="4905" spans="1:5" ht="18.75" x14ac:dyDescent="0.3">
      <c r="A4905" s="44"/>
      <c r="B4905" s="44" t="str">
        <f>IFERROR(VLOOKUP(A4905,Insumos!A:B,2,FALSE),"")</f>
        <v/>
      </c>
      <c r="C4905" s="85"/>
      <c r="D4905" s="85"/>
      <c r="E4905" s="44"/>
    </row>
    <row r="4906" spans="1:5" ht="18.75" x14ac:dyDescent="0.3">
      <c r="A4906" s="44"/>
      <c r="B4906" s="44" t="str">
        <f>IFERROR(VLOOKUP(A4906,Insumos!A:B,2,FALSE),"")</f>
        <v/>
      </c>
      <c r="C4906" s="85"/>
      <c r="D4906" s="85"/>
      <c r="E4906" s="44"/>
    </row>
    <row r="4907" spans="1:5" ht="18.75" x14ac:dyDescent="0.3">
      <c r="A4907" s="44"/>
      <c r="B4907" s="44" t="str">
        <f>IFERROR(VLOOKUP(A4907,Insumos!A:B,2,FALSE),"")</f>
        <v/>
      </c>
      <c r="C4907" s="85"/>
      <c r="D4907" s="85"/>
      <c r="E4907" s="44"/>
    </row>
    <row r="4908" spans="1:5" ht="18.75" x14ac:dyDescent="0.3">
      <c r="A4908" s="44"/>
      <c r="B4908" s="44" t="str">
        <f>IFERROR(VLOOKUP(A4908,Insumos!A:B,2,FALSE),"")</f>
        <v/>
      </c>
      <c r="C4908" s="85"/>
      <c r="D4908" s="85"/>
      <c r="E4908" s="44"/>
    </row>
    <row r="4909" spans="1:5" ht="18.75" x14ac:dyDescent="0.3">
      <c r="A4909" s="44"/>
      <c r="B4909" s="44" t="str">
        <f>IFERROR(VLOOKUP(A4909,Insumos!A:B,2,FALSE),"")</f>
        <v/>
      </c>
      <c r="C4909" s="85"/>
      <c r="D4909" s="85"/>
      <c r="E4909" s="44"/>
    </row>
    <row r="4910" spans="1:5" ht="18.75" x14ac:dyDescent="0.3">
      <c r="A4910" s="44"/>
      <c r="B4910" s="44" t="str">
        <f>IFERROR(VLOOKUP(A4910,Insumos!A:B,2,FALSE),"")</f>
        <v/>
      </c>
      <c r="C4910" s="85"/>
      <c r="D4910" s="85"/>
      <c r="E4910" s="44"/>
    </row>
    <row r="4911" spans="1:5" ht="18.75" x14ac:dyDescent="0.3">
      <c r="A4911" s="44"/>
      <c r="B4911" s="44" t="str">
        <f>IFERROR(VLOOKUP(A4911,Insumos!A:B,2,FALSE),"")</f>
        <v/>
      </c>
      <c r="C4911" s="85"/>
      <c r="D4911" s="85"/>
      <c r="E4911" s="44"/>
    </row>
    <row r="4912" spans="1:5" ht="18.75" x14ac:dyDescent="0.3">
      <c r="A4912" s="44"/>
      <c r="B4912" s="44" t="str">
        <f>IFERROR(VLOOKUP(A4912,Insumos!A:B,2,FALSE),"")</f>
        <v/>
      </c>
      <c r="C4912" s="85"/>
      <c r="D4912" s="85"/>
      <c r="E4912" s="44"/>
    </row>
    <row r="4913" spans="1:5" ht="18.75" x14ac:dyDescent="0.3">
      <c r="A4913" s="44"/>
      <c r="B4913" s="44" t="str">
        <f>IFERROR(VLOOKUP(A4913,Insumos!A:B,2,FALSE),"")</f>
        <v/>
      </c>
      <c r="C4913" s="85"/>
      <c r="D4913" s="85"/>
      <c r="E4913" s="44"/>
    </row>
    <row r="4914" spans="1:5" ht="18.75" x14ac:dyDescent="0.3">
      <c r="A4914" s="44"/>
      <c r="B4914" s="44" t="str">
        <f>IFERROR(VLOOKUP(A4914,Insumos!A:B,2,FALSE),"")</f>
        <v/>
      </c>
      <c r="C4914" s="85"/>
      <c r="D4914" s="85"/>
      <c r="E4914" s="44"/>
    </row>
    <row r="4915" spans="1:5" ht="18.75" x14ac:dyDescent="0.3">
      <c r="A4915" s="44"/>
      <c r="B4915" s="44" t="str">
        <f>IFERROR(VLOOKUP(A4915,Insumos!A:B,2,FALSE),"")</f>
        <v/>
      </c>
      <c r="C4915" s="85"/>
      <c r="D4915" s="85"/>
      <c r="E4915" s="44"/>
    </row>
    <row r="4916" spans="1:5" ht="18.75" x14ac:dyDescent="0.3">
      <c r="A4916" s="44"/>
      <c r="B4916" s="44" t="str">
        <f>IFERROR(VLOOKUP(A4916,Insumos!A:B,2,FALSE),"")</f>
        <v/>
      </c>
      <c r="C4916" s="85"/>
      <c r="D4916" s="85"/>
      <c r="E4916" s="44"/>
    </row>
    <row r="4917" spans="1:5" ht="18.75" x14ac:dyDescent="0.3">
      <c r="A4917" s="44"/>
      <c r="B4917" s="44" t="str">
        <f>IFERROR(VLOOKUP(A4917,Insumos!A:B,2,FALSE),"")</f>
        <v/>
      </c>
      <c r="C4917" s="85"/>
      <c r="D4917" s="85"/>
      <c r="E4917" s="44"/>
    </row>
    <row r="4918" spans="1:5" ht="18.75" x14ac:dyDescent="0.3">
      <c r="A4918" s="44"/>
      <c r="B4918" s="44" t="str">
        <f>IFERROR(VLOOKUP(A4918,Insumos!A:B,2,FALSE),"")</f>
        <v/>
      </c>
      <c r="C4918" s="85"/>
      <c r="D4918" s="85"/>
      <c r="E4918" s="44"/>
    </row>
    <row r="4919" spans="1:5" ht="18.75" x14ac:dyDescent="0.3">
      <c r="A4919" s="44"/>
      <c r="B4919" s="44" t="str">
        <f>IFERROR(VLOOKUP(A4919,Insumos!A:B,2,FALSE),"")</f>
        <v/>
      </c>
      <c r="C4919" s="85"/>
      <c r="D4919" s="85"/>
      <c r="E4919" s="44"/>
    </row>
    <row r="4920" spans="1:5" ht="18.75" x14ac:dyDescent="0.3">
      <c r="A4920" s="44"/>
      <c r="B4920" s="44" t="str">
        <f>IFERROR(VLOOKUP(A4920,Insumos!A:B,2,FALSE),"")</f>
        <v/>
      </c>
      <c r="C4920" s="85"/>
      <c r="D4920" s="85"/>
      <c r="E4920" s="44"/>
    </row>
    <row r="4921" spans="1:5" ht="18.75" x14ac:dyDescent="0.3">
      <c r="A4921" s="44"/>
      <c r="B4921" s="44" t="str">
        <f>IFERROR(VLOOKUP(A4921,Insumos!A:B,2,FALSE),"")</f>
        <v/>
      </c>
      <c r="C4921" s="85"/>
      <c r="D4921" s="85"/>
      <c r="E4921" s="44"/>
    </row>
    <row r="4922" spans="1:5" ht="18.75" x14ac:dyDescent="0.3">
      <c r="A4922" s="44"/>
      <c r="B4922" s="44" t="str">
        <f>IFERROR(VLOOKUP(A4922,Insumos!A:B,2,FALSE),"")</f>
        <v/>
      </c>
      <c r="C4922" s="85"/>
      <c r="D4922" s="85"/>
      <c r="E4922" s="44"/>
    </row>
    <row r="4923" spans="1:5" ht="18.75" x14ac:dyDescent="0.3">
      <c r="A4923" s="44"/>
      <c r="B4923" s="44" t="str">
        <f>IFERROR(VLOOKUP(A4923,Insumos!A:B,2,FALSE),"")</f>
        <v/>
      </c>
      <c r="C4923" s="85"/>
      <c r="D4923" s="85"/>
      <c r="E4923" s="44"/>
    </row>
    <row r="4924" spans="1:5" ht="18.75" x14ac:dyDescent="0.3">
      <c r="A4924" s="44"/>
      <c r="B4924" s="44" t="str">
        <f>IFERROR(VLOOKUP(A4924,Insumos!A:B,2,FALSE),"")</f>
        <v/>
      </c>
      <c r="C4924" s="85"/>
      <c r="D4924" s="85"/>
      <c r="E4924" s="44"/>
    </row>
    <row r="4925" spans="1:5" ht="18.75" x14ac:dyDescent="0.3">
      <c r="A4925" s="44"/>
      <c r="B4925" s="44" t="str">
        <f>IFERROR(VLOOKUP(A4925,Insumos!A:B,2,FALSE),"")</f>
        <v/>
      </c>
      <c r="C4925" s="85"/>
      <c r="D4925" s="85"/>
      <c r="E4925" s="44"/>
    </row>
    <row r="4926" spans="1:5" ht="18.75" x14ac:dyDescent="0.3">
      <c r="A4926" s="44"/>
      <c r="B4926" s="44" t="str">
        <f>IFERROR(VLOOKUP(A4926,Insumos!A:B,2,FALSE),"")</f>
        <v/>
      </c>
      <c r="C4926" s="85"/>
      <c r="D4926" s="85"/>
      <c r="E4926" s="44"/>
    </row>
    <row r="4927" spans="1:5" ht="18.75" x14ac:dyDescent="0.3">
      <c r="A4927" s="44"/>
      <c r="B4927" s="44" t="str">
        <f>IFERROR(VLOOKUP(A4927,Insumos!A:B,2,FALSE),"")</f>
        <v/>
      </c>
      <c r="C4927" s="85"/>
      <c r="D4927" s="85"/>
      <c r="E4927" s="44"/>
    </row>
    <row r="4928" spans="1:5" ht="18.75" x14ac:dyDescent="0.3">
      <c r="A4928" s="44"/>
      <c r="B4928" s="44" t="str">
        <f>IFERROR(VLOOKUP(A4928,Insumos!A:B,2,FALSE),"")</f>
        <v/>
      </c>
      <c r="C4928" s="85"/>
      <c r="D4928" s="85"/>
      <c r="E4928" s="44"/>
    </row>
    <row r="4929" spans="1:5" ht="18.75" x14ac:dyDescent="0.3">
      <c r="A4929" s="44"/>
      <c r="B4929" s="44" t="str">
        <f>IFERROR(VLOOKUP(A4929,Insumos!A:B,2,FALSE),"")</f>
        <v/>
      </c>
      <c r="C4929" s="85"/>
      <c r="D4929" s="85"/>
      <c r="E4929" s="44"/>
    </row>
    <row r="4930" spans="1:5" ht="18.75" x14ac:dyDescent="0.3">
      <c r="A4930" s="44"/>
      <c r="B4930" s="44" t="str">
        <f>IFERROR(VLOOKUP(A4930,Insumos!A:B,2,FALSE),"")</f>
        <v/>
      </c>
      <c r="C4930" s="85"/>
      <c r="D4930" s="85"/>
      <c r="E4930" s="44"/>
    </row>
    <row r="4931" spans="1:5" ht="18.75" x14ac:dyDescent="0.3">
      <c r="A4931" s="44"/>
      <c r="B4931" s="44" t="str">
        <f>IFERROR(VLOOKUP(A4931,Insumos!A:B,2,FALSE),"")</f>
        <v/>
      </c>
      <c r="C4931" s="85"/>
      <c r="D4931" s="85"/>
      <c r="E4931" s="44"/>
    </row>
    <row r="4932" spans="1:5" ht="18.75" x14ac:dyDescent="0.3">
      <c r="A4932" s="44"/>
      <c r="B4932" s="44" t="str">
        <f>IFERROR(VLOOKUP(A4932,Insumos!A:B,2,FALSE),"")</f>
        <v/>
      </c>
      <c r="C4932" s="85"/>
      <c r="D4932" s="85"/>
      <c r="E4932" s="44"/>
    </row>
    <row r="4933" spans="1:5" ht="18.75" x14ac:dyDescent="0.3">
      <c r="A4933" s="44"/>
      <c r="B4933" s="44" t="str">
        <f>IFERROR(VLOOKUP(A4933,Insumos!A:B,2,FALSE),"")</f>
        <v/>
      </c>
      <c r="C4933" s="85"/>
      <c r="D4933" s="85"/>
      <c r="E4933" s="44"/>
    </row>
    <row r="4934" spans="1:5" ht="18.75" x14ac:dyDescent="0.3">
      <c r="A4934" s="44"/>
      <c r="B4934" s="44" t="str">
        <f>IFERROR(VLOOKUP(A4934,Insumos!A:B,2,FALSE),"")</f>
        <v/>
      </c>
      <c r="C4934" s="85"/>
      <c r="D4934" s="85"/>
      <c r="E4934" s="44"/>
    </row>
    <row r="4935" spans="1:5" ht="18.75" x14ac:dyDescent="0.3">
      <c r="A4935" s="44"/>
      <c r="B4935" s="44" t="str">
        <f>IFERROR(VLOOKUP(A4935,Insumos!A:B,2,FALSE),"")</f>
        <v/>
      </c>
      <c r="C4935" s="85"/>
      <c r="D4935" s="85"/>
      <c r="E4935" s="44"/>
    </row>
    <row r="4936" spans="1:5" ht="18.75" x14ac:dyDescent="0.3">
      <c r="A4936" s="44"/>
      <c r="B4936" s="44" t="str">
        <f>IFERROR(VLOOKUP(A4936,Insumos!A:B,2,FALSE),"")</f>
        <v/>
      </c>
      <c r="C4936" s="85"/>
      <c r="D4936" s="85"/>
      <c r="E4936" s="44"/>
    </row>
    <row r="4937" spans="1:5" ht="18.75" x14ac:dyDescent="0.3">
      <c r="A4937" s="44"/>
      <c r="B4937" s="44" t="str">
        <f>IFERROR(VLOOKUP(A4937,Insumos!A:B,2,FALSE),"")</f>
        <v/>
      </c>
      <c r="C4937" s="85"/>
      <c r="D4937" s="85"/>
      <c r="E4937" s="44"/>
    </row>
    <row r="4938" spans="1:5" ht="18.75" x14ac:dyDescent="0.3">
      <c r="A4938" s="44"/>
      <c r="B4938" s="44" t="str">
        <f>IFERROR(VLOOKUP(A4938,Insumos!A:B,2,FALSE),"")</f>
        <v/>
      </c>
      <c r="C4938" s="85"/>
      <c r="D4938" s="85"/>
      <c r="E4938" s="44"/>
    </row>
    <row r="4939" spans="1:5" ht="18.75" x14ac:dyDescent="0.3">
      <c r="A4939" s="44"/>
      <c r="B4939" s="44" t="str">
        <f>IFERROR(VLOOKUP(A4939,Insumos!A:B,2,FALSE),"")</f>
        <v/>
      </c>
      <c r="C4939" s="85"/>
      <c r="D4939" s="85"/>
      <c r="E4939" s="44"/>
    </row>
    <row r="4940" spans="1:5" ht="18.75" x14ac:dyDescent="0.3">
      <c r="A4940" s="44"/>
      <c r="B4940" s="44" t="str">
        <f>IFERROR(VLOOKUP(A4940,Insumos!A:B,2,FALSE),"")</f>
        <v/>
      </c>
      <c r="C4940" s="85"/>
      <c r="D4940" s="85"/>
      <c r="E4940" s="44"/>
    </row>
    <row r="4941" spans="1:5" ht="18.75" x14ac:dyDescent="0.3">
      <c r="A4941" s="44"/>
      <c r="B4941" s="44" t="str">
        <f>IFERROR(VLOOKUP(A4941,Insumos!A:B,2,FALSE),"")</f>
        <v/>
      </c>
      <c r="C4941" s="85"/>
      <c r="D4941" s="85"/>
      <c r="E4941" s="44"/>
    </row>
    <row r="4942" spans="1:5" ht="18.75" x14ac:dyDescent="0.3">
      <c r="A4942" s="44"/>
      <c r="B4942" s="44" t="str">
        <f>IFERROR(VLOOKUP(A4942,Insumos!A:B,2,FALSE),"")</f>
        <v/>
      </c>
      <c r="C4942" s="85"/>
      <c r="D4942" s="85"/>
      <c r="E4942" s="44"/>
    </row>
    <row r="4943" spans="1:5" ht="18.75" x14ac:dyDescent="0.3">
      <c r="A4943" s="44"/>
      <c r="B4943" s="44" t="str">
        <f>IFERROR(VLOOKUP(A4943,Insumos!A:B,2,FALSE),"")</f>
        <v/>
      </c>
      <c r="C4943" s="85"/>
      <c r="D4943" s="85"/>
      <c r="E4943" s="44"/>
    </row>
    <row r="4944" spans="1:5" ht="18.75" x14ac:dyDescent="0.3">
      <c r="A4944" s="44"/>
      <c r="B4944" s="44" t="str">
        <f>IFERROR(VLOOKUP(A4944,Insumos!A:B,2,FALSE),"")</f>
        <v/>
      </c>
      <c r="C4944" s="85"/>
      <c r="D4944" s="85"/>
      <c r="E4944" s="44"/>
    </row>
    <row r="4945" spans="1:5" ht="18.75" x14ac:dyDescent="0.3">
      <c r="A4945" s="44"/>
      <c r="B4945" s="44" t="str">
        <f>IFERROR(VLOOKUP(A4945,Insumos!A:B,2,FALSE),"")</f>
        <v/>
      </c>
      <c r="C4945" s="85"/>
      <c r="D4945" s="85"/>
      <c r="E4945" s="44"/>
    </row>
    <row r="4946" spans="1:5" ht="18.75" x14ac:dyDescent="0.3">
      <c r="A4946" s="44"/>
      <c r="B4946" s="44" t="str">
        <f>IFERROR(VLOOKUP(A4946,Insumos!A:B,2,FALSE),"")</f>
        <v/>
      </c>
      <c r="C4946" s="85"/>
      <c r="D4946" s="85"/>
      <c r="E4946" s="44"/>
    </row>
    <row r="4947" spans="1:5" ht="18.75" x14ac:dyDescent="0.3">
      <c r="A4947" s="44"/>
      <c r="B4947" s="44" t="str">
        <f>IFERROR(VLOOKUP(A4947,Insumos!A:B,2,FALSE),"")</f>
        <v/>
      </c>
      <c r="C4947" s="85"/>
      <c r="D4947" s="85"/>
      <c r="E4947" s="44"/>
    </row>
    <row r="4948" spans="1:5" ht="18.75" x14ac:dyDescent="0.3">
      <c r="A4948" s="44"/>
      <c r="B4948" s="44" t="str">
        <f>IFERROR(VLOOKUP(A4948,Insumos!A:B,2,FALSE),"")</f>
        <v/>
      </c>
      <c r="C4948" s="85"/>
      <c r="D4948" s="85"/>
      <c r="E4948" s="44"/>
    </row>
    <row r="4949" spans="1:5" ht="18.75" x14ac:dyDescent="0.3">
      <c r="A4949" s="44"/>
      <c r="B4949" s="44" t="str">
        <f>IFERROR(VLOOKUP(A4949,Insumos!A:B,2,FALSE),"")</f>
        <v/>
      </c>
      <c r="C4949" s="85"/>
      <c r="D4949" s="85"/>
      <c r="E4949" s="44"/>
    </row>
    <row r="4950" spans="1:5" ht="18.75" x14ac:dyDescent="0.3">
      <c r="A4950" s="44"/>
      <c r="B4950" s="44" t="str">
        <f>IFERROR(VLOOKUP(A4950,Insumos!A:B,2,FALSE),"")</f>
        <v/>
      </c>
      <c r="C4950" s="85"/>
      <c r="D4950" s="85"/>
      <c r="E4950" s="44"/>
    </row>
    <row r="4951" spans="1:5" ht="18.75" x14ac:dyDescent="0.3">
      <c r="A4951" s="44"/>
      <c r="B4951" s="44" t="str">
        <f>IFERROR(VLOOKUP(A4951,Insumos!A:B,2,FALSE),"")</f>
        <v/>
      </c>
      <c r="C4951" s="85"/>
      <c r="D4951" s="85"/>
      <c r="E4951" s="44"/>
    </row>
    <row r="4952" spans="1:5" ht="18.75" x14ac:dyDescent="0.3">
      <c r="A4952" s="44"/>
      <c r="B4952" s="44" t="str">
        <f>IFERROR(VLOOKUP(A4952,Insumos!A:B,2,FALSE),"")</f>
        <v/>
      </c>
      <c r="C4952" s="85"/>
      <c r="D4952" s="85"/>
      <c r="E4952" s="44"/>
    </row>
    <row r="4953" spans="1:5" ht="18.75" x14ac:dyDescent="0.3">
      <c r="A4953" s="44"/>
      <c r="B4953" s="44" t="str">
        <f>IFERROR(VLOOKUP(A4953,Insumos!A:B,2,FALSE),"")</f>
        <v/>
      </c>
      <c r="C4953" s="85"/>
      <c r="D4953" s="85"/>
      <c r="E4953" s="44"/>
    </row>
    <row r="4954" spans="1:5" ht="18.75" x14ac:dyDescent="0.3">
      <c r="A4954" s="44"/>
      <c r="B4954" s="44" t="str">
        <f>IFERROR(VLOOKUP(A4954,Insumos!A:B,2,FALSE),"")</f>
        <v/>
      </c>
      <c r="C4954" s="85"/>
      <c r="D4954" s="85"/>
      <c r="E4954" s="44"/>
    </row>
    <row r="4955" spans="1:5" ht="18.75" x14ac:dyDescent="0.3">
      <c r="A4955" s="44"/>
      <c r="B4955" s="44" t="str">
        <f>IFERROR(VLOOKUP(A4955,Insumos!A:B,2,FALSE),"")</f>
        <v/>
      </c>
      <c r="C4955" s="85"/>
      <c r="D4955" s="85"/>
      <c r="E4955" s="44"/>
    </row>
    <row r="4956" spans="1:5" ht="18.75" x14ac:dyDescent="0.3">
      <c r="A4956" s="44"/>
      <c r="B4956" s="44" t="str">
        <f>IFERROR(VLOOKUP(A4956,Insumos!A:B,2,FALSE),"")</f>
        <v/>
      </c>
      <c r="C4956" s="85"/>
      <c r="D4956" s="85"/>
      <c r="E4956" s="44"/>
    </row>
    <row r="4957" spans="1:5" ht="18.75" x14ac:dyDescent="0.3">
      <c r="A4957" s="44"/>
      <c r="B4957" s="44" t="str">
        <f>IFERROR(VLOOKUP(A4957,Insumos!A:B,2,FALSE),"")</f>
        <v/>
      </c>
      <c r="C4957" s="85"/>
      <c r="D4957" s="85"/>
      <c r="E4957" s="44"/>
    </row>
    <row r="4958" spans="1:5" ht="18.75" x14ac:dyDescent="0.3">
      <c r="A4958" s="44"/>
      <c r="B4958" s="44" t="str">
        <f>IFERROR(VLOOKUP(A4958,Insumos!A:B,2,FALSE),"")</f>
        <v/>
      </c>
      <c r="C4958" s="85"/>
      <c r="D4958" s="85"/>
      <c r="E4958" s="44"/>
    </row>
    <row r="4959" spans="1:5" ht="18.75" x14ac:dyDescent="0.3">
      <c r="A4959" s="44"/>
      <c r="B4959" s="44" t="str">
        <f>IFERROR(VLOOKUP(A4959,Insumos!A:B,2,FALSE),"")</f>
        <v/>
      </c>
      <c r="C4959" s="85"/>
      <c r="D4959" s="85"/>
      <c r="E4959" s="44"/>
    </row>
    <row r="4960" spans="1:5" ht="18.75" x14ac:dyDescent="0.3">
      <c r="A4960" s="44"/>
      <c r="B4960" s="44" t="str">
        <f>IFERROR(VLOOKUP(A4960,Insumos!A:B,2,FALSE),"")</f>
        <v/>
      </c>
      <c r="C4960" s="85"/>
      <c r="D4960" s="85"/>
      <c r="E4960" s="44"/>
    </row>
    <row r="4961" spans="1:5" ht="18.75" x14ac:dyDescent="0.3">
      <c r="A4961" s="44"/>
      <c r="B4961" s="44" t="str">
        <f>IFERROR(VLOOKUP(A4961,Insumos!A:B,2,FALSE),"")</f>
        <v/>
      </c>
      <c r="C4961" s="85"/>
      <c r="D4961" s="85"/>
      <c r="E4961" s="44"/>
    </row>
    <row r="4962" spans="1:5" ht="18.75" x14ac:dyDescent="0.3">
      <c r="A4962" s="44"/>
      <c r="B4962" s="44" t="str">
        <f>IFERROR(VLOOKUP(A4962,Insumos!A:B,2,FALSE),"")</f>
        <v/>
      </c>
      <c r="C4962" s="85"/>
      <c r="D4962" s="85"/>
      <c r="E4962" s="44"/>
    </row>
    <row r="4963" spans="1:5" ht="18.75" x14ac:dyDescent="0.3">
      <c r="A4963" s="44"/>
      <c r="B4963" s="44" t="str">
        <f>IFERROR(VLOOKUP(A4963,Insumos!A:B,2,FALSE),"")</f>
        <v/>
      </c>
      <c r="C4963" s="85"/>
      <c r="D4963" s="85"/>
      <c r="E4963" s="44"/>
    </row>
    <row r="4964" spans="1:5" ht="18.75" x14ac:dyDescent="0.3">
      <c r="A4964" s="44"/>
      <c r="B4964" s="44" t="str">
        <f>IFERROR(VLOOKUP(A4964,Insumos!A:B,2,FALSE),"")</f>
        <v/>
      </c>
      <c r="C4964" s="85"/>
      <c r="D4964" s="85"/>
      <c r="E4964" s="44"/>
    </row>
    <row r="4965" spans="1:5" ht="18.75" x14ac:dyDescent="0.3">
      <c r="A4965" s="44"/>
      <c r="B4965" s="44" t="str">
        <f>IFERROR(VLOOKUP(A4965,Insumos!A:B,2,FALSE),"")</f>
        <v/>
      </c>
      <c r="C4965" s="85"/>
      <c r="D4965" s="85"/>
      <c r="E4965" s="44"/>
    </row>
    <row r="4966" spans="1:5" ht="18.75" x14ac:dyDescent="0.3">
      <c r="A4966" s="44"/>
      <c r="B4966" s="44" t="str">
        <f>IFERROR(VLOOKUP(A4966,Insumos!A:B,2,FALSE),"")</f>
        <v/>
      </c>
      <c r="C4966" s="85"/>
      <c r="D4966" s="85"/>
      <c r="E4966" s="44"/>
    </row>
    <row r="4967" spans="1:5" ht="18.75" x14ac:dyDescent="0.3">
      <c r="A4967" s="44"/>
      <c r="B4967" s="44" t="str">
        <f>IFERROR(VLOOKUP(A4967,Insumos!A:B,2,FALSE),"")</f>
        <v/>
      </c>
      <c r="C4967" s="85"/>
      <c r="D4967" s="85"/>
      <c r="E4967" s="44"/>
    </row>
    <row r="4968" spans="1:5" ht="18.75" x14ac:dyDescent="0.3">
      <c r="A4968" s="44"/>
      <c r="B4968" s="44" t="str">
        <f>IFERROR(VLOOKUP(A4968,Insumos!A:B,2,FALSE),"")</f>
        <v/>
      </c>
      <c r="C4968" s="85"/>
      <c r="D4968" s="85"/>
      <c r="E4968" s="44"/>
    </row>
    <row r="4969" spans="1:5" ht="18.75" x14ac:dyDescent="0.3">
      <c r="A4969" s="44"/>
      <c r="B4969" s="44" t="str">
        <f>IFERROR(VLOOKUP(A4969,Insumos!A:B,2,FALSE),"")</f>
        <v/>
      </c>
      <c r="C4969" s="85"/>
      <c r="D4969" s="85"/>
      <c r="E4969" s="44"/>
    </row>
    <row r="4970" spans="1:5" ht="18.75" x14ac:dyDescent="0.3">
      <c r="A4970" s="44"/>
      <c r="B4970" s="44" t="str">
        <f>IFERROR(VLOOKUP(A4970,Insumos!A:B,2,FALSE),"")</f>
        <v/>
      </c>
      <c r="C4970" s="85"/>
      <c r="D4970" s="85"/>
      <c r="E4970" s="44"/>
    </row>
    <row r="4971" spans="1:5" ht="18.75" x14ac:dyDescent="0.3">
      <c r="A4971" s="44"/>
      <c r="B4971" s="44" t="str">
        <f>IFERROR(VLOOKUP(A4971,Insumos!A:B,2,FALSE),"")</f>
        <v/>
      </c>
      <c r="C4971" s="85"/>
      <c r="D4971" s="85"/>
      <c r="E4971" s="44"/>
    </row>
    <row r="4972" spans="1:5" ht="18.75" x14ac:dyDescent="0.3">
      <c r="A4972" s="44"/>
      <c r="B4972" s="44" t="str">
        <f>IFERROR(VLOOKUP(A4972,Insumos!A:B,2,FALSE),"")</f>
        <v/>
      </c>
      <c r="C4972" s="85"/>
      <c r="D4972" s="85"/>
      <c r="E4972" s="44"/>
    </row>
    <row r="4973" spans="1:5" ht="18.75" x14ac:dyDescent="0.3">
      <c r="A4973" s="44"/>
      <c r="B4973" s="44" t="str">
        <f>IFERROR(VLOOKUP(A4973,Insumos!A:B,2,FALSE),"")</f>
        <v/>
      </c>
      <c r="C4973" s="85"/>
      <c r="D4973" s="85"/>
      <c r="E4973" s="44"/>
    </row>
    <row r="4974" spans="1:5" ht="18.75" x14ac:dyDescent="0.3">
      <c r="A4974" s="44"/>
      <c r="B4974" s="44" t="str">
        <f>IFERROR(VLOOKUP(A4974,Insumos!A:B,2,FALSE),"")</f>
        <v/>
      </c>
      <c r="C4974" s="85"/>
      <c r="D4974" s="85"/>
      <c r="E4974" s="44"/>
    </row>
    <row r="4975" spans="1:5" ht="18.75" x14ac:dyDescent="0.3">
      <c r="A4975" s="44"/>
      <c r="B4975" s="44" t="str">
        <f>IFERROR(VLOOKUP(A4975,Insumos!A:B,2,FALSE),"")</f>
        <v/>
      </c>
      <c r="C4975" s="85"/>
      <c r="D4975" s="85"/>
      <c r="E4975" s="44"/>
    </row>
    <row r="4976" spans="1:5" ht="18.75" x14ac:dyDescent="0.3">
      <c r="A4976" s="44"/>
      <c r="B4976" s="44" t="str">
        <f>IFERROR(VLOOKUP(A4976,Insumos!A:B,2,FALSE),"")</f>
        <v/>
      </c>
      <c r="C4976" s="85"/>
      <c r="D4976" s="85"/>
      <c r="E4976" s="44"/>
    </row>
    <row r="4977" spans="1:5" ht="18.75" x14ac:dyDescent="0.3">
      <c r="A4977" s="44"/>
      <c r="B4977" s="44" t="str">
        <f>IFERROR(VLOOKUP(A4977,Insumos!A:B,2,FALSE),"")</f>
        <v/>
      </c>
      <c r="C4977" s="85"/>
      <c r="D4977" s="85"/>
      <c r="E4977" s="44"/>
    </row>
    <row r="4978" spans="1:5" ht="18.75" x14ac:dyDescent="0.3">
      <c r="A4978" s="44"/>
      <c r="B4978" s="44" t="str">
        <f>IFERROR(VLOOKUP(A4978,Insumos!A:B,2,FALSE),"")</f>
        <v/>
      </c>
      <c r="C4978" s="85"/>
      <c r="D4978" s="85"/>
      <c r="E4978" s="44"/>
    </row>
    <row r="4979" spans="1:5" ht="18.75" x14ac:dyDescent="0.3">
      <c r="A4979" s="44"/>
      <c r="B4979" s="44" t="str">
        <f>IFERROR(VLOOKUP(A4979,Insumos!A:B,2,FALSE),"")</f>
        <v/>
      </c>
      <c r="C4979" s="85"/>
      <c r="D4979" s="85"/>
      <c r="E4979" s="44"/>
    </row>
    <row r="4980" spans="1:5" ht="18.75" x14ac:dyDescent="0.3">
      <c r="A4980" s="44"/>
      <c r="B4980" s="44" t="str">
        <f>IFERROR(VLOOKUP(A4980,Insumos!A:B,2,FALSE),"")</f>
        <v/>
      </c>
      <c r="C4980" s="85"/>
      <c r="D4980" s="85"/>
      <c r="E4980" s="44"/>
    </row>
    <row r="4981" spans="1:5" ht="18.75" x14ac:dyDescent="0.3">
      <c r="A4981" s="44"/>
      <c r="B4981" s="44" t="str">
        <f>IFERROR(VLOOKUP(A4981,Insumos!A:B,2,FALSE),"")</f>
        <v/>
      </c>
      <c r="C4981" s="85"/>
      <c r="D4981" s="85"/>
      <c r="E4981" s="44"/>
    </row>
    <row r="4982" spans="1:5" ht="18.75" x14ac:dyDescent="0.3">
      <c r="A4982" s="44"/>
      <c r="B4982" s="44" t="str">
        <f>IFERROR(VLOOKUP(A4982,Insumos!A:B,2,FALSE),"")</f>
        <v/>
      </c>
      <c r="C4982" s="85"/>
      <c r="D4982" s="85"/>
      <c r="E4982" s="44"/>
    </row>
    <row r="4983" spans="1:5" ht="18.75" x14ac:dyDescent="0.3">
      <c r="A4983" s="44"/>
      <c r="B4983" s="44" t="str">
        <f>IFERROR(VLOOKUP(A4983,Insumos!A:B,2,FALSE),"")</f>
        <v/>
      </c>
      <c r="C4983" s="85"/>
      <c r="D4983" s="85"/>
      <c r="E4983" s="44"/>
    </row>
    <row r="4984" spans="1:5" ht="18.75" x14ac:dyDescent="0.3">
      <c r="A4984" s="44"/>
      <c r="B4984" s="44" t="str">
        <f>IFERROR(VLOOKUP(A4984,Insumos!A:B,2,FALSE),"")</f>
        <v/>
      </c>
      <c r="C4984" s="85"/>
      <c r="D4984" s="85"/>
      <c r="E4984" s="44"/>
    </row>
    <row r="4985" spans="1:5" ht="18.75" x14ac:dyDescent="0.3">
      <c r="A4985" s="44"/>
      <c r="B4985" s="44" t="str">
        <f>IFERROR(VLOOKUP(A4985,Insumos!A:B,2,FALSE),"")</f>
        <v/>
      </c>
      <c r="C4985" s="85"/>
      <c r="D4985" s="85"/>
      <c r="E4985" s="44"/>
    </row>
    <row r="4986" spans="1:5" ht="18.75" x14ac:dyDescent="0.3">
      <c r="A4986" s="44"/>
      <c r="B4986" s="44" t="str">
        <f>IFERROR(VLOOKUP(A4986,Insumos!A:B,2,FALSE),"")</f>
        <v/>
      </c>
      <c r="C4986" s="85"/>
      <c r="D4986" s="85"/>
      <c r="E4986" s="44"/>
    </row>
    <row r="4987" spans="1:5" ht="18.75" x14ac:dyDescent="0.3">
      <c r="A4987" s="44"/>
      <c r="B4987" s="44" t="str">
        <f>IFERROR(VLOOKUP(A4987,Insumos!A:B,2,FALSE),"")</f>
        <v/>
      </c>
      <c r="C4987" s="85"/>
      <c r="D4987" s="85"/>
      <c r="E4987" s="44"/>
    </row>
    <row r="4988" spans="1:5" ht="18.75" x14ac:dyDescent="0.3">
      <c r="A4988" s="44"/>
      <c r="B4988" s="44" t="str">
        <f>IFERROR(VLOOKUP(A4988,Insumos!A:B,2,FALSE),"")</f>
        <v/>
      </c>
      <c r="C4988" s="85"/>
      <c r="D4988" s="85"/>
      <c r="E4988" s="44"/>
    </row>
    <row r="4989" spans="1:5" ht="18.75" x14ac:dyDescent="0.3">
      <c r="A4989" s="44"/>
      <c r="B4989" s="44" t="str">
        <f>IFERROR(VLOOKUP(A4989,Insumos!A:B,2,FALSE),"")</f>
        <v/>
      </c>
      <c r="C4989" s="85"/>
      <c r="D4989" s="85"/>
      <c r="E4989" s="44"/>
    </row>
    <row r="4990" spans="1:5" ht="18.75" x14ac:dyDescent="0.3">
      <c r="A4990" s="44"/>
      <c r="B4990" s="44" t="str">
        <f>IFERROR(VLOOKUP(A4990,Insumos!A:B,2,FALSE),"")</f>
        <v/>
      </c>
      <c r="C4990" s="85"/>
      <c r="D4990" s="85"/>
      <c r="E4990" s="44"/>
    </row>
    <row r="4991" spans="1:5" ht="18.75" x14ac:dyDescent="0.3">
      <c r="A4991" s="44"/>
      <c r="B4991" s="44" t="str">
        <f>IFERROR(VLOOKUP(A4991,Insumos!A:B,2,FALSE),"")</f>
        <v/>
      </c>
      <c r="C4991" s="85"/>
      <c r="D4991" s="85"/>
      <c r="E4991" s="44"/>
    </row>
    <row r="4992" spans="1:5" ht="18.75" x14ac:dyDescent="0.3">
      <c r="A4992" s="44"/>
      <c r="B4992" s="44" t="str">
        <f>IFERROR(VLOOKUP(A4992,Insumos!A:B,2,FALSE),"")</f>
        <v/>
      </c>
      <c r="C4992" s="85"/>
      <c r="D4992" s="85"/>
      <c r="E4992" s="44"/>
    </row>
    <row r="4993" spans="1:5" ht="18.75" x14ac:dyDescent="0.3">
      <c r="A4993" s="44"/>
      <c r="B4993" s="44" t="str">
        <f>IFERROR(VLOOKUP(A4993,Insumos!A:B,2,FALSE),"")</f>
        <v/>
      </c>
      <c r="C4993" s="85"/>
      <c r="D4993" s="85"/>
      <c r="E4993" s="44"/>
    </row>
    <row r="4994" spans="1:5" ht="18.75" x14ac:dyDescent="0.3">
      <c r="A4994" s="44"/>
      <c r="B4994" s="44" t="str">
        <f>IFERROR(VLOOKUP(A4994,Insumos!A:B,2,FALSE),"")</f>
        <v/>
      </c>
      <c r="C4994" s="85"/>
      <c r="D4994" s="85"/>
      <c r="E4994" s="44"/>
    </row>
    <row r="4995" spans="1:5" ht="18.75" x14ac:dyDescent="0.3">
      <c r="A4995" s="44"/>
      <c r="B4995" s="44" t="str">
        <f>IFERROR(VLOOKUP(A4995,Insumos!A:B,2,FALSE),"")</f>
        <v/>
      </c>
      <c r="C4995" s="85"/>
      <c r="D4995" s="85"/>
      <c r="E4995" s="44"/>
    </row>
    <row r="4996" spans="1:5" ht="18.75" x14ac:dyDescent="0.3">
      <c r="A4996" s="44"/>
      <c r="B4996" s="44" t="str">
        <f>IFERROR(VLOOKUP(A4996,Insumos!A:B,2,FALSE),"")</f>
        <v/>
      </c>
      <c r="C4996" s="85"/>
      <c r="D4996" s="85"/>
      <c r="E4996" s="44"/>
    </row>
    <row r="4997" spans="1:5" ht="18.75" x14ac:dyDescent="0.3">
      <c r="A4997" s="44"/>
      <c r="B4997" s="44" t="str">
        <f>IFERROR(VLOOKUP(A4997,Insumos!A:B,2,FALSE),"")</f>
        <v/>
      </c>
      <c r="C4997" s="85"/>
      <c r="D4997" s="85"/>
      <c r="E4997" s="44"/>
    </row>
    <row r="4998" spans="1:5" ht="18.75" x14ac:dyDescent="0.3">
      <c r="A4998" s="44"/>
      <c r="B4998" s="44" t="str">
        <f>IFERROR(VLOOKUP(A4998,Insumos!A:B,2,FALSE),"")</f>
        <v/>
      </c>
      <c r="C4998" s="85"/>
      <c r="D4998" s="85"/>
      <c r="E4998" s="44"/>
    </row>
    <row r="4999" spans="1:5" ht="18.75" x14ac:dyDescent="0.3">
      <c r="A4999" s="44"/>
      <c r="B4999" s="44" t="str">
        <f>IFERROR(VLOOKUP(A4999,Insumos!A:B,2,FALSE),"")</f>
        <v/>
      </c>
      <c r="C4999" s="85"/>
      <c r="D4999" s="85"/>
      <c r="E4999" s="44"/>
    </row>
    <row r="5000" spans="1:5" ht="18.75" x14ac:dyDescent="0.3">
      <c r="A5000" s="44"/>
      <c r="B5000" s="44" t="str">
        <f>IFERROR(VLOOKUP(A5000,Insumos!A:B,2,FALSE),"")</f>
        <v/>
      </c>
      <c r="C5000" s="85"/>
      <c r="D5000" s="85"/>
      <c r="E5000" s="44"/>
    </row>
    <row r="5001" spans="1:5" ht="18.75" x14ac:dyDescent="0.3">
      <c r="A5001" s="44"/>
      <c r="B5001" s="44" t="str">
        <f>IFERROR(VLOOKUP(A5001,Insumos!A:B,2,FALSE),"")</f>
        <v/>
      </c>
      <c r="C5001" s="85"/>
      <c r="D5001" s="85"/>
      <c r="E5001" s="44"/>
    </row>
    <row r="5002" spans="1:5" ht="18.75" x14ac:dyDescent="0.3">
      <c r="A5002" s="44"/>
      <c r="B5002" s="44" t="str">
        <f>IFERROR(VLOOKUP(A5002,Insumos!A:B,2,FALSE),"")</f>
        <v/>
      </c>
      <c r="C5002" s="85"/>
      <c r="D5002" s="85"/>
      <c r="E5002" s="44"/>
    </row>
    <row r="5003" spans="1:5" ht="18.75" x14ac:dyDescent="0.3">
      <c r="A5003" s="44"/>
      <c r="B5003" s="44" t="str">
        <f>IFERROR(VLOOKUP(A5003,Insumos!A:B,2,FALSE),"")</f>
        <v/>
      </c>
      <c r="C5003" s="85"/>
      <c r="D5003" s="85"/>
      <c r="E5003" s="44"/>
    </row>
    <row r="5004" spans="1:5" ht="18.75" x14ac:dyDescent="0.3">
      <c r="A5004" s="44"/>
      <c r="B5004" s="44" t="str">
        <f>IFERROR(VLOOKUP(A5004,Insumos!A:B,2,FALSE),"")</f>
        <v/>
      </c>
      <c r="C5004" s="85"/>
      <c r="D5004" s="85"/>
      <c r="E5004" s="44"/>
    </row>
    <row r="5005" spans="1:5" ht="18.75" x14ac:dyDescent="0.3">
      <c r="A5005" s="44"/>
      <c r="B5005" s="44" t="str">
        <f>IFERROR(VLOOKUP(A5005,Insumos!A:B,2,FALSE),"")</f>
        <v/>
      </c>
      <c r="C5005" s="85"/>
      <c r="D5005" s="85"/>
      <c r="E5005" s="44"/>
    </row>
    <row r="5006" spans="1:5" ht="18.75" x14ac:dyDescent="0.3">
      <c r="A5006" s="44"/>
      <c r="B5006" s="44" t="str">
        <f>IFERROR(VLOOKUP(A5006,Insumos!A:B,2,FALSE),"")</f>
        <v/>
      </c>
      <c r="C5006" s="85"/>
      <c r="D5006" s="85"/>
      <c r="E5006" s="44"/>
    </row>
    <row r="5007" spans="1:5" ht="18.75" x14ac:dyDescent="0.3">
      <c r="A5007" s="44"/>
      <c r="B5007" s="44" t="str">
        <f>IFERROR(VLOOKUP(A5007,Insumos!A:B,2,FALSE),"")</f>
        <v/>
      </c>
      <c r="C5007" s="85"/>
      <c r="D5007" s="85"/>
      <c r="E5007" s="44"/>
    </row>
    <row r="5008" spans="1:5" ht="18.75" x14ac:dyDescent="0.3">
      <c r="A5008" s="44"/>
      <c r="B5008" s="44" t="str">
        <f>IFERROR(VLOOKUP(A5008,Insumos!A:B,2,FALSE),"")</f>
        <v/>
      </c>
      <c r="C5008" s="85"/>
      <c r="D5008" s="85"/>
      <c r="E5008" s="44"/>
    </row>
    <row r="5009" spans="1:5" ht="18.75" x14ac:dyDescent="0.3">
      <c r="A5009" s="44"/>
      <c r="B5009" s="44" t="str">
        <f>IFERROR(VLOOKUP(A5009,Insumos!A:B,2,FALSE),"")</f>
        <v/>
      </c>
      <c r="C5009" s="85"/>
      <c r="D5009" s="85"/>
      <c r="E5009" s="44"/>
    </row>
    <row r="5010" spans="1:5" ht="18.75" x14ac:dyDescent="0.3">
      <c r="A5010" s="44"/>
      <c r="B5010" s="44" t="str">
        <f>IFERROR(VLOOKUP(A5010,Insumos!A:B,2,FALSE),"")</f>
        <v/>
      </c>
      <c r="C5010" s="85"/>
      <c r="D5010" s="85"/>
      <c r="E5010" s="44"/>
    </row>
    <row r="5011" spans="1:5" ht="18.75" x14ac:dyDescent="0.3">
      <c r="A5011" s="44"/>
      <c r="B5011" s="44" t="str">
        <f>IFERROR(VLOOKUP(A5011,Insumos!A:B,2,FALSE),"")</f>
        <v/>
      </c>
      <c r="C5011" s="85"/>
      <c r="D5011" s="85"/>
      <c r="E5011" s="44"/>
    </row>
    <row r="5012" spans="1:5" ht="18.75" x14ac:dyDescent="0.3">
      <c r="A5012" s="44"/>
      <c r="B5012" s="44" t="str">
        <f>IFERROR(VLOOKUP(A5012,Insumos!A:B,2,FALSE),"")</f>
        <v/>
      </c>
      <c r="C5012" s="85"/>
      <c r="D5012" s="85"/>
      <c r="E5012" s="44"/>
    </row>
    <row r="5013" spans="1:5" ht="18.75" x14ac:dyDescent="0.3">
      <c r="A5013" s="44"/>
      <c r="B5013" s="44" t="str">
        <f>IFERROR(VLOOKUP(A5013,Insumos!A:B,2,FALSE),"")</f>
        <v/>
      </c>
      <c r="C5013" s="85"/>
      <c r="D5013" s="85"/>
      <c r="E5013" s="44"/>
    </row>
    <row r="5014" spans="1:5" ht="18.75" x14ac:dyDescent="0.3">
      <c r="A5014" s="44"/>
      <c r="B5014" s="44" t="str">
        <f>IFERROR(VLOOKUP(A5014,Insumos!A:B,2,FALSE),"")</f>
        <v/>
      </c>
      <c r="C5014" s="85"/>
      <c r="D5014" s="85"/>
      <c r="E5014" s="44"/>
    </row>
    <row r="5015" spans="1:5" ht="18.75" x14ac:dyDescent="0.3">
      <c r="A5015" s="44"/>
      <c r="B5015" s="44" t="str">
        <f>IFERROR(VLOOKUP(A5015,Insumos!A:B,2,FALSE),"")</f>
        <v/>
      </c>
      <c r="C5015" s="85"/>
      <c r="D5015" s="85"/>
      <c r="E5015" s="44"/>
    </row>
    <row r="5016" spans="1:5" ht="18.75" x14ac:dyDescent="0.3">
      <c r="A5016" s="44"/>
      <c r="B5016" s="44" t="str">
        <f>IFERROR(VLOOKUP(A5016,Insumos!A:B,2,FALSE),"")</f>
        <v/>
      </c>
      <c r="C5016" s="85"/>
      <c r="D5016" s="85"/>
      <c r="E5016" s="44"/>
    </row>
    <row r="5017" spans="1:5" ht="18.75" x14ac:dyDescent="0.3">
      <c r="A5017" s="44"/>
      <c r="B5017" s="44" t="str">
        <f>IFERROR(VLOOKUP(A5017,Insumos!A:B,2,FALSE),"")</f>
        <v/>
      </c>
      <c r="C5017" s="85"/>
      <c r="D5017" s="85"/>
      <c r="E5017" s="44"/>
    </row>
    <row r="5018" spans="1:5" ht="18.75" x14ac:dyDescent="0.3">
      <c r="A5018" s="44"/>
      <c r="B5018" s="44" t="str">
        <f>IFERROR(VLOOKUP(A5018,Insumos!A:B,2,FALSE),"")</f>
        <v/>
      </c>
      <c r="C5018" s="85"/>
      <c r="D5018" s="85"/>
      <c r="E5018" s="44"/>
    </row>
    <row r="5019" spans="1:5" ht="18.75" x14ac:dyDescent="0.3">
      <c r="A5019" s="44"/>
      <c r="B5019" s="44" t="str">
        <f>IFERROR(VLOOKUP(A5019,Insumos!A:B,2,FALSE),"")</f>
        <v/>
      </c>
      <c r="C5019" s="85"/>
      <c r="D5019" s="85"/>
      <c r="E5019" s="44"/>
    </row>
    <row r="5020" spans="1:5" ht="18.75" x14ac:dyDescent="0.3">
      <c r="A5020" s="44"/>
      <c r="B5020" s="44" t="str">
        <f>IFERROR(VLOOKUP(A5020,Insumos!A:B,2,FALSE),"")</f>
        <v/>
      </c>
      <c r="C5020" s="85"/>
      <c r="D5020" s="85"/>
      <c r="E5020" s="44"/>
    </row>
    <row r="5021" spans="1:5" ht="18.75" x14ac:dyDescent="0.3">
      <c r="A5021" s="44"/>
      <c r="B5021" s="44" t="str">
        <f>IFERROR(VLOOKUP(A5021,Insumos!A:B,2,FALSE),"")</f>
        <v/>
      </c>
      <c r="C5021" s="85"/>
      <c r="D5021" s="85"/>
      <c r="E5021" s="44"/>
    </row>
    <row r="5022" spans="1:5" ht="18.75" x14ac:dyDescent="0.3">
      <c r="A5022" s="44"/>
      <c r="B5022" s="44" t="str">
        <f>IFERROR(VLOOKUP(A5022,Insumos!A:B,2,FALSE),"")</f>
        <v/>
      </c>
      <c r="C5022" s="85"/>
      <c r="D5022" s="85"/>
      <c r="E5022" s="44"/>
    </row>
    <row r="5023" spans="1:5" ht="18.75" x14ac:dyDescent="0.3">
      <c r="A5023" s="44"/>
      <c r="B5023" s="44" t="str">
        <f>IFERROR(VLOOKUP(A5023,Insumos!A:B,2,FALSE),"")</f>
        <v/>
      </c>
      <c r="C5023" s="85"/>
      <c r="D5023" s="85"/>
      <c r="E5023" s="44"/>
    </row>
    <row r="5024" spans="1:5" ht="18.75" x14ac:dyDescent="0.3">
      <c r="A5024" s="44"/>
      <c r="B5024" s="44" t="str">
        <f>IFERROR(VLOOKUP(A5024,Insumos!A:B,2,FALSE),"")</f>
        <v/>
      </c>
      <c r="C5024" s="85"/>
      <c r="D5024" s="85"/>
      <c r="E5024" s="44"/>
    </row>
    <row r="5025" spans="1:5" ht="18.75" x14ac:dyDescent="0.3">
      <c r="A5025" s="44"/>
      <c r="B5025" s="44" t="str">
        <f>IFERROR(VLOOKUP(A5025,Insumos!A:B,2,FALSE),"")</f>
        <v/>
      </c>
      <c r="C5025" s="85"/>
      <c r="D5025" s="85"/>
      <c r="E5025" s="44"/>
    </row>
    <row r="5026" spans="1:5" ht="18.75" x14ac:dyDescent="0.3">
      <c r="A5026" s="44"/>
      <c r="B5026" s="44" t="str">
        <f>IFERROR(VLOOKUP(A5026,Insumos!A:B,2,FALSE),"")</f>
        <v/>
      </c>
      <c r="C5026" s="85"/>
      <c r="D5026" s="85"/>
      <c r="E5026" s="44"/>
    </row>
    <row r="5027" spans="1:5" ht="18.75" x14ac:dyDescent="0.3">
      <c r="A5027" s="44"/>
      <c r="B5027" s="44" t="str">
        <f>IFERROR(VLOOKUP(A5027,Insumos!A:B,2,FALSE),"")</f>
        <v/>
      </c>
      <c r="C5027" s="85"/>
      <c r="D5027" s="85"/>
      <c r="E5027" s="44"/>
    </row>
    <row r="5028" spans="1:5" ht="18.75" x14ac:dyDescent="0.3">
      <c r="A5028" s="44"/>
      <c r="B5028" s="44" t="str">
        <f>IFERROR(VLOOKUP(A5028,Insumos!A:B,2,FALSE),"")</f>
        <v/>
      </c>
      <c r="C5028" s="85"/>
      <c r="D5028" s="85"/>
      <c r="E5028" s="44"/>
    </row>
    <row r="5029" spans="1:5" ht="18.75" x14ac:dyDescent="0.3">
      <c r="A5029" s="44"/>
      <c r="B5029" s="44" t="str">
        <f>IFERROR(VLOOKUP(A5029,Insumos!A:B,2,FALSE),"")</f>
        <v/>
      </c>
      <c r="C5029" s="85"/>
      <c r="D5029" s="85"/>
      <c r="E5029" s="44"/>
    </row>
    <row r="5030" spans="1:5" ht="18.75" x14ac:dyDescent="0.3">
      <c r="A5030" s="44"/>
      <c r="B5030" s="44" t="str">
        <f>IFERROR(VLOOKUP(A5030,Insumos!A:B,2,FALSE),"")</f>
        <v/>
      </c>
      <c r="C5030" s="85"/>
      <c r="D5030" s="85"/>
      <c r="E5030" s="44"/>
    </row>
    <row r="5031" spans="1:5" ht="18.75" x14ac:dyDescent="0.3">
      <c r="A5031" s="44"/>
      <c r="B5031" s="44" t="str">
        <f>IFERROR(VLOOKUP(A5031,Insumos!A:B,2,FALSE),"")</f>
        <v/>
      </c>
      <c r="C5031" s="85"/>
      <c r="D5031" s="85"/>
      <c r="E5031" s="44"/>
    </row>
    <row r="5032" spans="1:5" ht="18.75" x14ac:dyDescent="0.3">
      <c r="A5032" s="44"/>
      <c r="B5032" s="44" t="str">
        <f>IFERROR(VLOOKUP(A5032,Insumos!A:B,2,FALSE),"")</f>
        <v/>
      </c>
      <c r="C5032" s="85"/>
      <c r="D5032" s="85"/>
      <c r="E5032" s="44"/>
    </row>
    <row r="5033" spans="1:5" ht="18.75" x14ac:dyDescent="0.3">
      <c r="A5033" s="44"/>
      <c r="B5033" s="44" t="str">
        <f>IFERROR(VLOOKUP(A5033,Insumos!A:B,2,FALSE),"")</f>
        <v/>
      </c>
      <c r="C5033" s="85"/>
      <c r="D5033" s="85"/>
      <c r="E5033" s="44"/>
    </row>
    <row r="5034" spans="1:5" ht="18.75" x14ac:dyDescent="0.3">
      <c r="A5034" s="44"/>
      <c r="B5034" s="44" t="str">
        <f>IFERROR(VLOOKUP(A5034,Insumos!A:B,2,FALSE),"")</f>
        <v/>
      </c>
      <c r="C5034" s="85"/>
      <c r="D5034" s="85"/>
      <c r="E5034" s="44"/>
    </row>
    <row r="5035" spans="1:5" ht="18.75" x14ac:dyDescent="0.3">
      <c r="A5035" s="44"/>
      <c r="B5035" s="44" t="str">
        <f>IFERROR(VLOOKUP(A5035,Insumos!A:B,2,FALSE),"")</f>
        <v/>
      </c>
      <c r="C5035" s="85"/>
      <c r="D5035" s="85"/>
      <c r="E5035" s="44"/>
    </row>
    <row r="5036" spans="1:5" ht="18.75" x14ac:dyDescent="0.3">
      <c r="A5036" s="44"/>
      <c r="B5036" s="44" t="str">
        <f>IFERROR(VLOOKUP(A5036,Insumos!A:B,2,FALSE),"")</f>
        <v/>
      </c>
      <c r="C5036" s="85"/>
      <c r="D5036" s="85"/>
      <c r="E5036" s="44"/>
    </row>
    <row r="5037" spans="1:5" ht="18.75" x14ac:dyDescent="0.3">
      <c r="A5037" s="44"/>
      <c r="B5037" s="44" t="str">
        <f>IFERROR(VLOOKUP(A5037,Insumos!A:B,2,FALSE),"")</f>
        <v/>
      </c>
      <c r="C5037" s="85"/>
      <c r="D5037" s="85"/>
      <c r="E5037" s="44"/>
    </row>
    <row r="5038" spans="1:5" ht="18.75" x14ac:dyDescent="0.3">
      <c r="A5038" s="44"/>
      <c r="B5038" s="44" t="str">
        <f>IFERROR(VLOOKUP(A5038,Insumos!A:B,2,FALSE),"")</f>
        <v/>
      </c>
      <c r="C5038" s="85"/>
      <c r="D5038" s="85"/>
      <c r="E5038" s="44"/>
    </row>
    <row r="5039" spans="1:5" ht="18.75" x14ac:dyDescent="0.3">
      <c r="A5039" s="44"/>
      <c r="B5039" s="44" t="str">
        <f>IFERROR(VLOOKUP(A5039,Insumos!A:B,2,FALSE),"")</f>
        <v/>
      </c>
      <c r="C5039" s="85"/>
      <c r="D5039" s="85"/>
      <c r="E5039" s="44"/>
    </row>
    <row r="5040" spans="1:5" ht="18.75" x14ac:dyDescent="0.3">
      <c r="A5040" s="44"/>
      <c r="B5040" s="44" t="str">
        <f>IFERROR(VLOOKUP(A5040,Insumos!A:B,2,FALSE),"")</f>
        <v/>
      </c>
      <c r="C5040" s="85"/>
      <c r="D5040" s="85"/>
      <c r="E5040" s="44"/>
    </row>
    <row r="5041" spans="1:5" ht="18.75" x14ac:dyDescent="0.3">
      <c r="A5041" s="44"/>
      <c r="B5041" s="44" t="str">
        <f>IFERROR(VLOOKUP(A5041,Insumos!A:B,2,FALSE),"")</f>
        <v/>
      </c>
      <c r="C5041" s="85"/>
      <c r="D5041" s="85"/>
      <c r="E5041" s="44"/>
    </row>
    <row r="5042" spans="1:5" ht="18.75" x14ac:dyDescent="0.3">
      <c r="A5042" s="44"/>
      <c r="B5042" s="44" t="str">
        <f>IFERROR(VLOOKUP(A5042,Insumos!A:B,2,FALSE),"")</f>
        <v/>
      </c>
      <c r="C5042" s="85"/>
      <c r="D5042" s="85"/>
      <c r="E5042" s="44"/>
    </row>
    <row r="5043" spans="1:5" ht="18.75" x14ac:dyDescent="0.3">
      <c r="A5043" s="85"/>
      <c r="B5043" s="44" t="str">
        <f>IFERROR(VLOOKUP(A5043,Insumos!A:B,2,FALSE),"")</f>
        <v/>
      </c>
      <c r="C5043" s="85"/>
      <c r="D5043" s="85"/>
      <c r="E5043" s="44"/>
    </row>
    <row r="5044" spans="1:5" ht="18.75" x14ac:dyDescent="0.3">
      <c r="A5044" s="85"/>
      <c r="B5044" s="44" t="str">
        <f>IFERROR(VLOOKUP(A5044,Insumos!A:B,2,FALSE),"")</f>
        <v/>
      </c>
      <c r="C5044" s="85"/>
      <c r="D5044" s="85"/>
      <c r="E5044" s="44"/>
    </row>
    <row r="5045" spans="1:5" ht="18.75" x14ac:dyDescent="0.3">
      <c r="A5045" s="85"/>
      <c r="B5045" s="44" t="str">
        <f>IFERROR(VLOOKUP(A5045,Insumos!A:B,2,FALSE),"")</f>
        <v/>
      </c>
      <c r="C5045" s="85"/>
      <c r="D5045" s="85"/>
      <c r="E5045" s="44"/>
    </row>
    <row r="5046" spans="1:5" ht="18.75" x14ac:dyDescent="0.3">
      <c r="A5046" s="85"/>
      <c r="B5046" s="44" t="str">
        <f>IFERROR(VLOOKUP(A5046,Insumos!A:B,2,FALSE),"")</f>
        <v/>
      </c>
      <c r="C5046" s="85"/>
      <c r="D5046" s="85"/>
      <c r="E5046" s="44"/>
    </row>
    <row r="5047" spans="1:5" ht="18.75" x14ac:dyDescent="0.3">
      <c r="A5047" s="85"/>
      <c r="B5047" s="44" t="str">
        <f>IFERROR(VLOOKUP(A5047,Insumos!A:B,2,FALSE),"")</f>
        <v/>
      </c>
      <c r="C5047" s="85"/>
      <c r="D5047" s="85"/>
      <c r="E5047" s="44"/>
    </row>
    <row r="5048" spans="1:5" ht="18.75" x14ac:dyDescent="0.3">
      <c r="A5048" s="85"/>
      <c r="B5048" s="44" t="str">
        <f>IFERROR(VLOOKUP(A5048,Insumos!A:B,2,FALSE),"")</f>
        <v/>
      </c>
      <c r="C5048" s="85"/>
      <c r="D5048" s="85"/>
      <c r="E5048" s="44"/>
    </row>
    <row r="5049" spans="1:5" ht="18.75" x14ac:dyDescent="0.3">
      <c r="A5049" s="85"/>
      <c r="B5049" s="44" t="str">
        <f>IFERROR(VLOOKUP(A5049,Insumos!A:B,2,FALSE),"")</f>
        <v/>
      </c>
      <c r="C5049" s="85"/>
      <c r="D5049" s="85"/>
      <c r="E5049" s="44"/>
    </row>
    <row r="5050" spans="1:5" ht="18.75" x14ac:dyDescent="0.3">
      <c r="A5050" s="85"/>
      <c r="B5050" s="44" t="str">
        <f>IFERROR(VLOOKUP(A5050,Insumos!A:B,2,FALSE),"")</f>
        <v/>
      </c>
      <c r="C5050" s="85"/>
      <c r="D5050" s="85"/>
      <c r="E5050" s="44"/>
    </row>
    <row r="5051" spans="1:5" ht="18.75" x14ac:dyDescent="0.3">
      <c r="A5051" s="85"/>
      <c r="B5051" s="44" t="str">
        <f>IFERROR(VLOOKUP(A5051,Insumos!A:B,2,FALSE),"")</f>
        <v/>
      </c>
      <c r="C5051" s="85"/>
      <c r="D5051" s="85"/>
      <c r="E5051" s="44"/>
    </row>
    <row r="5052" spans="1:5" ht="18.75" x14ac:dyDescent="0.3">
      <c r="A5052" s="85"/>
      <c r="B5052" s="44" t="str">
        <f>IFERROR(VLOOKUP(A5052,Insumos!A:B,2,FALSE),"")</f>
        <v/>
      </c>
      <c r="C5052" s="85"/>
      <c r="D5052" s="85"/>
      <c r="E5052" s="44"/>
    </row>
    <row r="5053" spans="1:5" ht="18.75" x14ac:dyDescent="0.3">
      <c r="A5053" s="85"/>
      <c r="B5053" s="44" t="str">
        <f>IFERROR(VLOOKUP(A5053,Insumos!A:B,2,FALSE),"")</f>
        <v/>
      </c>
      <c r="C5053" s="85"/>
      <c r="D5053" s="85"/>
      <c r="E5053" s="44"/>
    </row>
    <row r="5054" spans="1:5" ht="18.75" x14ac:dyDescent="0.3">
      <c r="A5054" s="85"/>
      <c r="B5054" s="44" t="str">
        <f>IFERROR(VLOOKUP(A5054,Insumos!A:B,2,FALSE),"")</f>
        <v/>
      </c>
      <c r="C5054" s="85"/>
      <c r="D5054" s="85"/>
      <c r="E5054" s="44"/>
    </row>
    <row r="5055" spans="1:5" ht="18.75" x14ac:dyDescent="0.3">
      <c r="A5055" s="85"/>
      <c r="B5055" s="44" t="str">
        <f>IFERROR(VLOOKUP(A5055,Insumos!A:B,2,FALSE),"")</f>
        <v/>
      </c>
      <c r="C5055" s="85"/>
      <c r="D5055" s="85"/>
      <c r="E5055" s="44"/>
    </row>
    <row r="5056" spans="1:5" ht="18.75" x14ac:dyDescent="0.3">
      <c r="A5056" s="85"/>
      <c r="B5056" s="44" t="str">
        <f>IFERROR(VLOOKUP(A5056,Insumos!A:B,2,FALSE),"")</f>
        <v/>
      </c>
      <c r="C5056" s="85"/>
      <c r="D5056" s="85"/>
      <c r="E5056" s="44"/>
    </row>
    <row r="5057" spans="1:5" ht="18.75" x14ac:dyDescent="0.3">
      <c r="A5057" s="85"/>
      <c r="B5057" s="44" t="str">
        <f>IFERROR(VLOOKUP(A5057,Insumos!A:B,2,FALSE),"")</f>
        <v/>
      </c>
      <c r="C5057" s="85"/>
      <c r="D5057" s="85"/>
      <c r="E5057" s="44"/>
    </row>
    <row r="5058" spans="1:5" ht="18.75" x14ac:dyDescent="0.3">
      <c r="A5058" s="85"/>
      <c r="B5058" s="44" t="str">
        <f>IFERROR(VLOOKUP(A5058,Insumos!A:B,2,FALSE),"")</f>
        <v/>
      </c>
      <c r="C5058" s="85"/>
      <c r="D5058" s="85"/>
      <c r="E5058" s="44"/>
    </row>
    <row r="5059" spans="1:5" ht="18.75" x14ac:dyDescent="0.3">
      <c r="A5059" s="85"/>
      <c r="B5059" s="44" t="str">
        <f>IFERROR(VLOOKUP(A5059,Insumos!A:B,2,FALSE),"")</f>
        <v/>
      </c>
      <c r="C5059" s="85"/>
      <c r="D5059" s="85"/>
      <c r="E5059" s="44"/>
    </row>
    <row r="5060" spans="1:5" ht="18.75" x14ac:dyDescent="0.3">
      <c r="A5060" s="85"/>
      <c r="B5060" s="44" t="str">
        <f>IFERROR(VLOOKUP(A5060,Insumos!A:B,2,FALSE),"")</f>
        <v/>
      </c>
      <c r="C5060" s="85"/>
      <c r="D5060" s="85"/>
      <c r="E5060" s="44"/>
    </row>
    <row r="5061" spans="1:5" ht="18.75" x14ac:dyDescent="0.3">
      <c r="A5061" s="85"/>
      <c r="B5061" s="44" t="str">
        <f>IFERROR(VLOOKUP(A5061,Insumos!A:B,2,FALSE),"")</f>
        <v/>
      </c>
      <c r="C5061" s="85"/>
      <c r="D5061" s="85"/>
      <c r="E5061" s="44"/>
    </row>
    <row r="5062" spans="1:5" ht="18.75" x14ac:dyDescent="0.3">
      <c r="A5062" s="85"/>
      <c r="B5062" s="44" t="str">
        <f>IFERROR(VLOOKUP(A5062,Insumos!A:B,2,FALSE),"")</f>
        <v/>
      </c>
      <c r="C5062" s="85"/>
      <c r="D5062" s="85"/>
      <c r="E5062" s="44"/>
    </row>
    <row r="5063" spans="1:5" ht="18.75" x14ac:dyDescent="0.3">
      <c r="A5063" s="85"/>
      <c r="B5063" s="44" t="str">
        <f>IFERROR(VLOOKUP(A5063,Insumos!A:B,2,FALSE),"")</f>
        <v/>
      </c>
      <c r="C5063" s="85"/>
      <c r="D5063" s="85"/>
      <c r="E5063" s="44"/>
    </row>
    <row r="5064" spans="1:5" ht="18.75" x14ac:dyDescent="0.3">
      <c r="A5064" s="85"/>
      <c r="B5064" s="44" t="str">
        <f>IFERROR(VLOOKUP(A5064,Insumos!A:B,2,FALSE),"")</f>
        <v/>
      </c>
      <c r="C5064" s="85"/>
      <c r="D5064" s="85"/>
      <c r="E5064" s="44"/>
    </row>
    <row r="5065" spans="1:5" ht="18.75" x14ac:dyDescent="0.3">
      <c r="A5065" s="85"/>
      <c r="B5065" s="44" t="str">
        <f>IFERROR(VLOOKUP(A5065,Insumos!A:B,2,FALSE),"")</f>
        <v/>
      </c>
      <c r="C5065" s="85"/>
      <c r="D5065" s="85"/>
      <c r="E5065" s="44"/>
    </row>
    <row r="5066" spans="1:5" ht="18.75" x14ac:dyDescent="0.3">
      <c r="A5066" s="85"/>
      <c r="B5066" s="44" t="str">
        <f>IFERROR(VLOOKUP(A5066,Insumos!A:B,2,FALSE),"")</f>
        <v/>
      </c>
      <c r="C5066" s="85"/>
      <c r="D5066" s="85"/>
      <c r="E5066" s="44"/>
    </row>
    <row r="5067" spans="1:5" ht="18.75" x14ac:dyDescent="0.3">
      <c r="A5067" s="85"/>
      <c r="B5067" s="44" t="str">
        <f>IFERROR(VLOOKUP(A5067,Insumos!A:B,2,FALSE),"")</f>
        <v/>
      </c>
      <c r="C5067" s="85"/>
      <c r="D5067" s="85"/>
      <c r="E5067" s="44"/>
    </row>
    <row r="5068" spans="1:5" ht="18.75" x14ac:dyDescent="0.3">
      <c r="A5068" s="85"/>
      <c r="B5068" s="44" t="str">
        <f>IFERROR(VLOOKUP(A5068,Insumos!A:B,2,FALSE),"")</f>
        <v/>
      </c>
      <c r="C5068" s="85"/>
      <c r="D5068" s="85"/>
      <c r="E5068" s="44"/>
    </row>
    <row r="5069" spans="1:5" ht="18.75" x14ac:dyDescent="0.3">
      <c r="A5069" s="85"/>
      <c r="B5069" s="44" t="str">
        <f>IFERROR(VLOOKUP(A5069,Insumos!A:B,2,FALSE),"")</f>
        <v/>
      </c>
      <c r="C5069" s="85"/>
      <c r="D5069" s="85"/>
      <c r="E5069" s="44"/>
    </row>
    <row r="5070" spans="1:5" ht="18.75" x14ac:dyDescent="0.3">
      <c r="A5070" s="85"/>
      <c r="B5070" s="44" t="str">
        <f>IFERROR(VLOOKUP(A5070,Insumos!A:B,2,FALSE),"")</f>
        <v/>
      </c>
      <c r="C5070" s="85"/>
      <c r="D5070" s="85"/>
      <c r="E5070" s="44"/>
    </row>
    <row r="5071" spans="1:5" ht="18.75" x14ac:dyDescent="0.3">
      <c r="A5071" s="85"/>
      <c r="B5071" s="44" t="str">
        <f>IFERROR(VLOOKUP(A5071,Insumos!A:B,2,FALSE),"")</f>
        <v/>
      </c>
      <c r="C5071" s="85"/>
      <c r="D5071" s="85"/>
      <c r="E5071" s="44"/>
    </row>
    <row r="5072" spans="1:5" ht="18.75" x14ac:dyDescent="0.3">
      <c r="A5072" s="85"/>
      <c r="B5072" s="44" t="str">
        <f>IFERROR(VLOOKUP(A5072,Insumos!A:B,2,FALSE),"")</f>
        <v/>
      </c>
      <c r="C5072" s="85"/>
      <c r="D5072" s="85"/>
      <c r="E5072" s="44"/>
    </row>
    <row r="5073" spans="1:5" ht="18.75" x14ac:dyDescent="0.3">
      <c r="A5073" s="85"/>
      <c r="B5073" s="44" t="str">
        <f>IFERROR(VLOOKUP(A5073,Insumos!A:B,2,FALSE),"")</f>
        <v/>
      </c>
      <c r="C5073" s="85"/>
      <c r="D5073" s="85"/>
      <c r="E5073" s="44"/>
    </row>
    <row r="5074" spans="1:5" ht="18.75" x14ac:dyDescent="0.3">
      <c r="A5074" s="85"/>
      <c r="B5074" s="44" t="str">
        <f>IFERROR(VLOOKUP(A5074,Insumos!A:B,2,FALSE),"")</f>
        <v/>
      </c>
      <c r="C5074" s="85"/>
      <c r="D5074" s="85"/>
      <c r="E5074" s="44"/>
    </row>
    <row r="5075" spans="1:5" ht="18.75" x14ac:dyDescent="0.3">
      <c r="A5075" s="85"/>
      <c r="B5075" s="44" t="str">
        <f>IFERROR(VLOOKUP(A5075,Insumos!A:B,2,FALSE),"")</f>
        <v/>
      </c>
      <c r="C5075" s="85"/>
      <c r="D5075" s="85"/>
      <c r="E5075" s="44"/>
    </row>
    <row r="5076" spans="1:5" ht="18.75" x14ac:dyDescent="0.3">
      <c r="A5076" s="85"/>
      <c r="B5076" s="44" t="str">
        <f>IFERROR(VLOOKUP(A5076,Insumos!A:B,2,FALSE),"")</f>
        <v/>
      </c>
      <c r="C5076" s="85"/>
      <c r="D5076" s="85"/>
      <c r="E5076" s="44"/>
    </row>
    <row r="5077" spans="1:5" ht="18.75" x14ac:dyDescent="0.3">
      <c r="A5077" s="85"/>
      <c r="B5077" s="44" t="str">
        <f>IFERROR(VLOOKUP(A5077,Insumos!A:B,2,FALSE),"")</f>
        <v/>
      </c>
      <c r="C5077" s="85"/>
      <c r="D5077" s="85"/>
      <c r="E5077" s="44"/>
    </row>
    <row r="5078" spans="1:5" ht="18.75" x14ac:dyDescent="0.3">
      <c r="A5078" s="85"/>
      <c r="B5078" s="44" t="str">
        <f>IFERROR(VLOOKUP(A5078,Insumos!A:B,2,FALSE),"")</f>
        <v/>
      </c>
      <c r="C5078" s="85"/>
      <c r="D5078" s="85"/>
      <c r="E5078" s="44"/>
    </row>
    <row r="5079" spans="1:5" ht="18.75" x14ac:dyDescent="0.3">
      <c r="A5079" s="85"/>
      <c r="B5079" s="44" t="str">
        <f>IFERROR(VLOOKUP(A5079,Insumos!A:B,2,FALSE),"")</f>
        <v/>
      </c>
      <c r="C5079" s="85"/>
      <c r="D5079" s="85"/>
      <c r="E5079" s="44"/>
    </row>
    <row r="5080" spans="1:5" ht="18.75" x14ac:dyDescent="0.3">
      <c r="A5080" s="85"/>
      <c r="B5080" s="44" t="str">
        <f>IFERROR(VLOOKUP(A5080,Insumos!A:B,2,FALSE),"")</f>
        <v/>
      </c>
      <c r="C5080" s="85"/>
      <c r="D5080" s="85"/>
      <c r="E5080" s="44"/>
    </row>
    <row r="5081" spans="1:5" ht="18.75" x14ac:dyDescent="0.3">
      <c r="A5081" s="85"/>
      <c r="B5081" s="44" t="str">
        <f>IFERROR(VLOOKUP(A5081,Insumos!A:B,2,FALSE),"")</f>
        <v/>
      </c>
      <c r="C5081" s="85"/>
      <c r="D5081" s="85"/>
      <c r="E5081" s="44"/>
    </row>
    <row r="5082" spans="1:5" ht="18.75" x14ac:dyDescent="0.3">
      <c r="A5082" s="85"/>
      <c r="B5082" s="44" t="str">
        <f>IFERROR(VLOOKUP(A5082,Insumos!A:B,2,FALSE),"")</f>
        <v/>
      </c>
      <c r="C5082" s="85"/>
      <c r="D5082" s="85"/>
      <c r="E5082" s="44"/>
    </row>
    <row r="5083" spans="1:5" ht="18.75" x14ac:dyDescent="0.3">
      <c r="A5083" s="85"/>
      <c r="B5083" s="44" t="str">
        <f>IFERROR(VLOOKUP(A5083,Insumos!A:B,2,FALSE),"")</f>
        <v/>
      </c>
      <c r="C5083" s="85"/>
      <c r="D5083" s="85"/>
      <c r="E5083" s="44"/>
    </row>
    <row r="5084" spans="1:5" ht="18.75" x14ac:dyDescent="0.3">
      <c r="A5084" s="85"/>
      <c r="B5084" s="44" t="str">
        <f>IFERROR(VLOOKUP(A5084,Insumos!A:B,2,FALSE),"")</f>
        <v/>
      </c>
      <c r="C5084" s="85"/>
      <c r="D5084" s="85"/>
      <c r="E5084" s="44"/>
    </row>
    <row r="5085" spans="1:5" ht="18.75" x14ac:dyDescent="0.3">
      <c r="A5085" s="85"/>
      <c r="B5085" s="44" t="str">
        <f>IFERROR(VLOOKUP(A5085,Insumos!A:B,2,FALSE),"")</f>
        <v/>
      </c>
      <c r="C5085" s="85"/>
      <c r="D5085" s="85"/>
      <c r="E5085" s="44"/>
    </row>
    <row r="5086" spans="1:5" ht="18.75" x14ac:dyDescent="0.3">
      <c r="A5086" s="85"/>
      <c r="B5086" s="44" t="str">
        <f>IFERROR(VLOOKUP(A5086,Insumos!A:B,2,FALSE),"")</f>
        <v/>
      </c>
      <c r="C5086" s="85"/>
      <c r="D5086" s="85"/>
      <c r="E5086" s="44"/>
    </row>
    <row r="5087" spans="1:5" ht="18.75" x14ac:dyDescent="0.3">
      <c r="A5087" s="85"/>
      <c r="B5087" s="44" t="str">
        <f>IFERROR(VLOOKUP(A5087,Insumos!A:B,2,FALSE),"")</f>
        <v/>
      </c>
      <c r="C5087" s="85"/>
      <c r="D5087" s="85"/>
      <c r="E5087" s="44"/>
    </row>
    <row r="5088" spans="1:5" ht="18.75" x14ac:dyDescent="0.3">
      <c r="A5088" s="85"/>
      <c r="B5088" s="44" t="str">
        <f>IFERROR(VLOOKUP(A5088,Insumos!A:B,2,FALSE),"")</f>
        <v/>
      </c>
      <c r="C5088" s="85"/>
      <c r="D5088" s="85"/>
      <c r="E5088" s="44"/>
    </row>
    <row r="5089" spans="1:5" ht="18.75" x14ac:dyDescent="0.3">
      <c r="A5089" s="85"/>
      <c r="B5089" s="44" t="str">
        <f>IFERROR(VLOOKUP(A5089,Insumos!A:B,2,FALSE),"")</f>
        <v/>
      </c>
      <c r="C5089" s="85"/>
      <c r="D5089" s="85"/>
      <c r="E5089" s="44"/>
    </row>
    <row r="5090" spans="1:5" ht="18.75" x14ac:dyDescent="0.3">
      <c r="A5090" s="85"/>
      <c r="B5090" s="44" t="str">
        <f>IFERROR(VLOOKUP(A5090,Insumos!A:B,2,FALSE),"")</f>
        <v/>
      </c>
      <c r="C5090" s="85"/>
      <c r="D5090" s="85"/>
      <c r="E5090" s="44"/>
    </row>
    <row r="5091" spans="1:5" ht="18.75" x14ac:dyDescent="0.3">
      <c r="A5091" s="85"/>
      <c r="B5091" s="44" t="str">
        <f>IFERROR(VLOOKUP(A5091,Insumos!A:B,2,FALSE),"")</f>
        <v/>
      </c>
      <c r="C5091" s="85"/>
      <c r="D5091" s="85"/>
      <c r="E5091" s="44"/>
    </row>
    <row r="5092" spans="1:5" ht="18.75" x14ac:dyDescent="0.3">
      <c r="A5092" s="85"/>
      <c r="B5092" s="44" t="str">
        <f>IFERROR(VLOOKUP(A5092,Insumos!A:B,2,FALSE),"")</f>
        <v/>
      </c>
      <c r="C5092" s="85"/>
      <c r="D5092" s="85"/>
      <c r="E5092" s="44"/>
    </row>
    <row r="5093" spans="1:5" ht="18.75" x14ac:dyDescent="0.3">
      <c r="A5093" s="85"/>
      <c r="B5093" s="44" t="str">
        <f>IFERROR(VLOOKUP(A5093,Insumos!A:B,2,FALSE),"")</f>
        <v/>
      </c>
      <c r="C5093" s="85"/>
      <c r="D5093" s="85"/>
      <c r="E5093" s="44"/>
    </row>
    <row r="5094" spans="1:5" ht="18.75" x14ac:dyDescent="0.3">
      <c r="A5094" s="85"/>
      <c r="B5094" s="44" t="str">
        <f>IFERROR(VLOOKUP(A5094,Insumos!A:B,2,FALSE),"")</f>
        <v/>
      </c>
      <c r="C5094" s="85"/>
      <c r="D5094" s="85"/>
      <c r="E5094" s="44"/>
    </row>
    <row r="5095" spans="1:5" ht="18.75" x14ac:dyDescent="0.3">
      <c r="A5095" s="85"/>
      <c r="B5095" s="44" t="str">
        <f>IFERROR(VLOOKUP(A5095,Insumos!A:B,2,FALSE),"")</f>
        <v/>
      </c>
      <c r="C5095" s="85"/>
      <c r="D5095" s="85"/>
      <c r="E5095" s="44"/>
    </row>
    <row r="5096" spans="1:5" ht="18.75" x14ac:dyDescent="0.3">
      <c r="A5096" s="85"/>
      <c r="B5096" s="44" t="str">
        <f>IFERROR(VLOOKUP(A5096,Insumos!A:B,2,FALSE),"")</f>
        <v/>
      </c>
      <c r="C5096" s="85"/>
      <c r="D5096" s="85"/>
      <c r="E5096" s="44"/>
    </row>
    <row r="5097" spans="1:5" ht="18.75" x14ac:dyDescent="0.3">
      <c r="A5097" s="85"/>
      <c r="B5097" s="44" t="str">
        <f>IFERROR(VLOOKUP(A5097,Insumos!A:B,2,FALSE),"")</f>
        <v/>
      </c>
      <c r="C5097" s="85"/>
      <c r="D5097" s="85"/>
      <c r="E5097" s="44"/>
    </row>
    <row r="5098" spans="1:5" ht="18.75" x14ac:dyDescent="0.3">
      <c r="A5098" s="85"/>
      <c r="B5098" s="44" t="str">
        <f>IFERROR(VLOOKUP(A5098,Insumos!A:B,2,FALSE),"")</f>
        <v/>
      </c>
      <c r="C5098" s="85"/>
      <c r="D5098" s="85"/>
      <c r="E5098" s="44"/>
    </row>
    <row r="5099" spans="1:5" ht="18.75" x14ac:dyDescent="0.3">
      <c r="A5099" s="85"/>
      <c r="B5099" s="44" t="str">
        <f>IFERROR(VLOOKUP(A5099,Insumos!A:B,2,FALSE),"")</f>
        <v/>
      </c>
      <c r="C5099" s="85"/>
      <c r="D5099" s="85"/>
      <c r="E5099" s="44"/>
    </row>
    <row r="5100" spans="1:5" ht="18.75" x14ac:dyDescent="0.3">
      <c r="A5100" s="85"/>
      <c r="B5100" s="44" t="str">
        <f>IFERROR(VLOOKUP(A5100,Insumos!A:B,2,FALSE),"")</f>
        <v/>
      </c>
      <c r="C5100" s="85"/>
      <c r="D5100" s="85"/>
      <c r="E5100" s="44"/>
    </row>
    <row r="5101" spans="1:5" ht="18.75" x14ac:dyDescent="0.3">
      <c r="A5101" s="85"/>
      <c r="B5101" s="44" t="str">
        <f>IFERROR(VLOOKUP(A5101,Insumos!A:B,2,FALSE),"")</f>
        <v/>
      </c>
      <c r="C5101" s="85"/>
      <c r="D5101" s="85"/>
      <c r="E5101" s="44"/>
    </row>
    <row r="5102" spans="1:5" ht="18.75" x14ac:dyDescent="0.3">
      <c r="A5102" s="85"/>
      <c r="B5102" s="44" t="str">
        <f>IFERROR(VLOOKUP(A5102,Insumos!A:B,2,FALSE),"")</f>
        <v/>
      </c>
      <c r="C5102" s="85"/>
      <c r="D5102" s="85"/>
      <c r="E5102" s="44"/>
    </row>
    <row r="5103" spans="1:5" ht="18.75" x14ac:dyDescent="0.3">
      <c r="A5103" s="85"/>
      <c r="B5103" s="44" t="str">
        <f>IFERROR(VLOOKUP(A5103,Insumos!A:B,2,FALSE),"")</f>
        <v/>
      </c>
      <c r="C5103" s="85"/>
      <c r="D5103" s="85"/>
      <c r="E5103" s="44"/>
    </row>
    <row r="5104" spans="1:5" ht="18.75" x14ac:dyDescent="0.3">
      <c r="A5104" s="85"/>
      <c r="B5104" s="44" t="str">
        <f>IFERROR(VLOOKUP(A5104,Insumos!A:B,2,FALSE),"")</f>
        <v/>
      </c>
      <c r="C5104" s="85"/>
      <c r="D5104" s="85"/>
      <c r="E5104" s="44"/>
    </row>
    <row r="5105" spans="1:5" ht="18.75" x14ac:dyDescent="0.3">
      <c r="A5105" s="85"/>
      <c r="B5105" s="44" t="str">
        <f>IFERROR(VLOOKUP(A5105,Insumos!A:B,2,FALSE),"")</f>
        <v/>
      </c>
      <c r="C5105" s="85"/>
      <c r="D5105" s="85"/>
      <c r="E5105" s="44"/>
    </row>
    <row r="5106" spans="1:5" ht="18.75" x14ac:dyDescent="0.3">
      <c r="A5106" s="85"/>
      <c r="B5106" s="44" t="str">
        <f>IFERROR(VLOOKUP(A5106,Insumos!A:B,2,FALSE),"")</f>
        <v/>
      </c>
      <c r="C5106" s="85"/>
      <c r="D5106" s="85"/>
      <c r="E5106" s="44"/>
    </row>
    <row r="5107" spans="1:5" ht="18.75" x14ac:dyDescent="0.3">
      <c r="A5107" s="85"/>
      <c r="B5107" s="44" t="str">
        <f>IFERROR(VLOOKUP(A5107,Insumos!A:B,2,FALSE),"")</f>
        <v/>
      </c>
      <c r="C5107" s="85"/>
      <c r="D5107" s="85"/>
      <c r="E5107" s="44"/>
    </row>
    <row r="5108" spans="1:5" ht="18.75" x14ac:dyDescent="0.3">
      <c r="A5108" s="85"/>
      <c r="B5108" s="44" t="str">
        <f>IFERROR(VLOOKUP(A5108,Insumos!A:B,2,FALSE),"")</f>
        <v/>
      </c>
      <c r="C5108" s="85"/>
      <c r="D5108" s="85"/>
      <c r="E5108" s="44"/>
    </row>
    <row r="5109" spans="1:5" ht="18.75" x14ac:dyDescent="0.3">
      <c r="A5109" s="85"/>
      <c r="B5109" s="44" t="str">
        <f>IFERROR(VLOOKUP(A5109,Insumos!A:B,2,FALSE),"")</f>
        <v/>
      </c>
      <c r="C5109" s="85"/>
      <c r="D5109" s="85"/>
      <c r="E5109" s="44"/>
    </row>
    <row r="5110" spans="1:5" ht="18.75" x14ac:dyDescent="0.3">
      <c r="A5110" s="85"/>
      <c r="B5110" s="44" t="str">
        <f>IFERROR(VLOOKUP(A5110,Insumos!A:B,2,FALSE),"")</f>
        <v/>
      </c>
      <c r="C5110" s="85"/>
      <c r="D5110" s="85"/>
      <c r="E5110" s="44"/>
    </row>
    <row r="5111" spans="1:5" ht="18.75" x14ac:dyDescent="0.3">
      <c r="A5111" s="85"/>
      <c r="B5111" s="44" t="str">
        <f>IFERROR(VLOOKUP(A5111,Insumos!A:B,2,FALSE),"")</f>
        <v/>
      </c>
      <c r="C5111" s="85"/>
      <c r="D5111" s="85"/>
      <c r="E5111" s="44"/>
    </row>
    <row r="5112" spans="1:5" ht="18.75" x14ac:dyDescent="0.3">
      <c r="A5112" s="85"/>
      <c r="B5112" s="44" t="str">
        <f>IFERROR(VLOOKUP(A5112,Insumos!A:B,2,FALSE),"")</f>
        <v/>
      </c>
      <c r="C5112" s="85"/>
      <c r="D5112" s="85"/>
      <c r="E5112" s="44"/>
    </row>
    <row r="5113" spans="1:5" ht="18.75" x14ac:dyDescent="0.3">
      <c r="A5113" s="85"/>
      <c r="B5113" s="44" t="str">
        <f>IFERROR(VLOOKUP(A5113,Insumos!A:B,2,FALSE),"")</f>
        <v/>
      </c>
      <c r="C5113" s="85"/>
      <c r="D5113" s="85"/>
      <c r="E5113" s="44"/>
    </row>
    <row r="5114" spans="1:5" ht="18.75" x14ac:dyDescent="0.3">
      <c r="A5114" s="85"/>
      <c r="B5114" s="44" t="str">
        <f>IFERROR(VLOOKUP(A5114,Insumos!A:B,2,FALSE),"")</f>
        <v/>
      </c>
      <c r="C5114" s="85"/>
      <c r="D5114" s="85"/>
      <c r="E5114" s="44"/>
    </row>
    <row r="5115" spans="1:5" ht="18.75" x14ac:dyDescent="0.3">
      <c r="A5115" s="85"/>
      <c r="B5115" s="44" t="str">
        <f>IFERROR(VLOOKUP(A5115,Insumos!A:B,2,FALSE),"")</f>
        <v/>
      </c>
      <c r="C5115" s="85"/>
      <c r="D5115" s="85"/>
      <c r="E5115" s="44"/>
    </row>
    <row r="5116" spans="1:5" ht="18.75" x14ac:dyDescent="0.3">
      <c r="A5116" s="85"/>
      <c r="B5116" s="44" t="str">
        <f>IFERROR(VLOOKUP(A5116,Insumos!A:B,2,FALSE),"")</f>
        <v/>
      </c>
      <c r="C5116" s="85"/>
      <c r="D5116" s="85"/>
      <c r="E5116" s="44"/>
    </row>
    <row r="5117" spans="1:5" ht="18.75" x14ac:dyDescent="0.3">
      <c r="A5117" s="85"/>
      <c r="B5117" s="44" t="str">
        <f>IFERROR(VLOOKUP(A5117,Insumos!A:B,2,FALSE),"")</f>
        <v/>
      </c>
      <c r="C5117" s="85"/>
      <c r="D5117" s="85"/>
      <c r="E5117" s="44"/>
    </row>
    <row r="5118" spans="1:5" ht="18.75" x14ac:dyDescent="0.3">
      <c r="A5118" s="85"/>
      <c r="B5118" s="44" t="str">
        <f>IFERROR(VLOOKUP(A5118,Insumos!A:B,2,FALSE),"")</f>
        <v/>
      </c>
      <c r="C5118" s="85"/>
      <c r="D5118" s="85"/>
      <c r="E5118" s="44"/>
    </row>
    <row r="5119" spans="1:5" ht="18.75" x14ac:dyDescent="0.3">
      <c r="A5119" s="85"/>
      <c r="B5119" s="44" t="str">
        <f>IFERROR(VLOOKUP(A5119,Insumos!A:B,2,FALSE),"")</f>
        <v/>
      </c>
      <c r="C5119" s="85"/>
      <c r="D5119" s="85"/>
      <c r="E5119" s="44"/>
    </row>
    <row r="5120" spans="1:5" ht="18.75" x14ac:dyDescent="0.3">
      <c r="A5120" s="85"/>
      <c r="B5120" s="44" t="str">
        <f>IFERROR(VLOOKUP(A5120,Insumos!A:B,2,FALSE),"")</f>
        <v/>
      </c>
      <c r="C5120" s="85"/>
      <c r="D5120" s="85"/>
      <c r="E5120" s="44"/>
    </row>
    <row r="5121" spans="1:5" ht="18.75" x14ac:dyDescent="0.3">
      <c r="A5121" s="85"/>
      <c r="B5121" s="44" t="str">
        <f>IFERROR(VLOOKUP(A5121,Insumos!A:B,2,FALSE),"")</f>
        <v/>
      </c>
      <c r="C5121" s="85"/>
      <c r="D5121" s="85"/>
      <c r="E5121" s="44"/>
    </row>
    <row r="5122" spans="1:5" ht="18.75" x14ac:dyDescent="0.3">
      <c r="A5122" s="85"/>
      <c r="B5122" s="44" t="str">
        <f>IFERROR(VLOOKUP(A5122,Insumos!A:B,2,FALSE),"")</f>
        <v/>
      </c>
      <c r="C5122" s="85"/>
      <c r="D5122" s="85"/>
      <c r="E5122" s="44"/>
    </row>
    <row r="5123" spans="1:5" ht="18.75" x14ac:dyDescent="0.3">
      <c r="A5123" s="85"/>
      <c r="B5123" s="44" t="str">
        <f>IFERROR(VLOOKUP(A5123,Insumos!A:B,2,FALSE),"")</f>
        <v/>
      </c>
      <c r="C5123" s="85"/>
      <c r="D5123" s="85"/>
      <c r="E5123" s="44"/>
    </row>
    <row r="5124" spans="1:5" ht="18.75" x14ac:dyDescent="0.3">
      <c r="A5124" s="85"/>
      <c r="B5124" s="44" t="str">
        <f>IFERROR(VLOOKUP(A5124,Insumos!A:B,2,FALSE),"")</f>
        <v/>
      </c>
      <c r="C5124" s="85"/>
      <c r="D5124" s="85"/>
      <c r="E5124" s="44"/>
    </row>
    <row r="5125" spans="1:5" ht="18.75" x14ac:dyDescent="0.3">
      <c r="A5125" s="85"/>
      <c r="B5125" s="44" t="str">
        <f>IFERROR(VLOOKUP(A5125,Insumos!A:B,2,FALSE),"")</f>
        <v/>
      </c>
      <c r="C5125" s="85"/>
      <c r="D5125" s="85"/>
      <c r="E5125" s="44"/>
    </row>
    <row r="5126" spans="1:5" ht="18.75" x14ac:dyDescent="0.3">
      <c r="A5126" s="85"/>
      <c r="B5126" s="44" t="str">
        <f>IFERROR(VLOOKUP(A5126,Insumos!A:B,2,FALSE),"")</f>
        <v/>
      </c>
      <c r="C5126" s="85"/>
      <c r="D5126" s="85"/>
      <c r="E5126" s="44"/>
    </row>
    <row r="5127" spans="1:5" ht="18.75" x14ac:dyDescent="0.3">
      <c r="A5127" s="85"/>
      <c r="B5127" s="44" t="str">
        <f>IFERROR(VLOOKUP(A5127,Insumos!A:B,2,FALSE),"")</f>
        <v/>
      </c>
      <c r="C5127" s="85"/>
      <c r="D5127" s="85"/>
      <c r="E5127" s="44"/>
    </row>
    <row r="5128" spans="1:5" ht="18.75" x14ac:dyDescent="0.3">
      <c r="A5128" s="85"/>
      <c r="B5128" s="44" t="str">
        <f>IFERROR(VLOOKUP(A5128,Insumos!A:B,2,FALSE),"")</f>
        <v/>
      </c>
      <c r="C5128" s="85"/>
      <c r="D5128" s="85"/>
      <c r="E5128" s="44"/>
    </row>
    <row r="5129" spans="1:5" ht="18.75" x14ac:dyDescent="0.3">
      <c r="A5129" s="85"/>
      <c r="B5129" s="44" t="str">
        <f>IFERROR(VLOOKUP(A5129,Insumos!A:B,2,FALSE),"")</f>
        <v/>
      </c>
      <c r="C5129" s="85"/>
      <c r="D5129" s="85"/>
      <c r="E5129" s="44"/>
    </row>
    <row r="5130" spans="1:5" ht="18.75" x14ac:dyDescent="0.3">
      <c r="A5130" s="85"/>
      <c r="B5130" s="44" t="str">
        <f>IFERROR(VLOOKUP(A5130,Insumos!A:B,2,FALSE),"")</f>
        <v/>
      </c>
      <c r="C5130" s="85"/>
      <c r="D5130" s="85"/>
      <c r="E5130" s="44"/>
    </row>
    <row r="5131" spans="1:5" ht="18.75" x14ac:dyDescent="0.3">
      <c r="A5131" s="85"/>
      <c r="B5131" s="44" t="str">
        <f>IFERROR(VLOOKUP(A5131,Insumos!A:B,2,FALSE),"")</f>
        <v/>
      </c>
      <c r="C5131" s="85"/>
      <c r="D5131" s="85"/>
      <c r="E5131" s="44"/>
    </row>
    <row r="5132" spans="1:5" ht="18.75" x14ac:dyDescent="0.3">
      <c r="A5132" s="85"/>
      <c r="B5132" s="44" t="str">
        <f>IFERROR(VLOOKUP(A5132,Insumos!A:B,2,FALSE),"")</f>
        <v/>
      </c>
      <c r="C5132" s="85"/>
      <c r="D5132" s="85"/>
      <c r="E5132" s="44"/>
    </row>
    <row r="5133" spans="1:5" ht="18.75" x14ac:dyDescent="0.3">
      <c r="A5133" s="85"/>
      <c r="B5133" s="44" t="str">
        <f>IFERROR(VLOOKUP(A5133,Insumos!A:B,2,FALSE),"")</f>
        <v/>
      </c>
      <c r="C5133" s="85"/>
      <c r="D5133" s="85"/>
      <c r="E5133" s="44"/>
    </row>
    <row r="5134" spans="1:5" ht="18.75" x14ac:dyDescent="0.3">
      <c r="A5134" s="85"/>
      <c r="B5134" s="44" t="str">
        <f>IFERROR(VLOOKUP(A5134,Insumos!A:B,2,FALSE),"")</f>
        <v/>
      </c>
      <c r="C5134" s="85"/>
      <c r="D5134" s="85"/>
      <c r="E5134" s="44"/>
    </row>
    <row r="5135" spans="1:5" ht="18.75" x14ac:dyDescent="0.3">
      <c r="A5135" s="85"/>
      <c r="B5135" s="44" t="str">
        <f>IFERROR(VLOOKUP(A5135,Insumos!A:B,2,FALSE),"")</f>
        <v/>
      </c>
      <c r="C5135" s="85"/>
      <c r="D5135" s="85"/>
      <c r="E5135" s="44"/>
    </row>
    <row r="5136" spans="1:5" ht="18.75" x14ac:dyDescent="0.3">
      <c r="A5136" s="85"/>
      <c r="B5136" s="44" t="str">
        <f>IFERROR(VLOOKUP(A5136,Insumos!A:B,2,FALSE),"")</f>
        <v/>
      </c>
      <c r="C5136" s="85"/>
      <c r="D5136" s="85"/>
      <c r="E5136" s="44"/>
    </row>
    <row r="5137" spans="1:5" ht="18.75" x14ac:dyDescent="0.3">
      <c r="A5137" s="85"/>
      <c r="B5137" s="44" t="str">
        <f>IFERROR(VLOOKUP(A5137,Insumos!A:B,2,FALSE),"")</f>
        <v/>
      </c>
      <c r="C5137" s="85"/>
      <c r="D5137" s="85"/>
      <c r="E5137" s="44"/>
    </row>
    <row r="5138" spans="1:5" ht="18.75" x14ac:dyDescent="0.3">
      <c r="A5138" s="85"/>
      <c r="B5138" s="44" t="str">
        <f>IFERROR(VLOOKUP(A5138,Insumos!A:B,2,FALSE),"")</f>
        <v/>
      </c>
      <c r="C5138" s="85"/>
      <c r="D5138" s="85"/>
      <c r="E5138" s="44"/>
    </row>
    <row r="5139" spans="1:5" ht="18.75" x14ac:dyDescent="0.3">
      <c r="A5139" s="85"/>
      <c r="B5139" s="44" t="str">
        <f>IFERROR(VLOOKUP(A5139,Insumos!A:B,2,FALSE),"")</f>
        <v/>
      </c>
      <c r="C5139" s="85"/>
      <c r="D5139" s="85"/>
      <c r="E5139" s="44"/>
    </row>
    <row r="5140" spans="1:5" ht="18.75" x14ac:dyDescent="0.3">
      <c r="A5140" s="85"/>
      <c r="B5140" s="44" t="str">
        <f>IFERROR(VLOOKUP(A5140,Insumos!A:B,2,FALSE),"")</f>
        <v/>
      </c>
      <c r="C5140" s="85"/>
      <c r="D5140" s="85"/>
      <c r="E5140" s="44"/>
    </row>
    <row r="5141" spans="1:5" ht="18.75" x14ac:dyDescent="0.3">
      <c r="A5141" s="85"/>
      <c r="B5141" s="44" t="str">
        <f>IFERROR(VLOOKUP(A5141,Insumos!A:B,2,FALSE),"")</f>
        <v/>
      </c>
      <c r="C5141" s="85"/>
      <c r="D5141" s="85"/>
      <c r="E5141" s="44"/>
    </row>
    <row r="5142" spans="1:5" ht="18.75" x14ac:dyDescent="0.3">
      <c r="A5142" s="85"/>
      <c r="B5142" s="44" t="str">
        <f>IFERROR(VLOOKUP(A5142,Insumos!A:B,2,FALSE),"")</f>
        <v/>
      </c>
      <c r="C5142" s="85"/>
      <c r="D5142" s="85"/>
      <c r="E5142" s="44"/>
    </row>
    <row r="5143" spans="1:5" ht="18.75" x14ac:dyDescent="0.3">
      <c r="A5143" s="85"/>
      <c r="B5143" s="44" t="str">
        <f>IFERROR(VLOOKUP(A5143,Insumos!A:B,2,FALSE),"")</f>
        <v/>
      </c>
      <c r="C5143" s="85"/>
      <c r="D5143" s="85"/>
      <c r="E5143" s="44"/>
    </row>
    <row r="5144" spans="1:5" ht="18.75" x14ac:dyDescent="0.3">
      <c r="A5144" s="85"/>
      <c r="B5144" s="44" t="str">
        <f>IFERROR(VLOOKUP(A5144,Insumos!A:B,2,FALSE),"")</f>
        <v/>
      </c>
      <c r="C5144" s="85"/>
      <c r="D5144" s="85"/>
      <c r="E5144" s="44"/>
    </row>
    <row r="5145" spans="1:5" ht="18.75" x14ac:dyDescent="0.3">
      <c r="A5145" s="85"/>
      <c r="B5145" s="44" t="str">
        <f>IFERROR(VLOOKUP(A5145,Insumos!A:B,2,FALSE),"")</f>
        <v/>
      </c>
      <c r="C5145" s="85"/>
      <c r="D5145" s="85"/>
      <c r="E5145" s="44"/>
    </row>
    <row r="5146" spans="1:5" ht="18.75" x14ac:dyDescent="0.3">
      <c r="A5146" s="85"/>
      <c r="B5146" s="44" t="str">
        <f>IFERROR(VLOOKUP(A5146,Insumos!A:B,2,FALSE),"")</f>
        <v/>
      </c>
      <c r="C5146" s="85"/>
      <c r="D5146" s="85"/>
      <c r="E5146" s="44"/>
    </row>
    <row r="5147" spans="1:5" ht="18.75" x14ac:dyDescent="0.3">
      <c r="A5147" s="85"/>
      <c r="B5147" s="44" t="str">
        <f>IFERROR(VLOOKUP(A5147,Insumos!A:B,2,FALSE),"")</f>
        <v/>
      </c>
      <c r="C5147" s="85"/>
      <c r="D5147" s="85"/>
      <c r="E5147" s="44"/>
    </row>
    <row r="5148" spans="1:5" ht="18.75" x14ac:dyDescent="0.3">
      <c r="A5148" s="85"/>
      <c r="B5148" s="44" t="str">
        <f>IFERROR(VLOOKUP(A5148,Insumos!A:B,2,FALSE),"")</f>
        <v/>
      </c>
      <c r="C5148" s="85"/>
      <c r="D5148" s="85"/>
      <c r="E5148" s="44"/>
    </row>
    <row r="5149" spans="1:5" ht="18.75" x14ac:dyDescent="0.3">
      <c r="A5149" s="85"/>
      <c r="B5149" s="44" t="str">
        <f>IFERROR(VLOOKUP(A5149,Insumos!A:B,2,FALSE),"")</f>
        <v/>
      </c>
      <c r="C5149" s="85"/>
      <c r="D5149" s="85"/>
      <c r="E5149" s="44"/>
    </row>
    <row r="5150" spans="1:5" ht="18.75" x14ac:dyDescent="0.3">
      <c r="A5150" s="85"/>
      <c r="B5150" s="44" t="str">
        <f>IFERROR(VLOOKUP(A5150,Insumos!A:B,2,FALSE),"")</f>
        <v/>
      </c>
      <c r="C5150" s="85"/>
      <c r="D5150" s="85"/>
      <c r="E5150" s="44"/>
    </row>
    <row r="5151" spans="1:5" ht="18.75" x14ac:dyDescent="0.3">
      <c r="A5151" s="85"/>
      <c r="B5151" s="44" t="str">
        <f>IFERROR(VLOOKUP(A5151,Insumos!A:B,2,FALSE),"")</f>
        <v/>
      </c>
      <c r="C5151" s="85"/>
      <c r="D5151" s="85"/>
      <c r="E5151" s="44"/>
    </row>
    <row r="5152" spans="1:5" ht="18.75" x14ac:dyDescent="0.3">
      <c r="A5152" s="85"/>
      <c r="B5152" s="44" t="str">
        <f>IFERROR(VLOOKUP(A5152,Insumos!A:B,2,FALSE),"")</f>
        <v/>
      </c>
      <c r="C5152" s="85"/>
      <c r="D5152" s="85"/>
      <c r="E5152" s="44"/>
    </row>
    <row r="5153" spans="1:5" ht="18.75" x14ac:dyDescent="0.3">
      <c r="A5153" s="85"/>
      <c r="B5153" s="44" t="str">
        <f>IFERROR(VLOOKUP(A5153,Insumos!A:B,2,FALSE),"")</f>
        <v/>
      </c>
      <c r="C5153" s="85"/>
      <c r="D5153" s="85"/>
      <c r="E5153" s="44"/>
    </row>
    <row r="5154" spans="1:5" ht="18.75" x14ac:dyDescent="0.3">
      <c r="A5154" s="85"/>
      <c r="B5154" s="44" t="str">
        <f>IFERROR(VLOOKUP(A5154,Insumos!A:B,2,FALSE),"")</f>
        <v/>
      </c>
      <c r="C5154" s="85"/>
      <c r="D5154" s="85"/>
      <c r="E5154" s="44"/>
    </row>
    <row r="5155" spans="1:5" ht="18.75" x14ac:dyDescent="0.3">
      <c r="A5155" s="85"/>
      <c r="B5155" s="44" t="str">
        <f>IFERROR(VLOOKUP(A5155,Insumos!A:B,2,FALSE),"")</f>
        <v/>
      </c>
      <c r="C5155" s="85"/>
      <c r="D5155" s="85"/>
      <c r="E5155" s="44"/>
    </row>
    <row r="5156" spans="1:5" ht="18.75" x14ac:dyDescent="0.3">
      <c r="A5156" s="85"/>
      <c r="B5156" s="44" t="str">
        <f>IFERROR(VLOOKUP(A5156,Insumos!A:B,2,FALSE),"")</f>
        <v/>
      </c>
      <c r="C5156" s="85"/>
      <c r="D5156" s="85"/>
      <c r="E5156" s="44"/>
    </row>
    <row r="5157" spans="1:5" ht="18.75" x14ac:dyDescent="0.3">
      <c r="A5157" s="85"/>
      <c r="B5157" s="44" t="str">
        <f>IFERROR(VLOOKUP(A5157,Insumos!A:B,2,FALSE),"")</f>
        <v/>
      </c>
      <c r="C5157" s="85"/>
      <c r="D5157" s="85"/>
      <c r="E5157" s="44"/>
    </row>
    <row r="5158" spans="1:5" ht="18.75" x14ac:dyDescent="0.3">
      <c r="A5158" s="85"/>
      <c r="B5158" s="44" t="str">
        <f>IFERROR(VLOOKUP(A5158,Insumos!A:B,2,FALSE),"")</f>
        <v/>
      </c>
      <c r="C5158" s="85"/>
      <c r="D5158" s="85"/>
      <c r="E5158" s="44"/>
    </row>
    <row r="5159" spans="1:5" ht="18.75" x14ac:dyDescent="0.3">
      <c r="A5159" s="85"/>
      <c r="B5159" s="44" t="str">
        <f>IFERROR(VLOOKUP(A5159,Insumos!A:B,2,FALSE),"")</f>
        <v/>
      </c>
      <c r="C5159" s="85"/>
      <c r="D5159" s="85"/>
      <c r="E5159" s="44"/>
    </row>
    <row r="5160" spans="1:5" ht="18.75" x14ac:dyDescent="0.3">
      <c r="A5160" s="85"/>
      <c r="B5160" s="44" t="str">
        <f>IFERROR(VLOOKUP(A5160,Insumos!A:B,2,FALSE),"")</f>
        <v/>
      </c>
      <c r="C5160" s="85"/>
      <c r="D5160" s="85"/>
      <c r="E5160" s="44"/>
    </row>
    <row r="5161" spans="1:5" ht="18.75" x14ac:dyDescent="0.3">
      <c r="A5161" s="85"/>
      <c r="B5161" s="44" t="str">
        <f>IFERROR(VLOOKUP(A5161,Insumos!A:B,2,FALSE),"")</f>
        <v/>
      </c>
      <c r="C5161" s="85"/>
      <c r="D5161" s="85"/>
      <c r="E5161" s="44"/>
    </row>
    <row r="5162" spans="1:5" ht="18.75" x14ac:dyDescent="0.3">
      <c r="A5162" s="85"/>
      <c r="B5162" s="44" t="str">
        <f>IFERROR(VLOOKUP(A5162,Insumos!A:B,2,FALSE),"")</f>
        <v/>
      </c>
      <c r="C5162" s="85"/>
      <c r="D5162" s="85"/>
      <c r="E5162" s="44"/>
    </row>
    <row r="5163" spans="1:5" ht="18.75" x14ac:dyDescent="0.3">
      <c r="A5163" s="85"/>
      <c r="B5163" s="44" t="str">
        <f>IFERROR(VLOOKUP(A5163,Insumos!A:B,2,FALSE),"")</f>
        <v/>
      </c>
      <c r="C5163" s="85"/>
      <c r="D5163" s="85"/>
      <c r="E5163" s="44"/>
    </row>
    <row r="5164" spans="1:5" ht="18.75" x14ac:dyDescent="0.3">
      <c r="A5164" s="85"/>
      <c r="B5164" s="44" t="str">
        <f>IFERROR(VLOOKUP(A5164,Insumos!A:B,2,FALSE),"")</f>
        <v/>
      </c>
      <c r="C5164" s="85"/>
      <c r="D5164" s="85"/>
      <c r="E5164" s="44"/>
    </row>
    <row r="5165" spans="1:5" ht="18.75" x14ac:dyDescent="0.3">
      <c r="A5165" s="85"/>
      <c r="B5165" s="44" t="str">
        <f>IFERROR(VLOOKUP(A5165,Insumos!A:B,2,FALSE),"")</f>
        <v/>
      </c>
      <c r="C5165" s="85"/>
      <c r="D5165" s="85"/>
      <c r="E5165" s="44"/>
    </row>
    <row r="5166" spans="1:5" ht="18.75" x14ac:dyDescent="0.3">
      <c r="A5166" s="85"/>
      <c r="B5166" s="44" t="str">
        <f>IFERROR(VLOOKUP(A5166,Insumos!A:B,2,FALSE),"")</f>
        <v/>
      </c>
      <c r="C5166" s="85"/>
      <c r="D5166" s="85"/>
      <c r="E5166" s="44"/>
    </row>
    <row r="5167" spans="1:5" ht="18.75" x14ac:dyDescent="0.3">
      <c r="A5167" s="85"/>
      <c r="B5167" s="44" t="str">
        <f>IFERROR(VLOOKUP(A5167,Insumos!A:B,2,FALSE),"")</f>
        <v/>
      </c>
      <c r="C5167" s="85"/>
      <c r="D5167" s="85"/>
      <c r="E5167" s="44"/>
    </row>
    <row r="5168" spans="1:5" ht="18.75" x14ac:dyDescent="0.3">
      <c r="A5168" s="85"/>
      <c r="B5168" s="44" t="str">
        <f>IFERROR(VLOOKUP(A5168,Insumos!A:B,2,FALSE),"")</f>
        <v/>
      </c>
      <c r="C5168" s="85"/>
      <c r="D5168" s="85"/>
      <c r="E5168" s="44"/>
    </row>
    <row r="5169" spans="1:5" ht="18.75" x14ac:dyDescent="0.3">
      <c r="A5169" s="85"/>
      <c r="B5169" s="44" t="str">
        <f>IFERROR(VLOOKUP(A5169,Insumos!A:B,2,FALSE),"")</f>
        <v/>
      </c>
      <c r="C5169" s="85"/>
      <c r="D5169" s="85"/>
      <c r="E5169" s="44"/>
    </row>
    <row r="5170" spans="1:5" ht="18.75" x14ac:dyDescent="0.3">
      <c r="A5170" s="85"/>
      <c r="B5170" s="44" t="str">
        <f>IFERROR(VLOOKUP(A5170,Insumos!A:B,2,FALSE),"")</f>
        <v/>
      </c>
      <c r="C5170" s="85"/>
      <c r="D5170" s="85"/>
      <c r="E5170" s="44"/>
    </row>
    <row r="5171" spans="1:5" ht="18.75" x14ac:dyDescent="0.3">
      <c r="A5171" s="85"/>
      <c r="B5171" s="44" t="str">
        <f>IFERROR(VLOOKUP(A5171,Insumos!A:B,2,FALSE),"")</f>
        <v/>
      </c>
      <c r="C5171" s="85"/>
      <c r="D5171" s="85"/>
      <c r="E5171" s="44"/>
    </row>
    <row r="5172" spans="1:5" ht="18.75" x14ac:dyDescent="0.3">
      <c r="A5172" s="85"/>
      <c r="B5172" s="44" t="str">
        <f>IFERROR(VLOOKUP(A5172,Insumos!A:B,2,FALSE),"")</f>
        <v/>
      </c>
      <c r="C5172" s="85"/>
      <c r="D5172" s="85"/>
      <c r="E5172" s="44"/>
    </row>
    <row r="5173" spans="1:5" ht="18.75" x14ac:dyDescent="0.3">
      <c r="A5173" s="85"/>
      <c r="B5173" s="44" t="str">
        <f>IFERROR(VLOOKUP(A5173,Insumos!A:B,2,FALSE),"")</f>
        <v/>
      </c>
      <c r="C5173" s="85"/>
      <c r="D5173" s="85"/>
      <c r="E5173" s="44"/>
    </row>
    <row r="5174" spans="1:5" ht="18.75" x14ac:dyDescent="0.3">
      <c r="A5174" s="85"/>
      <c r="B5174" s="44" t="str">
        <f>IFERROR(VLOOKUP(A5174,Insumos!A:B,2,FALSE),"")</f>
        <v/>
      </c>
      <c r="C5174" s="85"/>
      <c r="D5174" s="85"/>
      <c r="E5174" s="44"/>
    </row>
    <row r="5175" spans="1:5" ht="18.75" x14ac:dyDescent="0.3">
      <c r="A5175" s="85"/>
      <c r="B5175" s="44" t="str">
        <f>IFERROR(VLOOKUP(A5175,Insumos!A:B,2,FALSE),"")</f>
        <v/>
      </c>
      <c r="C5175" s="85"/>
      <c r="D5175" s="85"/>
      <c r="E5175" s="44"/>
    </row>
    <row r="5176" spans="1:5" ht="18.75" x14ac:dyDescent="0.3">
      <c r="A5176" s="85"/>
      <c r="B5176" s="44" t="str">
        <f>IFERROR(VLOOKUP(A5176,Insumos!A:B,2,FALSE),"")</f>
        <v/>
      </c>
      <c r="C5176" s="85"/>
      <c r="D5176" s="85"/>
      <c r="E5176" s="44"/>
    </row>
    <row r="5177" spans="1:5" ht="18.75" x14ac:dyDescent="0.3">
      <c r="A5177" s="85"/>
      <c r="B5177" s="44" t="str">
        <f>IFERROR(VLOOKUP(A5177,Insumos!A:B,2,FALSE),"")</f>
        <v/>
      </c>
      <c r="C5177" s="85"/>
      <c r="D5177" s="85"/>
      <c r="E5177" s="44"/>
    </row>
    <row r="5178" spans="1:5" ht="18.75" x14ac:dyDescent="0.3">
      <c r="A5178" s="85"/>
      <c r="B5178" s="44" t="str">
        <f>IFERROR(VLOOKUP(A5178,Insumos!A:B,2,FALSE),"")</f>
        <v/>
      </c>
      <c r="C5178" s="85"/>
      <c r="D5178" s="85"/>
      <c r="E5178" s="44"/>
    </row>
    <row r="5179" spans="1:5" ht="18.75" x14ac:dyDescent="0.3">
      <c r="A5179" s="85"/>
      <c r="B5179" s="44" t="str">
        <f>IFERROR(VLOOKUP(A5179,Insumos!A:B,2,FALSE),"")</f>
        <v/>
      </c>
      <c r="C5179" s="85"/>
      <c r="D5179" s="85"/>
      <c r="E5179" s="44"/>
    </row>
    <row r="5180" spans="1:5" ht="18.75" x14ac:dyDescent="0.3">
      <c r="A5180" s="85"/>
      <c r="B5180" s="44" t="str">
        <f>IFERROR(VLOOKUP(A5180,Insumos!A:B,2,FALSE),"")</f>
        <v/>
      </c>
      <c r="C5180" s="85"/>
      <c r="D5180" s="85"/>
      <c r="E5180" s="44"/>
    </row>
    <row r="5181" spans="1:5" ht="18.75" x14ac:dyDescent="0.3">
      <c r="A5181" s="85"/>
      <c r="B5181" s="44" t="str">
        <f>IFERROR(VLOOKUP(A5181,Insumos!A:B,2,FALSE),"")</f>
        <v/>
      </c>
      <c r="C5181" s="85"/>
      <c r="D5181" s="85"/>
      <c r="E5181" s="44"/>
    </row>
    <row r="5182" spans="1:5" ht="18.75" x14ac:dyDescent="0.3">
      <c r="A5182" s="85"/>
      <c r="B5182" s="44" t="str">
        <f>IFERROR(VLOOKUP(A5182,Insumos!A:B,2,FALSE),"")</f>
        <v/>
      </c>
      <c r="C5182" s="85"/>
      <c r="D5182" s="85"/>
      <c r="E5182" s="44"/>
    </row>
    <row r="5183" spans="1:5" ht="18.75" x14ac:dyDescent="0.3">
      <c r="A5183" s="85"/>
      <c r="B5183" s="44" t="str">
        <f>IFERROR(VLOOKUP(A5183,Insumos!A:B,2,FALSE),"")</f>
        <v/>
      </c>
      <c r="C5183" s="85"/>
      <c r="D5183" s="85"/>
      <c r="E5183" s="44"/>
    </row>
    <row r="5184" spans="1:5" ht="18.75" x14ac:dyDescent="0.3">
      <c r="A5184" s="85"/>
      <c r="B5184" s="44" t="str">
        <f>IFERROR(VLOOKUP(A5184,Insumos!A:B,2,FALSE),"")</f>
        <v/>
      </c>
      <c r="C5184" s="85"/>
      <c r="D5184" s="85"/>
      <c r="E5184" s="44"/>
    </row>
    <row r="5185" spans="1:5" ht="18.75" x14ac:dyDescent="0.3">
      <c r="A5185" s="85"/>
      <c r="B5185" s="44" t="str">
        <f>IFERROR(VLOOKUP(A5185,Insumos!A:B,2,FALSE),"")</f>
        <v/>
      </c>
      <c r="C5185" s="85"/>
      <c r="D5185" s="85"/>
      <c r="E5185" s="44"/>
    </row>
    <row r="5186" spans="1:5" ht="18.75" x14ac:dyDescent="0.3">
      <c r="A5186" s="85"/>
      <c r="B5186" s="44" t="str">
        <f>IFERROR(VLOOKUP(A5186,Insumos!A:B,2,FALSE),"")</f>
        <v/>
      </c>
      <c r="C5186" s="85"/>
      <c r="D5186" s="85"/>
      <c r="E5186" s="44"/>
    </row>
    <row r="5187" spans="1:5" ht="18.75" x14ac:dyDescent="0.3">
      <c r="A5187" s="85"/>
      <c r="B5187" s="44" t="str">
        <f>IFERROR(VLOOKUP(A5187,Insumos!A:B,2,FALSE),"")</f>
        <v/>
      </c>
      <c r="C5187" s="85"/>
      <c r="D5187" s="85"/>
      <c r="E5187" s="44"/>
    </row>
    <row r="5188" spans="1:5" ht="18.75" x14ac:dyDescent="0.3">
      <c r="A5188" s="85"/>
      <c r="B5188" s="44" t="str">
        <f>IFERROR(VLOOKUP(A5188,Insumos!A:B,2,FALSE),"")</f>
        <v/>
      </c>
      <c r="C5188" s="85"/>
      <c r="D5188" s="85"/>
      <c r="E5188" s="44"/>
    </row>
    <row r="5189" spans="1:5" ht="18.75" x14ac:dyDescent="0.3">
      <c r="A5189" s="85"/>
      <c r="B5189" s="44" t="str">
        <f>IFERROR(VLOOKUP(A5189,Insumos!A:B,2,FALSE),"")</f>
        <v/>
      </c>
      <c r="C5189" s="85"/>
      <c r="D5189" s="85"/>
      <c r="E5189" s="44"/>
    </row>
    <row r="5190" spans="1:5" ht="18.75" x14ac:dyDescent="0.3">
      <c r="A5190" s="85"/>
      <c r="B5190" s="44" t="str">
        <f>IFERROR(VLOOKUP(A5190,Insumos!A:B,2,FALSE),"")</f>
        <v/>
      </c>
      <c r="C5190" s="85"/>
      <c r="D5190" s="85"/>
      <c r="E5190" s="44"/>
    </row>
    <row r="5191" spans="1:5" ht="18.75" x14ac:dyDescent="0.3">
      <c r="A5191" s="85"/>
      <c r="B5191" s="44" t="str">
        <f>IFERROR(VLOOKUP(A5191,Insumos!A:B,2,FALSE),"")</f>
        <v/>
      </c>
      <c r="C5191" s="85"/>
      <c r="D5191" s="85"/>
      <c r="E5191" s="44"/>
    </row>
    <row r="5192" spans="1:5" ht="18.75" x14ac:dyDescent="0.3">
      <c r="A5192" s="85"/>
      <c r="B5192" s="44" t="str">
        <f>IFERROR(VLOOKUP(A5192,Insumos!A:B,2,FALSE),"")</f>
        <v/>
      </c>
      <c r="C5192" s="85"/>
      <c r="D5192" s="85"/>
      <c r="E5192" s="44"/>
    </row>
    <row r="5193" spans="1:5" ht="18.75" x14ac:dyDescent="0.3">
      <c r="A5193" s="85"/>
      <c r="B5193" s="44" t="str">
        <f>IFERROR(VLOOKUP(A5193,Insumos!A:B,2,FALSE),"")</f>
        <v/>
      </c>
      <c r="C5193" s="85"/>
      <c r="D5193" s="85"/>
      <c r="E5193" s="44"/>
    </row>
    <row r="5194" spans="1:5" ht="18.75" x14ac:dyDescent="0.3">
      <c r="A5194" s="85"/>
      <c r="B5194" s="44" t="str">
        <f>IFERROR(VLOOKUP(A5194,Insumos!A:B,2,FALSE),"")</f>
        <v/>
      </c>
      <c r="C5194" s="85"/>
      <c r="D5194" s="85"/>
      <c r="E5194" s="44"/>
    </row>
    <row r="5195" spans="1:5" ht="18.75" x14ac:dyDescent="0.3">
      <c r="A5195" s="85"/>
      <c r="B5195" s="44" t="str">
        <f>IFERROR(VLOOKUP(A5195,Insumos!A:B,2,FALSE),"")</f>
        <v/>
      </c>
      <c r="C5195" s="85"/>
      <c r="D5195" s="85"/>
      <c r="E5195" s="44"/>
    </row>
    <row r="5196" spans="1:5" ht="18.75" x14ac:dyDescent="0.3">
      <c r="A5196" s="85"/>
      <c r="B5196" s="44" t="str">
        <f>IFERROR(VLOOKUP(A5196,Insumos!A:B,2,FALSE),"")</f>
        <v/>
      </c>
      <c r="C5196" s="85"/>
      <c r="D5196" s="85"/>
      <c r="E5196" s="44"/>
    </row>
    <row r="5197" spans="1:5" ht="18.75" x14ac:dyDescent="0.3">
      <c r="A5197" s="85"/>
      <c r="B5197" s="44" t="str">
        <f>IFERROR(VLOOKUP(A5197,Insumos!A:B,2,FALSE),"")</f>
        <v/>
      </c>
      <c r="C5197" s="85"/>
      <c r="D5197" s="85"/>
      <c r="E5197" s="44"/>
    </row>
    <row r="5198" spans="1:5" ht="18.75" x14ac:dyDescent="0.3">
      <c r="A5198" s="85"/>
      <c r="B5198" s="44" t="str">
        <f>IFERROR(VLOOKUP(A5198,Insumos!A:B,2,FALSE),"")</f>
        <v/>
      </c>
      <c r="C5198" s="85"/>
      <c r="D5198" s="85"/>
      <c r="E5198" s="44"/>
    </row>
    <row r="5199" spans="1:5" ht="18.75" x14ac:dyDescent="0.3">
      <c r="A5199" s="85"/>
      <c r="B5199" s="44" t="str">
        <f>IFERROR(VLOOKUP(A5199,Insumos!A:B,2,FALSE),"")</f>
        <v/>
      </c>
      <c r="C5199" s="85"/>
      <c r="D5199" s="85"/>
      <c r="E5199" s="44"/>
    </row>
    <row r="5200" spans="1:5" ht="18.75" x14ac:dyDescent="0.3">
      <c r="A5200" s="85"/>
      <c r="B5200" s="44" t="str">
        <f>IFERROR(VLOOKUP(A5200,Insumos!A:B,2,FALSE),"")</f>
        <v/>
      </c>
      <c r="C5200" s="85"/>
      <c r="D5200" s="85"/>
      <c r="E5200" s="44"/>
    </row>
    <row r="5201" spans="1:5" ht="18.75" x14ac:dyDescent="0.3">
      <c r="A5201" s="85"/>
      <c r="B5201" s="44" t="str">
        <f>IFERROR(VLOOKUP(A5201,Insumos!A:B,2,FALSE),"")</f>
        <v/>
      </c>
      <c r="C5201" s="85"/>
      <c r="D5201" s="85"/>
      <c r="E5201" s="44"/>
    </row>
    <row r="5202" spans="1:5" ht="18.75" x14ac:dyDescent="0.3">
      <c r="A5202" s="85"/>
      <c r="B5202" s="44" t="str">
        <f>IFERROR(VLOOKUP(A5202,Insumos!A:B,2,FALSE),"")</f>
        <v/>
      </c>
      <c r="C5202" s="85"/>
      <c r="D5202" s="85"/>
      <c r="E5202" s="44"/>
    </row>
    <row r="5203" spans="1:5" ht="18.75" x14ac:dyDescent="0.3">
      <c r="A5203" s="85"/>
      <c r="B5203" s="44" t="str">
        <f>IFERROR(VLOOKUP(A5203,Insumos!A:B,2,FALSE),"")</f>
        <v/>
      </c>
      <c r="C5203" s="85"/>
      <c r="D5203" s="85"/>
      <c r="E5203" s="44"/>
    </row>
    <row r="5204" spans="1:5" ht="18.75" x14ac:dyDescent="0.3">
      <c r="A5204" s="85"/>
      <c r="B5204" s="44" t="str">
        <f>IFERROR(VLOOKUP(A5204,Insumos!A:B,2,FALSE),"")</f>
        <v/>
      </c>
      <c r="C5204" s="85"/>
      <c r="D5204" s="85"/>
      <c r="E5204" s="44"/>
    </row>
    <row r="5205" spans="1:5" ht="18.75" x14ac:dyDescent="0.3">
      <c r="A5205" s="85"/>
      <c r="B5205" s="44" t="str">
        <f>IFERROR(VLOOKUP(A5205,Insumos!A:B,2,FALSE),"")</f>
        <v/>
      </c>
      <c r="C5205" s="85"/>
      <c r="D5205" s="85"/>
      <c r="E5205" s="44"/>
    </row>
    <row r="5206" spans="1:5" ht="18.75" x14ac:dyDescent="0.3">
      <c r="A5206" s="85"/>
      <c r="B5206" s="44" t="str">
        <f>IFERROR(VLOOKUP(A5206,Insumos!A:B,2,FALSE),"")</f>
        <v/>
      </c>
      <c r="C5206" s="85"/>
      <c r="D5206" s="85"/>
      <c r="E5206" s="44"/>
    </row>
    <row r="5207" spans="1:5" ht="18.75" x14ac:dyDescent="0.3">
      <c r="A5207" s="85"/>
      <c r="B5207" s="44" t="str">
        <f>IFERROR(VLOOKUP(A5207,Insumos!A:B,2,FALSE),"")</f>
        <v/>
      </c>
      <c r="C5207" s="85"/>
      <c r="D5207" s="85"/>
      <c r="E5207" s="44"/>
    </row>
    <row r="5208" spans="1:5" ht="18.75" x14ac:dyDescent="0.3">
      <c r="A5208" s="85"/>
      <c r="B5208" s="44" t="str">
        <f>IFERROR(VLOOKUP(A5208,Insumos!A:B,2,FALSE),"")</f>
        <v/>
      </c>
      <c r="C5208" s="85"/>
      <c r="D5208" s="85"/>
      <c r="E5208" s="44"/>
    </row>
    <row r="5209" spans="1:5" ht="18.75" x14ac:dyDescent="0.3">
      <c r="A5209" s="85"/>
      <c r="B5209" s="44" t="str">
        <f>IFERROR(VLOOKUP(A5209,Insumos!A:B,2,FALSE),"")</f>
        <v/>
      </c>
      <c r="C5209" s="85"/>
      <c r="D5209" s="85"/>
      <c r="E5209" s="44"/>
    </row>
    <row r="5210" spans="1:5" ht="18.75" x14ac:dyDescent="0.3">
      <c r="A5210" s="85"/>
      <c r="B5210" s="44" t="str">
        <f>IFERROR(VLOOKUP(A5210,Insumos!A:B,2,FALSE),"")</f>
        <v/>
      </c>
      <c r="C5210" s="85"/>
      <c r="D5210" s="85"/>
      <c r="E5210" s="44"/>
    </row>
    <row r="5211" spans="1:5" ht="18.75" x14ac:dyDescent="0.3">
      <c r="A5211" s="85"/>
      <c r="B5211" s="44" t="str">
        <f>IFERROR(VLOOKUP(A5211,Insumos!A:B,2,FALSE),"")</f>
        <v/>
      </c>
      <c r="C5211" s="85"/>
      <c r="D5211" s="85"/>
      <c r="E5211" s="44"/>
    </row>
    <row r="5212" spans="1:5" ht="18.75" x14ac:dyDescent="0.3">
      <c r="A5212" s="85"/>
      <c r="B5212" s="44" t="str">
        <f>IFERROR(VLOOKUP(A5212,Insumos!A:B,2,FALSE),"")</f>
        <v/>
      </c>
      <c r="C5212" s="85"/>
      <c r="D5212" s="85"/>
      <c r="E5212" s="44"/>
    </row>
    <row r="5213" spans="1:5" ht="18.75" x14ac:dyDescent="0.3">
      <c r="A5213" s="85"/>
      <c r="B5213" s="44" t="str">
        <f>IFERROR(VLOOKUP(A5213,Insumos!A:B,2,FALSE),"")</f>
        <v/>
      </c>
      <c r="C5213" s="85"/>
      <c r="D5213" s="85"/>
      <c r="E5213" s="44"/>
    </row>
    <row r="5214" spans="1:5" ht="18.75" x14ac:dyDescent="0.3">
      <c r="A5214" s="85"/>
      <c r="B5214" s="44" t="str">
        <f>IFERROR(VLOOKUP(A5214,Insumos!A:B,2,FALSE),"")</f>
        <v/>
      </c>
      <c r="C5214" s="85"/>
      <c r="D5214" s="85"/>
      <c r="E5214" s="44"/>
    </row>
    <row r="5215" spans="1:5" ht="18.75" x14ac:dyDescent="0.3">
      <c r="A5215" s="85"/>
      <c r="B5215" s="44" t="str">
        <f>IFERROR(VLOOKUP(A5215,Insumos!A:B,2,FALSE),"")</f>
        <v/>
      </c>
      <c r="C5215" s="85"/>
      <c r="D5215" s="85"/>
      <c r="E5215" s="44"/>
    </row>
    <row r="5216" spans="1:5" ht="18.75" x14ac:dyDescent="0.3">
      <c r="A5216" s="85"/>
      <c r="B5216" s="44" t="str">
        <f>IFERROR(VLOOKUP(A5216,Insumos!A:B,2,FALSE),"")</f>
        <v/>
      </c>
      <c r="C5216" s="85"/>
      <c r="D5216" s="85"/>
      <c r="E5216" s="44"/>
    </row>
    <row r="5217" spans="1:5" ht="18.75" x14ac:dyDescent="0.3">
      <c r="A5217" s="85"/>
      <c r="B5217" s="44" t="str">
        <f>IFERROR(VLOOKUP(A5217,Insumos!A:B,2,FALSE),"")</f>
        <v/>
      </c>
      <c r="C5217" s="85"/>
      <c r="D5217" s="85"/>
      <c r="E5217" s="44"/>
    </row>
    <row r="5218" spans="1:5" ht="18.75" x14ac:dyDescent="0.3">
      <c r="A5218" s="85"/>
      <c r="B5218" s="44" t="str">
        <f>IFERROR(VLOOKUP(A5218,Insumos!A:B,2,FALSE),"")</f>
        <v/>
      </c>
      <c r="C5218" s="85"/>
      <c r="D5218" s="85"/>
      <c r="E5218" s="44"/>
    </row>
    <row r="5219" spans="1:5" ht="18.75" x14ac:dyDescent="0.3">
      <c r="A5219" s="85"/>
      <c r="B5219" s="44" t="str">
        <f>IFERROR(VLOOKUP(A5219,Insumos!A:B,2,FALSE),"")</f>
        <v/>
      </c>
      <c r="C5219" s="85"/>
      <c r="D5219" s="85"/>
      <c r="E5219" s="44"/>
    </row>
    <row r="5220" spans="1:5" ht="18.75" x14ac:dyDescent="0.3">
      <c r="A5220" s="85"/>
      <c r="B5220" s="44" t="str">
        <f>IFERROR(VLOOKUP(A5220,Insumos!A:B,2,FALSE),"")</f>
        <v/>
      </c>
      <c r="C5220" s="85"/>
      <c r="D5220" s="85"/>
      <c r="E5220" s="44"/>
    </row>
    <row r="5221" spans="1:5" ht="18.75" x14ac:dyDescent="0.3">
      <c r="A5221" s="85"/>
      <c r="B5221" s="44" t="str">
        <f>IFERROR(VLOOKUP(A5221,Insumos!A:B,2,FALSE),"")</f>
        <v/>
      </c>
      <c r="C5221" s="85"/>
      <c r="D5221" s="85"/>
      <c r="E5221" s="44"/>
    </row>
    <row r="5222" spans="1:5" ht="18.75" x14ac:dyDescent="0.3">
      <c r="A5222" s="85"/>
      <c r="B5222" s="44" t="str">
        <f>IFERROR(VLOOKUP(A5222,Insumos!A:B,2,FALSE),"")</f>
        <v/>
      </c>
      <c r="C5222" s="85"/>
      <c r="D5222" s="85"/>
      <c r="E5222" s="44"/>
    </row>
    <row r="5223" spans="1:5" ht="18.75" x14ac:dyDescent="0.3">
      <c r="A5223" s="85"/>
      <c r="B5223" s="44" t="str">
        <f>IFERROR(VLOOKUP(A5223,Insumos!A:B,2,FALSE),"")</f>
        <v/>
      </c>
      <c r="C5223" s="85"/>
      <c r="D5223" s="85"/>
      <c r="E5223" s="44"/>
    </row>
    <row r="5224" spans="1:5" ht="18.75" x14ac:dyDescent="0.3">
      <c r="A5224" s="85"/>
      <c r="B5224" s="44" t="str">
        <f>IFERROR(VLOOKUP(A5224,Insumos!A:B,2,FALSE),"")</f>
        <v/>
      </c>
      <c r="C5224" s="85"/>
      <c r="D5224" s="85"/>
      <c r="E5224" s="44"/>
    </row>
    <row r="5225" spans="1:5" ht="18.75" x14ac:dyDescent="0.3">
      <c r="A5225" s="85"/>
      <c r="B5225" s="44" t="str">
        <f>IFERROR(VLOOKUP(A5225,Insumos!A:B,2,FALSE),"")</f>
        <v/>
      </c>
      <c r="C5225" s="85"/>
      <c r="D5225" s="85"/>
      <c r="E5225" s="44"/>
    </row>
    <row r="5226" spans="1:5" ht="18.75" x14ac:dyDescent="0.3">
      <c r="A5226" s="85"/>
      <c r="B5226" s="44" t="str">
        <f>IFERROR(VLOOKUP(A5226,Insumos!A:B,2,FALSE),"")</f>
        <v/>
      </c>
      <c r="C5226" s="85"/>
      <c r="D5226" s="85"/>
      <c r="E5226" s="44"/>
    </row>
    <row r="5227" spans="1:5" ht="18.75" x14ac:dyDescent="0.3">
      <c r="A5227" s="85"/>
      <c r="B5227" s="44" t="str">
        <f>IFERROR(VLOOKUP(A5227,Insumos!A:B,2,FALSE),"")</f>
        <v/>
      </c>
      <c r="C5227" s="85"/>
      <c r="D5227" s="85"/>
      <c r="E5227" s="44"/>
    </row>
    <row r="5228" spans="1:5" ht="18.75" x14ac:dyDescent="0.3">
      <c r="A5228" s="85"/>
      <c r="B5228" s="44" t="str">
        <f>IFERROR(VLOOKUP(A5228,Insumos!A:B,2,FALSE),"")</f>
        <v/>
      </c>
      <c r="C5228" s="85"/>
      <c r="D5228" s="85"/>
      <c r="E5228" s="44"/>
    </row>
    <row r="5229" spans="1:5" ht="18.75" x14ac:dyDescent="0.3">
      <c r="A5229" s="85"/>
      <c r="B5229" s="44" t="str">
        <f>IFERROR(VLOOKUP(A5229,Insumos!A:B,2,FALSE),"")</f>
        <v/>
      </c>
      <c r="C5229" s="85"/>
      <c r="D5229" s="85"/>
      <c r="E5229" s="44"/>
    </row>
    <row r="5230" spans="1:5" ht="18.75" x14ac:dyDescent="0.3">
      <c r="A5230" s="85"/>
      <c r="B5230" s="44" t="str">
        <f>IFERROR(VLOOKUP(A5230,Insumos!A:B,2,FALSE),"")</f>
        <v/>
      </c>
      <c r="C5230" s="85"/>
      <c r="D5230" s="85"/>
      <c r="E5230" s="44"/>
    </row>
    <row r="5231" spans="1:5" ht="18.75" x14ac:dyDescent="0.3">
      <c r="A5231" s="85"/>
      <c r="B5231" s="44" t="str">
        <f>IFERROR(VLOOKUP(A5231,Insumos!A:B,2,FALSE),"")</f>
        <v/>
      </c>
      <c r="C5231" s="85"/>
      <c r="D5231" s="85"/>
      <c r="E5231" s="44"/>
    </row>
    <row r="5232" spans="1:5" ht="18.75" x14ac:dyDescent="0.3">
      <c r="A5232" s="85"/>
      <c r="B5232" s="44" t="str">
        <f>IFERROR(VLOOKUP(A5232,Insumos!A:B,2,FALSE),"")</f>
        <v/>
      </c>
      <c r="C5232" s="85"/>
      <c r="D5232" s="85"/>
      <c r="E5232" s="44"/>
    </row>
    <row r="5233" spans="1:5" ht="18.75" x14ac:dyDescent="0.3">
      <c r="A5233" s="85"/>
      <c r="B5233" s="44" t="str">
        <f>IFERROR(VLOOKUP(A5233,Insumos!A:B,2,FALSE),"")</f>
        <v/>
      </c>
      <c r="C5233" s="85"/>
      <c r="D5233" s="85"/>
      <c r="E5233" s="44"/>
    </row>
    <row r="5234" spans="1:5" ht="18.75" x14ac:dyDescent="0.3">
      <c r="A5234" s="85"/>
      <c r="B5234" s="44" t="str">
        <f>IFERROR(VLOOKUP(A5234,Insumos!A:B,2,FALSE),"")</f>
        <v/>
      </c>
      <c r="C5234" s="85"/>
      <c r="D5234" s="85"/>
      <c r="E5234" s="44"/>
    </row>
    <row r="5235" spans="1:5" ht="18.75" x14ac:dyDescent="0.3">
      <c r="A5235" s="85"/>
      <c r="B5235" s="44" t="str">
        <f>IFERROR(VLOOKUP(A5235,Insumos!A:B,2,FALSE),"")</f>
        <v/>
      </c>
      <c r="C5235" s="85"/>
      <c r="D5235" s="85"/>
      <c r="E5235" s="44"/>
    </row>
    <row r="5236" spans="1:5" ht="18.75" x14ac:dyDescent="0.3">
      <c r="A5236" s="85"/>
      <c r="B5236" s="44" t="str">
        <f>IFERROR(VLOOKUP(A5236,Insumos!A:B,2,FALSE),"")</f>
        <v/>
      </c>
      <c r="C5236" s="85"/>
      <c r="D5236" s="85"/>
      <c r="E5236" s="44"/>
    </row>
    <row r="5237" spans="1:5" ht="18.75" x14ac:dyDescent="0.3">
      <c r="A5237" s="85"/>
      <c r="B5237" s="44" t="str">
        <f>IFERROR(VLOOKUP(A5237,Insumos!A:B,2,FALSE),"")</f>
        <v/>
      </c>
      <c r="C5237" s="85"/>
      <c r="D5237" s="85"/>
      <c r="E5237" s="44"/>
    </row>
    <row r="5238" spans="1:5" ht="18.75" x14ac:dyDescent="0.3">
      <c r="A5238" s="85"/>
      <c r="B5238" s="44" t="str">
        <f>IFERROR(VLOOKUP(A5238,Insumos!A:B,2,FALSE),"")</f>
        <v/>
      </c>
      <c r="C5238" s="85"/>
      <c r="D5238" s="85"/>
      <c r="E5238" s="44"/>
    </row>
    <row r="5239" spans="1:5" ht="18.75" x14ac:dyDescent="0.3">
      <c r="A5239" s="85"/>
      <c r="B5239" s="44" t="str">
        <f>IFERROR(VLOOKUP(A5239,Insumos!A:B,2,FALSE),"")</f>
        <v/>
      </c>
      <c r="C5239" s="85"/>
      <c r="D5239" s="85"/>
      <c r="E5239" s="44"/>
    </row>
    <row r="5240" spans="1:5" ht="18.75" x14ac:dyDescent="0.3">
      <c r="A5240" s="85"/>
      <c r="B5240" s="44" t="str">
        <f>IFERROR(VLOOKUP(A5240,Insumos!A:B,2,FALSE),"")</f>
        <v/>
      </c>
      <c r="C5240" s="85"/>
      <c r="D5240" s="85"/>
      <c r="E5240" s="44"/>
    </row>
    <row r="5241" spans="1:5" ht="18.75" x14ac:dyDescent="0.3">
      <c r="A5241" s="85"/>
      <c r="B5241" s="44" t="str">
        <f>IFERROR(VLOOKUP(A5241,Insumos!A:B,2,FALSE),"")</f>
        <v/>
      </c>
      <c r="C5241" s="85"/>
      <c r="D5241" s="85"/>
      <c r="E5241" s="44"/>
    </row>
    <row r="5242" spans="1:5" ht="18.75" x14ac:dyDescent="0.3">
      <c r="A5242" s="85"/>
      <c r="B5242" s="44" t="str">
        <f>IFERROR(VLOOKUP(A5242,Insumos!A:B,2,FALSE),"")</f>
        <v/>
      </c>
      <c r="C5242" s="85"/>
      <c r="D5242" s="85"/>
      <c r="E5242" s="44"/>
    </row>
    <row r="5243" spans="1:5" ht="18.75" x14ac:dyDescent="0.3">
      <c r="A5243" s="85"/>
      <c r="B5243" s="44" t="str">
        <f>IFERROR(VLOOKUP(A5243,Insumos!A:B,2,FALSE),"")</f>
        <v/>
      </c>
      <c r="C5243" s="85"/>
      <c r="D5243" s="85"/>
      <c r="E5243" s="44"/>
    </row>
    <row r="5244" spans="1:5" ht="18.75" x14ac:dyDescent="0.3">
      <c r="A5244" s="85"/>
      <c r="B5244" s="44" t="str">
        <f>IFERROR(VLOOKUP(A5244,Insumos!A:B,2,FALSE),"")</f>
        <v/>
      </c>
      <c r="C5244" s="85"/>
      <c r="D5244" s="85"/>
      <c r="E5244" s="44"/>
    </row>
    <row r="5245" spans="1:5" ht="18.75" x14ac:dyDescent="0.3">
      <c r="A5245" s="85"/>
      <c r="B5245" s="44" t="str">
        <f>IFERROR(VLOOKUP(A5245,Insumos!A:B,2,FALSE),"")</f>
        <v/>
      </c>
      <c r="C5245" s="85"/>
      <c r="D5245" s="85"/>
      <c r="E5245" s="44"/>
    </row>
    <row r="5246" spans="1:5" ht="18.75" x14ac:dyDescent="0.3">
      <c r="A5246" s="85"/>
      <c r="B5246" s="44" t="str">
        <f>IFERROR(VLOOKUP(A5246,Insumos!A:B,2,FALSE),"")</f>
        <v/>
      </c>
      <c r="C5246" s="85"/>
      <c r="D5246" s="85"/>
      <c r="E5246" s="44"/>
    </row>
    <row r="5247" spans="1:5" ht="18.75" x14ac:dyDescent="0.3">
      <c r="A5247" s="85"/>
      <c r="B5247" s="44" t="str">
        <f>IFERROR(VLOOKUP(A5247,Insumos!A:B,2,FALSE),"")</f>
        <v/>
      </c>
      <c r="C5247" s="85"/>
      <c r="D5247" s="85"/>
      <c r="E5247" s="44"/>
    </row>
    <row r="5248" spans="1:5" ht="18.75" x14ac:dyDescent="0.3">
      <c r="A5248" s="85"/>
      <c r="B5248" s="44" t="str">
        <f>IFERROR(VLOOKUP(A5248,Insumos!A:B,2,FALSE),"")</f>
        <v/>
      </c>
      <c r="C5248" s="85"/>
      <c r="D5248" s="85"/>
      <c r="E5248" s="44"/>
    </row>
    <row r="5249" spans="1:5" ht="18.75" x14ac:dyDescent="0.3">
      <c r="A5249" s="85"/>
      <c r="B5249" s="44" t="str">
        <f>IFERROR(VLOOKUP(A5249,Insumos!A:B,2,FALSE),"")</f>
        <v/>
      </c>
      <c r="C5249" s="85"/>
      <c r="D5249" s="85"/>
      <c r="E5249" s="44"/>
    </row>
    <row r="5250" spans="1:5" ht="18.75" x14ac:dyDescent="0.3">
      <c r="A5250" s="85"/>
      <c r="B5250" s="44" t="str">
        <f>IFERROR(VLOOKUP(A5250,Insumos!A:B,2,FALSE),"")</f>
        <v/>
      </c>
      <c r="C5250" s="85"/>
      <c r="D5250" s="85"/>
      <c r="E5250" s="44"/>
    </row>
    <row r="5251" spans="1:5" ht="18.75" x14ac:dyDescent="0.3">
      <c r="A5251" s="85"/>
      <c r="B5251" s="44" t="str">
        <f>IFERROR(VLOOKUP(A5251,Insumos!A:B,2,FALSE),"")</f>
        <v/>
      </c>
      <c r="C5251" s="85"/>
      <c r="D5251" s="85"/>
      <c r="E5251" s="44"/>
    </row>
    <row r="5252" spans="1:5" ht="18.75" x14ac:dyDescent="0.3">
      <c r="A5252" s="85"/>
      <c r="B5252" s="44" t="str">
        <f>IFERROR(VLOOKUP(A5252,Insumos!A:B,2,FALSE),"")</f>
        <v/>
      </c>
      <c r="C5252" s="85"/>
      <c r="D5252" s="85"/>
      <c r="E5252" s="44"/>
    </row>
    <row r="5253" spans="1:5" ht="18.75" x14ac:dyDescent="0.3">
      <c r="A5253" s="85"/>
      <c r="B5253" s="44" t="str">
        <f>IFERROR(VLOOKUP(A5253,Insumos!A:B,2,FALSE),"")</f>
        <v/>
      </c>
      <c r="C5253" s="85"/>
      <c r="D5253" s="85"/>
      <c r="E5253" s="44"/>
    </row>
    <row r="5254" spans="1:5" ht="18.75" x14ac:dyDescent="0.3">
      <c r="A5254" s="85"/>
      <c r="B5254" s="44" t="str">
        <f>IFERROR(VLOOKUP(A5254,Insumos!A:B,2,FALSE),"")</f>
        <v/>
      </c>
      <c r="C5254" s="85"/>
      <c r="D5254" s="85"/>
      <c r="E5254" s="44"/>
    </row>
    <row r="5255" spans="1:5" ht="18.75" x14ac:dyDescent="0.3">
      <c r="A5255" s="85"/>
      <c r="B5255" s="44" t="str">
        <f>IFERROR(VLOOKUP(A5255,Insumos!A:B,2,FALSE),"")</f>
        <v/>
      </c>
      <c r="C5255" s="85"/>
      <c r="D5255" s="85"/>
      <c r="E5255" s="44"/>
    </row>
    <row r="5256" spans="1:5" ht="18.75" x14ac:dyDescent="0.3">
      <c r="A5256" s="85"/>
      <c r="B5256" s="44" t="str">
        <f>IFERROR(VLOOKUP(A5256,Insumos!A:B,2,FALSE),"")</f>
        <v/>
      </c>
      <c r="C5256" s="85"/>
      <c r="D5256" s="85"/>
      <c r="E5256" s="44"/>
    </row>
    <row r="5257" spans="1:5" ht="18.75" x14ac:dyDescent="0.3">
      <c r="A5257" s="85"/>
      <c r="B5257" s="44" t="str">
        <f>IFERROR(VLOOKUP(A5257,Insumos!A:B,2,FALSE),"")</f>
        <v/>
      </c>
      <c r="C5257" s="85"/>
      <c r="D5257" s="85"/>
      <c r="E5257" s="44"/>
    </row>
    <row r="5258" spans="1:5" ht="18.75" x14ac:dyDescent="0.3">
      <c r="A5258" s="85"/>
      <c r="B5258" s="44" t="str">
        <f>IFERROR(VLOOKUP(A5258,Insumos!A:B,2,FALSE),"")</f>
        <v/>
      </c>
      <c r="C5258" s="85"/>
      <c r="D5258" s="85"/>
      <c r="E5258" s="44"/>
    </row>
    <row r="5259" spans="1:5" ht="18.75" x14ac:dyDescent="0.3">
      <c r="A5259" s="85"/>
      <c r="B5259" s="44" t="str">
        <f>IFERROR(VLOOKUP(A5259,Insumos!A:B,2,FALSE),"")</f>
        <v/>
      </c>
      <c r="C5259" s="85"/>
      <c r="D5259" s="85"/>
      <c r="E5259" s="44"/>
    </row>
    <row r="5260" spans="1:5" ht="18.75" x14ac:dyDescent="0.3">
      <c r="A5260" s="85"/>
      <c r="B5260" s="44" t="str">
        <f>IFERROR(VLOOKUP(A5260,Insumos!A:B,2,FALSE),"")</f>
        <v/>
      </c>
      <c r="C5260" s="85"/>
      <c r="D5260" s="85"/>
      <c r="E5260" s="44"/>
    </row>
    <row r="5261" spans="1:5" ht="18.75" x14ac:dyDescent="0.3">
      <c r="A5261" s="85"/>
      <c r="B5261" s="44" t="str">
        <f>IFERROR(VLOOKUP(A5261,Insumos!A:B,2,FALSE),"")</f>
        <v/>
      </c>
      <c r="C5261" s="85"/>
      <c r="D5261" s="85"/>
      <c r="E5261" s="44"/>
    </row>
    <row r="5262" spans="1:5" ht="18.75" x14ac:dyDescent="0.3">
      <c r="A5262" s="85"/>
      <c r="B5262" s="44" t="str">
        <f>IFERROR(VLOOKUP(A5262,Insumos!A:B,2,FALSE),"")</f>
        <v/>
      </c>
      <c r="C5262" s="85"/>
      <c r="D5262" s="85"/>
      <c r="E5262" s="44"/>
    </row>
    <row r="5263" spans="1:5" ht="18.75" x14ac:dyDescent="0.3">
      <c r="A5263" s="85"/>
      <c r="B5263" s="44" t="str">
        <f>IFERROR(VLOOKUP(A5263,Insumos!A:B,2,FALSE),"")</f>
        <v/>
      </c>
      <c r="C5263" s="85"/>
      <c r="D5263" s="85"/>
      <c r="E5263" s="44"/>
    </row>
    <row r="5264" spans="1:5" ht="18.75" x14ac:dyDescent="0.3">
      <c r="A5264" s="85"/>
      <c r="B5264" s="44" t="str">
        <f>IFERROR(VLOOKUP(A5264,Insumos!A:B,2,FALSE),"")</f>
        <v/>
      </c>
      <c r="C5264" s="85"/>
      <c r="D5264" s="85"/>
      <c r="E5264" s="44"/>
    </row>
    <row r="5265" spans="1:5" ht="18.75" x14ac:dyDescent="0.3">
      <c r="A5265" s="85"/>
      <c r="B5265" s="44" t="str">
        <f>IFERROR(VLOOKUP(A5265,Insumos!A:B,2,FALSE),"")</f>
        <v/>
      </c>
      <c r="C5265" s="85"/>
      <c r="D5265" s="85"/>
      <c r="E5265" s="44"/>
    </row>
    <row r="5266" spans="1:5" ht="18.75" x14ac:dyDescent="0.3">
      <c r="A5266" s="85"/>
      <c r="B5266" s="44" t="str">
        <f>IFERROR(VLOOKUP(A5266,Insumos!A:B,2,FALSE),"")</f>
        <v/>
      </c>
      <c r="C5266" s="85"/>
      <c r="D5266" s="85"/>
      <c r="E5266" s="44"/>
    </row>
    <row r="5267" spans="1:5" ht="18.75" x14ac:dyDescent="0.3">
      <c r="A5267" s="85"/>
      <c r="B5267" s="44" t="str">
        <f>IFERROR(VLOOKUP(A5267,Insumos!A:B,2,FALSE),"")</f>
        <v/>
      </c>
      <c r="C5267" s="85"/>
      <c r="D5267" s="85"/>
      <c r="E5267" s="44"/>
    </row>
    <row r="5268" spans="1:5" ht="18.75" x14ac:dyDescent="0.3">
      <c r="A5268" s="85"/>
      <c r="B5268" s="44" t="str">
        <f>IFERROR(VLOOKUP(A5268,Insumos!A:B,2,FALSE),"")</f>
        <v/>
      </c>
      <c r="C5268" s="85"/>
      <c r="D5268" s="85"/>
      <c r="E5268" s="44"/>
    </row>
    <row r="5269" spans="1:5" ht="18.75" x14ac:dyDescent="0.3">
      <c r="A5269" s="85"/>
      <c r="B5269" s="44" t="str">
        <f>IFERROR(VLOOKUP(A5269,Insumos!A:B,2,FALSE),"")</f>
        <v/>
      </c>
      <c r="C5269" s="85"/>
      <c r="D5269" s="85"/>
      <c r="E5269" s="44"/>
    </row>
    <row r="5270" spans="1:5" ht="18.75" x14ac:dyDescent="0.3">
      <c r="A5270" s="85"/>
      <c r="B5270" s="44" t="str">
        <f>IFERROR(VLOOKUP(A5270,Insumos!A:B,2,FALSE),"")</f>
        <v/>
      </c>
      <c r="C5270" s="85"/>
      <c r="D5270" s="85"/>
      <c r="E5270" s="44"/>
    </row>
    <row r="5271" spans="1:5" ht="18.75" x14ac:dyDescent="0.3">
      <c r="A5271" s="85"/>
      <c r="B5271" s="44" t="str">
        <f>IFERROR(VLOOKUP(A5271,Insumos!A:B,2,FALSE),"")</f>
        <v/>
      </c>
      <c r="C5271" s="85"/>
      <c r="D5271" s="85"/>
      <c r="E5271" s="44"/>
    </row>
    <row r="5272" spans="1:5" ht="18.75" x14ac:dyDescent="0.3">
      <c r="A5272" s="85"/>
      <c r="B5272" s="44" t="str">
        <f>IFERROR(VLOOKUP(A5272,Insumos!A:B,2,FALSE),"")</f>
        <v/>
      </c>
      <c r="C5272" s="85"/>
      <c r="D5272" s="85"/>
      <c r="E5272" s="44"/>
    </row>
    <row r="5273" spans="1:5" ht="18.75" x14ac:dyDescent="0.3">
      <c r="A5273" s="85"/>
      <c r="B5273" s="44" t="str">
        <f>IFERROR(VLOOKUP(A5273,Insumos!A:B,2,FALSE),"")</f>
        <v/>
      </c>
      <c r="C5273" s="85"/>
      <c r="D5273" s="85"/>
      <c r="E5273" s="44"/>
    </row>
    <row r="5274" spans="1:5" ht="18.75" x14ac:dyDescent="0.3">
      <c r="A5274" s="85"/>
      <c r="B5274" s="44" t="str">
        <f>IFERROR(VLOOKUP(A5274,Insumos!A:B,2,FALSE),"")</f>
        <v/>
      </c>
      <c r="C5274" s="85"/>
      <c r="D5274" s="85"/>
      <c r="E5274" s="44"/>
    </row>
    <row r="5275" spans="1:5" ht="18.75" x14ac:dyDescent="0.3">
      <c r="A5275" s="85"/>
      <c r="B5275" s="44" t="str">
        <f>IFERROR(VLOOKUP(A5275,Insumos!A:B,2,FALSE),"")</f>
        <v/>
      </c>
      <c r="C5275" s="85"/>
      <c r="D5275" s="85"/>
      <c r="E5275" s="44"/>
    </row>
    <row r="5276" spans="1:5" ht="18.75" x14ac:dyDescent="0.3">
      <c r="A5276" s="85"/>
      <c r="B5276" s="44" t="str">
        <f>IFERROR(VLOOKUP(A5276,Insumos!A:B,2,FALSE),"")</f>
        <v/>
      </c>
      <c r="C5276" s="85"/>
      <c r="D5276" s="85"/>
      <c r="E5276" s="44"/>
    </row>
    <row r="5277" spans="1:5" ht="18.75" x14ac:dyDescent="0.3">
      <c r="A5277" s="85"/>
      <c r="B5277" s="44" t="str">
        <f>IFERROR(VLOOKUP(A5277,Insumos!A:B,2,FALSE),"")</f>
        <v/>
      </c>
      <c r="C5277" s="85"/>
      <c r="D5277" s="85"/>
      <c r="E5277" s="44"/>
    </row>
    <row r="5278" spans="1:5" ht="18.75" x14ac:dyDescent="0.3">
      <c r="A5278" s="85"/>
      <c r="B5278" s="44" t="str">
        <f>IFERROR(VLOOKUP(A5278,Insumos!A:B,2,FALSE),"")</f>
        <v/>
      </c>
      <c r="C5278" s="85"/>
      <c r="D5278" s="85"/>
      <c r="E5278" s="44"/>
    </row>
    <row r="5279" spans="1:5" ht="18.75" x14ac:dyDescent="0.3">
      <c r="A5279" s="85"/>
      <c r="B5279" s="44" t="str">
        <f>IFERROR(VLOOKUP(A5279,Insumos!A:B,2,FALSE),"")</f>
        <v/>
      </c>
      <c r="C5279" s="85"/>
      <c r="D5279" s="85"/>
      <c r="E5279" s="44"/>
    </row>
    <row r="5280" spans="1:5" ht="18.75" x14ac:dyDescent="0.3">
      <c r="A5280" s="85"/>
      <c r="B5280" s="44" t="str">
        <f>IFERROR(VLOOKUP(A5280,Insumos!A:B,2,FALSE),"")</f>
        <v/>
      </c>
      <c r="C5280" s="85"/>
      <c r="D5280" s="85"/>
      <c r="E5280" s="44"/>
    </row>
    <row r="5281" spans="1:5" ht="18.75" x14ac:dyDescent="0.3">
      <c r="A5281" s="85"/>
      <c r="B5281" s="44" t="str">
        <f>IFERROR(VLOOKUP(A5281,Insumos!A:B,2,FALSE),"")</f>
        <v/>
      </c>
      <c r="C5281" s="85"/>
      <c r="D5281" s="85"/>
      <c r="E5281" s="44"/>
    </row>
    <row r="5282" spans="1:5" ht="18.75" x14ac:dyDescent="0.3">
      <c r="A5282" s="85"/>
      <c r="B5282" s="44" t="str">
        <f>IFERROR(VLOOKUP(A5282,Insumos!A:B,2,FALSE),"")</f>
        <v/>
      </c>
      <c r="C5282" s="85"/>
      <c r="D5282" s="85"/>
      <c r="E5282" s="44"/>
    </row>
    <row r="5283" spans="1:5" ht="18.75" x14ac:dyDescent="0.3">
      <c r="A5283" s="85"/>
      <c r="B5283" s="44" t="str">
        <f>IFERROR(VLOOKUP(A5283,Insumos!A:B,2,FALSE),"")</f>
        <v/>
      </c>
      <c r="C5283" s="85"/>
      <c r="D5283" s="85"/>
      <c r="E5283" s="44"/>
    </row>
    <row r="5284" spans="1:5" ht="18.75" x14ac:dyDescent="0.3">
      <c r="A5284" s="85"/>
      <c r="B5284" s="44" t="str">
        <f>IFERROR(VLOOKUP(A5284,Insumos!A:B,2,FALSE),"")</f>
        <v/>
      </c>
      <c r="C5284" s="85"/>
      <c r="D5284" s="85"/>
      <c r="E5284" s="44"/>
    </row>
    <row r="5285" spans="1:5" ht="18.75" x14ac:dyDescent="0.3">
      <c r="A5285" s="85"/>
      <c r="B5285" s="44" t="str">
        <f>IFERROR(VLOOKUP(A5285,Insumos!A:B,2,FALSE),"")</f>
        <v/>
      </c>
      <c r="C5285" s="85"/>
      <c r="D5285" s="85"/>
      <c r="E5285" s="44"/>
    </row>
    <row r="5286" spans="1:5" ht="18.75" x14ac:dyDescent="0.3">
      <c r="A5286" s="85"/>
      <c r="B5286" s="44" t="str">
        <f>IFERROR(VLOOKUP(A5286,Insumos!A:B,2,FALSE),"")</f>
        <v/>
      </c>
      <c r="C5286" s="85"/>
      <c r="D5286" s="85"/>
      <c r="E5286" s="44"/>
    </row>
    <row r="5287" spans="1:5" ht="18.75" x14ac:dyDescent="0.3">
      <c r="A5287" s="85"/>
      <c r="B5287" s="44" t="str">
        <f>IFERROR(VLOOKUP(A5287,Insumos!A:B,2,FALSE),"")</f>
        <v/>
      </c>
      <c r="C5287" s="85"/>
      <c r="D5287" s="85"/>
      <c r="E5287" s="44"/>
    </row>
    <row r="5288" spans="1:5" ht="18.75" x14ac:dyDescent="0.3">
      <c r="A5288" s="85"/>
      <c r="B5288" s="44" t="str">
        <f>IFERROR(VLOOKUP(A5288,Insumos!A:B,2,FALSE),"")</f>
        <v/>
      </c>
      <c r="C5288" s="85"/>
      <c r="D5288" s="85"/>
      <c r="E5288" s="44"/>
    </row>
    <row r="5289" spans="1:5" ht="18.75" x14ac:dyDescent="0.3">
      <c r="A5289" s="85"/>
      <c r="B5289" s="44" t="str">
        <f>IFERROR(VLOOKUP(A5289,Insumos!A:B,2,FALSE),"")</f>
        <v/>
      </c>
      <c r="C5289" s="85"/>
      <c r="D5289" s="85"/>
      <c r="E5289" s="44"/>
    </row>
    <row r="5290" spans="1:5" ht="18.75" x14ac:dyDescent="0.3">
      <c r="A5290" s="85"/>
      <c r="B5290" s="44" t="str">
        <f>IFERROR(VLOOKUP(A5290,Insumos!A:B,2,FALSE),"")</f>
        <v/>
      </c>
      <c r="C5290" s="85"/>
      <c r="D5290" s="85"/>
      <c r="E5290" s="44"/>
    </row>
    <row r="5291" spans="1:5" ht="18.75" x14ac:dyDescent="0.3">
      <c r="A5291" s="85"/>
      <c r="B5291" s="44" t="str">
        <f>IFERROR(VLOOKUP(A5291,Insumos!A:B,2,FALSE),"")</f>
        <v/>
      </c>
      <c r="C5291" s="85"/>
      <c r="D5291" s="85"/>
      <c r="E5291" s="44"/>
    </row>
    <row r="5292" spans="1:5" ht="18.75" x14ac:dyDescent="0.3">
      <c r="A5292" s="85"/>
      <c r="B5292" s="44" t="str">
        <f>IFERROR(VLOOKUP(A5292,Insumos!A:B,2,FALSE),"")</f>
        <v/>
      </c>
      <c r="C5292" s="85"/>
      <c r="D5292" s="85"/>
      <c r="E5292" s="44"/>
    </row>
    <row r="5293" spans="1:5" ht="18.75" x14ac:dyDescent="0.3">
      <c r="A5293" s="85"/>
      <c r="B5293" s="44" t="str">
        <f>IFERROR(VLOOKUP(A5293,Insumos!A:B,2,FALSE),"")</f>
        <v/>
      </c>
      <c r="C5293" s="85"/>
      <c r="D5293" s="85"/>
      <c r="E5293" s="44"/>
    </row>
    <row r="5294" spans="1:5" ht="18.75" x14ac:dyDescent="0.3">
      <c r="A5294" s="85"/>
      <c r="B5294" s="44" t="str">
        <f>IFERROR(VLOOKUP(A5294,Insumos!A:B,2,FALSE),"")</f>
        <v/>
      </c>
      <c r="C5294" s="85"/>
      <c r="D5294" s="85"/>
      <c r="E5294" s="44"/>
    </row>
    <row r="5295" spans="1:5" ht="18.75" x14ac:dyDescent="0.3">
      <c r="A5295" s="85"/>
      <c r="B5295" s="44" t="str">
        <f>IFERROR(VLOOKUP(A5295,Insumos!A:B,2,FALSE),"")</f>
        <v/>
      </c>
      <c r="C5295" s="85"/>
      <c r="D5295" s="85"/>
      <c r="E5295" s="44"/>
    </row>
    <row r="5296" spans="1:5" ht="18.75" x14ac:dyDescent="0.3">
      <c r="A5296" s="85"/>
      <c r="B5296" s="44" t="str">
        <f>IFERROR(VLOOKUP(A5296,Insumos!A:B,2,FALSE),"")</f>
        <v/>
      </c>
      <c r="C5296" s="85"/>
      <c r="D5296" s="85"/>
      <c r="E5296" s="44"/>
    </row>
    <row r="5297" spans="1:5" ht="18.75" x14ac:dyDescent="0.3">
      <c r="A5297" s="85"/>
      <c r="B5297" s="44" t="str">
        <f>IFERROR(VLOOKUP(A5297,Insumos!A:B,2,FALSE),"")</f>
        <v/>
      </c>
      <c r="C5297" s="85"/>
      <c r="D5297" s="85"/>
      <c r="E5297" s="44"/>
    </row>
    <row r="5298" spans="1:5" ht="18.75" x14ac:dyDescent="0.3">
      <c r="A5298" s="85"/>
      <c r="B5298" s="44" t="str">
        <f>IFERROR(VLOOKUP(A5298,Insumos!A:B,2,FALSE),"")</f>
        <v/>
      </c>
      <c r="C5298" s="85"/>
      <c r="D5298" s="85"/>
      <c r="E5298" s="44"/>
    </row>
    <row r="5299" spans="1:5" ht="18.75" x14ac:dyDescent="0.3">
      <c r="A5299" s="85"/>
      <c r="B5299" s="44" t="str">
        <f>IFERROR(VLOOKUP(A5299,Insumos!A:B,2,FALSE),"")</f>
        <v/>
      </c>
      <c r="C5299" s="85"/>
      <c r="D5299" s="85"/>
      <c r="E5299" s="44"/>
    </row>
    <row r="5300" spans="1:5" ht="18.75" x14ac:dyDescent="0.3">
      <c r="A5300" s="85"/>
      <c r="B5300" s="44" t="str">
        <f>IFERROR(VLOOKUP(A5300,Insumos!A:B,2,FALSE),"")</f>
        <v/>
      </c>
      <c r="C5300" s="85"/>
      <c r="D5300" s="85"/>
      <c r="E5300" s="44"/>
    </row>
    <row r="5301" spans="1:5" ht="18.75" x14ac:dyDescent="0.3">
      <c r="A5301" s="85"/>
      <c r="B5301" s="44" t="str">
        <f>IFERROR(VLOOKUP(A5301,Insumos!A:B,2,FALSE),"")</f>
        <v/>
      </c>
      <c r="C5301" s="85"/>
      <c r="D5301" s="85"/>
      <c r="E5301" s="44"/>
    </row>
    <row r="5302" spans="1:5" ht="18.75" x14ac:dyDescent="0.3">
      <c r="A5302" s="85"/>
      <c r="B5302" s="44" t="str">
        <f>IFERROR(VLOOKUP(A5302,Insumos!A:B,2,FALSE),"")</f>
        <v/>
      </c>
      <c r="C5302" s="85"/>
      <c r="D5302" s="85"/>
      <c r="E5302" s="44"/>
    </row>
    <row r="5303" spans="1:5" ht="18.75" x14ac:dyDescent="0.3">
      <c r="A5303" s="85"/>
      <c r="B5303" s="44" t="str">
        <f>IFERROR(VLOOKUP(A5303,Insumos!A:B,2,FALSE),"")</f>
        <v/>
      </c>
      <c r="C5303" s="85"/>
      <c r="D5303" s="85"/>
      <c r="E5303" s="44"/>
    </row>
    <row r="5304" spans="1:5" ht="18.75" x14ac:dyDescent="0.3">
      <c r="A5304" s="85"/>
      <c r="B5304" s="44" t="str">
        <f>IFERROR(VLOOKUP(A5304,Insumos!A:B,2,FALSE),"")</f>
        <v/>
      </c>
      <c r="C5304" s="85"/>
      <c r="D5304" s="85"/>
      <c r="E5304" s="44"/>
    </row>
    <row r="5305" spans="1:5" ht="18.75" x14ac:dyDescent="0.3">
      <c r="A5305" s="85"/>
      <c r="B5305" s="44" t="str">
        <f>IFERROR(VLOOKUP(A5305,Insumos!A:B,2,FALSE),"")</f>
        <v/>
      </c>
      <c r="C5305" s="85"/>
      <c r="D5305" s="85"/>
      <c r="E5305" s="44"/>
    </row>
    <row r="5306" spans="1:5" ht="18.75" x14ac:dyDescent="0.3">
      <c r="A5306" s="85"/>
      <c r="B5306" s="44" t="str">
        <f>IFERROR(VLOOKUP(A5306,Insumos!A:B,2,FALSE),"")</f>
        <v/>
      </c>
      <c r="C5306" s="85"/>
      <c r="D5306" s="85"/>
      <c r="E5306" s="44"/>
    </row>
    <row r="5307" spans="1:5" ht="18.75" x14ac:dyDescent="0.3">
      <c r="A5307" s="85"/>
      <c r="B5307" s="44" t="str">
        <f>IFERROR(VLOOKUP(A5307,Insumos!A:B,2,FALSE),"")</f>
        <v/>
      </c>
      <c r="C5307" s="85"/>
      <c r="D5307" s="85"/>
      <c r="E5307" s="44"/>
    </row>
    <row r="5308" spans="1:5" ht="18.75" x14ac:dyDescent="0.3">
      <c r="A5308" s="85"/>
      <c r="B5308" s="44" t="str">
        <f>IFERROR(VLOOKUP(A5308,Insumos!A:B,2,FALSE),"")</f>
        <v/>
      </c>
      <c r="C5308" s="85"/>
      <c r="D5308" s="85"/>
      <c r="E5308" s="44"/>
    </row>
    <row r="5309" spans="1:5" ht="18.75" x14ac:dyDescent="0.3">
      <c r="A5309" s="85"/>
      <c r="B5309" s="44" t="str">
        <f>IFERROR(VLOOKUP(A5309,Insumos!A:B,2,FALSE),"")</f>
        <v/>
      </c>
      <c r="C5309" s="85"/>
      <c r="D5309" s="85"/>
      <c r="E5309" s="44"/>
    </row>
    <row r="5310" spans="1:5" ht="18.75" x14ac:dyDescent="0.3">
      <c r="A5310" s="85"/>
      <c r="B5310" s="44" t="str">
        <f>IFERROR(VLOOKUP(A5310,Insumos!A:B,2,FALSE),"")</f>
        <v/>
      </c>
      <c r="C5310" s="85"/>
      <c r="D5310" s="85"/>
      <c r="E5310" s="44"/>
    </row>
    <row r="5311" spans="1:5" ht="18.75" x14ac:dyDescent="0.3">
      <c r="A5311" s="85"/>
      <c r="B5311" s="44" t="str">
        <f>IFERROR(VLOOKUP(A5311,Insumos!A:B,2,FALSE),"")</f>
        <v/>
      </c>
      <c r="C5311" s="85"/>
      <c r="D5311" s="85"/>
      <c r="E5311" s="44"/>
    </row>
    <row r="5312" spans="1:5" ht="18.75" x14ac:dyDescent="0.3">
      <c r="A5312" s="85"/>
      <c r="B5312" s="44" t="str">
        <f>IFERROR(VLOOKUP(A5312,Insumos!A:B,2,FALSE),"")</f>
        <v/>
      </c>
      <c r="C5312" s="85"/>
      <c r="D5312" s="85"/>
      <c r="E5312" s="44"/>
    </row>
    <row r="5313" spans="1:5" ht="18.75" x14ac:dyDescent="0.3">
      <c r="A5313" s="85"/>
      <c r="B5313" s="44" t="str">
        <f>IFERROR(VLOOKUP(A5313,Insumos!A:B,2,FALSE),"")</f>
        <v/>
      </c>
      <c r="C5313" s="85"/>
      <c r="D5313" s="85"/>
      <c r="E5313" s="44"/>
    </row>
    <row r="5314" spans="1:5" ht="18.75" x14ac:dyDescent="0.3">
      <c r="A5314" s="85"/>
      <c r="B5314" s="44" t="str">
        <f>IFERROR(VLOOKUP(A5314,Insumos!A:B,2,FALSE),"")</f>
        <v/>
      </c>
      <c r="C5314" s="85"/>
      <c r="D5314" s="85"/>
      <c r="E5314" s="44"/>
    </row>
    <row r="5315" spans="1:5" ht="18.75" x14ac:dyDescent="0.3">
      <c r="A5315" s="85"/>
      <c r="B5315" s="44" t="str">
        <f>IFERROR(VLOOKUP(A5315,Insumos!A:B,2,FALSE),"")</f>
        <v/>
      </c>
      <c r="C5315" s="85"/>
      <c r="D5315" s="85"/>
      <c r="E5315" s="44"/>
    </row>
    <row r="5316" spans="1:5" ht="18.75" x14ac:dyDescent="0.3">
      <c r="A5316" s="85"/>
      <c r="B5316" s="44" t="str">
        <f>IFERROR(VLOOKUP(A5316,Insumos!A:B,2,FALSE),"")</f>
        <v/>
      </c>
      <c r="C5316" s="85"/>
      <c r="D5316" s="85"/>
      <c r="E5316" s="44"/>
    </row>
    <row r="5317" spans="1:5" ht="18.75" x14ac:dyDescent="0.3">
      <c r="A5317" s="85"/>
      <c r="B5317" s="44" t="str">
        <f>IFERROR(VLOOKUP(A5317,Insumos!A:B,2,FALSE),"")</f>
        <v/>
      </c>
      <c r="C5317" s="85"/>
      <c r="D5317" s="85"/>
      <c r="E5317" s="44"/>
    </row>
    <row r="5318" spans="1:5" ht="18.75" x14ac:dyDescent="0.3">
      <c r="A5318" s="85"/>
      <c r="B5318" s="44" t="str">
        <f>IFERROR(VLOOKUP(A5318,Insumos!A:B,2,FALSE),"")</f>
        <v/>
      </c>
      <c r="C5318" s="85"/>
      <c r="D5318" s="85"/>
      <c r="E5318" s="44"/>
    </row>
    <row r="5319" spans="1:5" ht="18.75" x14ac:dyDescent="0.3">
      <c r="A5319" s="85"/>
      <c r="B5319" s="44" t="str">
        <f>IFERROR(VLOOKUP(A5319,Insumos!A:B,2,FALSE),"")</f>
        <v/>
      </c>
      <c r="C5319" s="85"/>
      <c r="D5319" s="85"/>
      <c r="E5319" s="44"/>
    </row>
    <row r="5320" spans="1:5" ht="18.75" x14ac:dyDescent="0.3">
      <c r="A5320" s="85"/>
      <c r="B5320" s="44" t="str">
        <f>IFERROR(VLOOKUP(A5320,Insumos!A:B,2,FALSE),"")</f>
        <v/>
      </c>
      <c r="C5320" s="85"/>
      <c r="D5320" s="85"/>
      <c r="E5320" s="44"/>
    </row>
    <row r="5321" spans="1:5" ht="18.75" x14ac:dyDescent="0.3">
      <c r="A5321" s="85"/>
      <c r="B5321" s="44" t="str">
        <f>IFERROR(VLOOKUP(A5321,Insumos!A:B,2,FALSE),"")</f>
        <v/>
      </c>
      <c r="C5321" s="85"/>
      <c r="D5321" s="85"/>
      <c r="E5321" s="44"/>
    </row>
    <row r="5322" spans="1:5" ht="18.75" x14ac:dyDescent="0.3">
      <c r="A5322" s="85"/>
      <c r="B5322" s="44" t="str">
        <f>IFERROR(VLOOKUP(A5322,Insumos!A:B,2,FALSE),"")</f>
        <v/>
      </c>
      <c r="C5322" s="85"/>
      <c r="D5322" s="85"/>
      <c r="E5322" s="44"/>
    </row>
    <row r="5323" spans="1:5" ht="18.75" x14ac:dyDescent="0.3">
      <c r="A5323" s="85"/>
      <c r="B5323" s="44" t="str">
        <f>IFERROR(VLOOKUP(A5323,Insumos!A:B,2,FALSE),"")</f>
        <v/>
      </c>
      <c r="C5323" s="85"/>
      <c r="D5323" s="85"/>
      <c r="E5323" s="44"/>
    </row>
    <row r="5324" spans="1:5" ht="18.75" x14ac:dyDescent="0.3">
      <c r="A5324" s="85"/>
      <c r="B5324" s="44" t="str">
        <f>IFERROR(VLOOKUP(A5324,Insumos!A:B,2,FALSE),"")</f>
        <v/>
      </c>
      <c r="C5324" s="85"/>
      <c r="D5324" s="85"/>
      <c r="E5324" s="44"/>
    </row>
    <row r="5325" spans="1:5" ht="18.75" x14ac:dyDescent="0.3">
      <c r="A5325" s="85"/>
      <c r="B5325" s="44" t="str">
        <f>IFERROR(VLOOKUP(A5325,Insumos!A:B,2,FALSE),"")</f>
        <v/>
      </c>
      <c r="C5325" s="85"/>
      <c r="D5325" s="85"/>
      <c r="E5325" s="44"/>
    </row>
    <row r="5326" spans="1:5" ht="18.75" x14ac:dyDescent="0.3">
      <c r="A5326" s="85"/>
      <c r="B5326" s="44" t="str">
        <f>IFERROR(VLOOKUP(A5326,Insumos!A:B,2,FALSE),"")</f>
        <v/>
      </c>
      <c r="C5326" s="85"/>
      <c r="D5326" s="85"/>
      <c r="E5326" s="44"/>
    </row>
    <row r="5327" spans="1:5" ht="18.75" x14ac:dyDescent="0.3">
      <c r="A5327" s="85"/>
      <c r="B5327" s="44" t="str">
        <f>IFERROR(VLOOKUP(A5327,Insumos!A:B,2,FALSE),"")</f>
        <v/>
      </c>
      <c r="C5327" s="85"/>
      <c r="D5327" s="85"/>
      <c r="E5327" s="44"/>
    </row>
    <row r="5328" spans="1:5" ht="18.75" x14ac:dyDescent="0.3">
      <c r="A5328" s="85"/>
      <c r="B5328" s="44" t="str">
        <f>IFERROR(VLOOKUP(A5328,Insumos!A:B,2,FALSE),"")</f>
        <v/>
      </c>
      <c r="C5328" s="85"/>
      <c r="D5328" s="85"/>
      <c r="E5328" s="44"/>
    </row>
    <row r="5329" spans="1:5" ht="18.75" x14ac:dyDescent="0.3">
      <c r="A5329" s="85"/>
      <c r="B5329" s="44" t="str">
        <f>IFERROR(VLOOKUP(A5329,Insumos!A:B,2,FALSE),"")</f>
        <v/>
      </c>
      <c r="C5329" s="85"/>
      <c r="D5329" s="85"/>
      <c r="E5329" s="44"/>
    </row>
    <row r="5330" spans="1:5" ht="18.75" x14ac:dyDescent="0.3">
      <c r="A5330" s="85"/>
      <c r="B5330" s="44" t="str">
        <f>IFERROR(VLOOKUP(A5330,Insumos!A:B,2,FALSE),"")</f>
        <v/>
      </c>
      <c r="C5330" s="85"/>
      <c r="D5330" s="85"/>
      <c r="E5330" s="44"/>
    </row>
    <row r="5331" spans="1:5" ht="18.75" x14ac:dyDescent="0.3">
      <c r="A5331" s="85"/>
      <c r="B5331" s="44" t="str">
        <f>IFERROR(VLOOKUP(A5331,Insumos!A:B,2,FALSE),"")</f>
        <v/>
      </c>
      <c r="C5331" s="85"/>
      <c r="D5331" s="85"/>
      <c r="E5331" s="44"/>
    </row>
    <row r="5332" spans="1:5" ht="18.75" x14ac:dyDescent="0.3">
      <c r="A5332" s="85"/>
      <c r="B5332" s="44" t="str">
        <f>IFERROR(VLOOKUP(A5332,Insumos!A:B,2,FALSE),"")</f>
        <v/>
      </c>
      <c r="C5332" s="85"/>
      <c r="D5332" s="85"/>
      <c r="E5332" s="44"/>
    </row>
    <row r="5333" spans="1:5" ht="18.75" x14ac:dyDescent="0.3">
      <c r="A5333" s="85"/>
      <c r="B5333" s="44" t="str">
        <f>IFERROR(VLOOKUP(A5333,Insumos!A:B,2,FALSE),"")</f>
        <v/>
      </c>
      <c r="C5333" s="85"/>
      <c r="D5333" s="85"/>
      <c r="E5333" s="44"/>
    </row>
    <row r="5334" spans="1:5" ht="18.75" x14ac:dyDescent="0.3">
      <c r="A5334" s="85"/>
      <c r="B5334" s="44" t="str">
        <f>IFERROR(VLOOKUP(A5334,Insumos!A:B,2,FALSE),"")</f>
        <v/>
      </c>
      <c r="C5334" s="85"/>
      <c r="D5334" s="85"/>
      <c r="E5334" s="44"/>
    </row>
    <row r="5335" spans="1:5" ht="18.75" x14ac:dyDescent="0.3">
      <c r="A5335" s="85"/>
      <c r="B5335" s="44" t="str">
        <f>IFERROR(VLOOKUP(A5335,Insumos!A:B,2,FALSE),"")</f>
        <v/>
      </c>
      <c r="C5335" s="85"/>
      <c r="D5335" s="85"/>
      <c r="E5335" s="44"/>
    </row>
    <row r="5336" spans="1:5" ht="18.75" x14ac:dyDescent="0.3">
      <c r="A5336" s="85"/>
      <c r="B5336" s="44" t="str">
        <f>IFERROR(VLOOKUP(A5336,Insumos!A:B,2,FALSE),"")</f>
        <v/>
      </c>
      <c r="C5336" s="85"/>
      <c r="D5336" s="85"/>
      <c r="E5336" s="44"/>
    </row>
    <row r="5337" spans="1:5" ht="18.75" x14ac:dyDescent="0.3">
      <c r="A5337" s="85"/>
      <c r="B5337" s="44" t="str">
        <f>IFERROR(VLOOKUP(A5337,Insumos!A:B,2,FALSE),"")</f>
        <v/>
      </c>
      <c r="C5337" s="85"/>
      <c r="D5337" s="85"/>
      <c r="E5337" s="44"/>
    </row>
    <row r="5338" spans="1:5" ht="18.75" x14ac:dyDescent="0.3">
      <c r="A5338" s="85"/>
      <c r="B5338" s="44" t="str">
        <f>IFERROR(VLOOKUP(A5338,Insumos!A:B,2,FALSE),"")</f>
        <v/>
      </c>
      <c r="C5338" s="85"/>
      <c r="D5338" s="85"/>
      <c r="E5338" s="44"/>
    </row>
    <row r="5339" spans="1:5" ht="18.75" x14ac:dyDescent="0.3">
      <c r="A5339" s="85"/>
      <c r="B5339" s="44" t="str">
        <f>IFERROR(VLOOKUP(A5339,Insumos!A:B,2,FALSE),"")</f>
        <v/>
      </c>
      <c r="C5339" s="85"/>
      <c r="D5339" s="85"/>
      <c r="E5339" s="44"/>
    </row>
    <row r="5340" spans="1:5" ht="18.75" x14ac:dyDescent="0.3">
      <c r="A5340" s="85"/>
      <c r="B5340" s="44" t="str">
        <f>IFERROR(VLOOKUP(A5340,Insumos!A:B,2,FALSE),"")</f>
        <v/>
      </c>
      <c r="C5340" s="85"/>
      <c r="D5340" s="85"/>
      <c r="E5340" s="44"/>
    </row>
    <row r="5341" spans="1:5" ht="18.75" x14ac:dyDescent="0.3">
      <c r="A5341" s="85"/>
      <c r="B5341" s="44" t="str">
        <f>IFERROR(VLOOKUP(A5341,Insumos!A:B,2,FALSE),"")</f>
        <v/>
      </c>
      <c r="C5341" s="85"/>
      <c r="D5341" s="85"/>
      <c r="E5341" s="44"/>
    </row>
    <row r="5342" spans="1:5" ht="18.75" x14ac:dyDescent="0.3">
      <c r="A5342" s="85"/>
      <c r="B5342" s="44" t="str">
        <f>IFERROR(VLOOKUP(A5342,Insumos!A:B,2,FALSE),"")</f>
        <v/>
      </c>
      <c r="C5342" s="85"/>
      <c r="D5342" s="85"/>
      <c r="E5342" s="44"/>
    </row>
    <row r="5343" spans="1:5" ht="18.75" x14ac:dyDescent="0.3">
      <c r="A5343" s="85"/>
      <c r="B5343" s="44" t="str">
        <f>IFERROR(VLOOKUP(A5343,Insumos!A:B,2,FALSE),"")</f>
        <v/>
      </c>
      <c r="C5343" s="85"/>
      <c r="D5343" s="85"/>
      <c r="E5343" s="44"/>
    </row>
    <row r="5344" spans="1:5" ht="18.75" x14ac:dyDescent="0.3">
      <c r="A5344" s="85"/>
      <c r="B5344" s="44" t="str">
        <f>IFERROR(VLOOKUP(A5344,Insumos!A:B,2,FALSE),"")</f>
        <v/>
      </c>
      <c r="C5344" s="85"/>
      <c r="D5344" s="85"/>
      <c r="E5344" s="44"/>
    </row>
    <row r="5345" spans="1:5" ht="18.75" x14ac:dyDescent="0.3">
      <c r="A5345" s="85"/>
      <c r="B5345" s="44" t="str">
        <f>IFERROR(VLOOKUP(A5345,Insumos!A:B,2,FALSE),"")</f>
        <v/>
      </c>
      <c r="C5345" s="85"/>
      <c r="D5345" s="85"/>
      <c r="E5345" s="44"/>
    </row>
    <row r="5346" spans="1:5" ht="18.75" x14ac:dyDescent="0.3">
      <c r="A5346" s="85"/>
      <c r="B5346" s="44" t="str">
        <f>IFERROR(VLOOKUP(A5346,Insumos!A:B,2,FALSE),"")</f>
        <v/>
      </c>
      <c r="C5346" s="85"/>
      <c r="D5346" s="85"/>
      <c r="E5346" s="44"/>
    </row>
    <row r="5347" spans="1:5" ht="18.75" x14ac:dyDescent="0.3">
      <c r="A5347" s="85"/>
      <c r="B5347" s="44" t="str">
        <f>IFERROR(VLOOKUP(A5347,Insumos!A:B,2,FALSE),"")</f>
        <v/>
      </c>
      <c r="C5347" s="85"/>
      <c r="D5347" s="85"/>
      <c r="E5347" s="44"/>
    </row>
    <row r="5348" spans="1:5" ht="18.75" x14ac:dyDescent="0.3">
      <c r="A5348" s="85"/>
      <c r="B5348" s="44" t="str">
        <f>IFERROR(VLOOKUP(A5348,Insumos!A:B,2,FALSE),"")</f>
        <v/>
      </c>
      <c r="C5348" s="85"/>
      <c r="D5348" s="85"/>
      <c r="E5348" s="44"/>
    </row>
    <row r="5349" spans="1:5" ht="18.75" x14ac:dyDescent="0.3">
      <c r="A5349" s="85"/>
      <c r="B5349" s="44" t="str">
        <f>IFERROR(VLOOKUP(A5349,Insumos!A:B,2,FALSE),"")</f>
        <v/>
      </c>
      <c r="C5349" s="85"/>
      <c r="D5349" s="85"/>
      <c r="E5349" s="44"/>
    </row>
    <row r="5350" spans="1:5" ht="18.75" x14ac:dyDescent="0.3">
      <c r="A5350" s="85"/>
      <c r="B5350" s="44" t="str">
        <f>IFERROR(VLOOKUP(A5350,Insumos!A:B,2,FALSE),"")</f>
        <v/>
      </c>
      <c r="C5350" s="85"/>
      <c r="D5350" s="85"/>
      <c r="E5350" s="44"/>
    </row>
    <row r="5351" spans="1:5" ht="18.75" x14ac:dyDescent="0.3">
      <c r="A5351" s="85"/>
      <c r="B5351" s="44" t="str">
        <f>IFERROR(VLOOKUP(A5351,Insumos!A:B,2,FALSE),"")</f>
        <v/>
      </c>
      <c r="C5351" s="85"/>
      <c r="D5351" s="85"/>
      <c r="E5351" s="44"/>
    </row>
    <row r="5352" spans="1:5" ht="18.75" x14ac:dyDescent="0.3">
      <c r="A5352" s="85"/>
      <c r="B5352" s="44" t="str">
        <f>IFERROR(VLOOKUP(A5352,Insumos!A:B,2,FALSE),"")</f>
        <v/>
      </c>
      <c r="C5352" s="85"/>
      <c r="D5352" s="85"/>
      <c r="E5352" s="44"/>
    </row>
    <row r="5353" spans="1:5" ht="18.75" x14ac:dyDescent="0.3">
      <c r="A5353" s="85"/>
      <c r="B5353" s="44" t="str">
        <f>IFERROR(VLOOKUP(A5353,Insumos!A:B,2,FALSE),"")</f>
        <v/>
      </c>
      <c r="C5353" s="85"/>
      <c r="D5353" s="85"/>
      <c r="E5353" s="44"/>
    </row>
    <row r="5354" spans="1:5" ht="18.75" x14ac:dyDescent="0.3">
      <c r="A5354" s="85"/>
      <c r="B5354" s="44" t="str">
        <f>IFERROR(VLOOKUP(A5354,Insumos!A:B,2,FALSE),"")</f>
        <v/>
      </c>
      <c r="C5354" s="85"/>
      <c r="D5354" s="85"/>
      <c r="E5354" s="44"/>
    </row>
    <row r="5355" spans="1:5" ht="18.75" x14ac:dyDescent="0.3">
      <c r="A5355" s="85"/>
      <c r="B5355" s="44" t="str">
        <f>IFERROR(VLOOKUP(A5355,Insumos!A:B,2,FALSE),"")</f>
        <v/>
      </c>
      <c r="C5355" s="85"/>
      <c r="D5355" s="85"/>
      <c r="E5355" s="44"/>
    </row>
    <row r="5356" spans="1:5" ht="18.75" x14ac:dyDescent="0.3">
      <c r="A5356" s="85"/>
      <c r="B5356" s="44" t="str">
        <f>IFERROR(VLOOKUP(A5356,Insumos!A:B,2,FALSE),"")</f>
        <v/>
      </c>
      <c r="C5356" s="85"/>
      <c r="D5356" s="85"/>
      <c r="E5356" s="44"/>
    </row>
    <row r="5357" spans="1:5" ht="18.75" x14ac:dyDescent="0.3">
      <c r="A5357" s="85"/>
      <c r="B5357" s="44" t="str">
        <f>IFERROR(VLOOKUP(A5357,Insumos!A:B,2,FALSE),"")</f>
        <v/>
      </c>
      <c r="C5357" s="85"/>
      <c r="D5357" s="85"/>
      <c r="E5357" s="44"/>
    </row>
    <row r="5358" spans="1:5" ht="18.75" x14ac:dyDescent="0.3">
      <c r="A5358" s="85"/>
      <c r="B5358" s="44" t="str">
        <f>IFERROR(VLOOKUP(A5358,Insumos!A:B,2,FALSE),"")</f>
        <v/>
      </c>
      <c r="C5358" s="85"/>
      <c r="D5358" s="85"/>
      <c r="E5358" s="44"/>
    </row>
    <row r="5359" spans="1:5" ht="18.75" x14ac:dyDescent="0.3">
      <c r="A5359" s="85"/>
      <c r="B5359" s="44" t="str">
        <f>IFERROR(VLOOKUP(A5359,Insumos!A:B,2,FALSE),"")</f>
        <v/>
      </c>
      <c r="C5359" s="85"/>
      <c r="D5359" s="85"/>
      <c r="E5359" s="44"/>
    </row>
    <row r="5360" spans="1:5" ht="18.75" x14ac:dyDescent="0.3">
      <c r="A5360" s="85"/>
      <c r="B5360" s="44" t="str">
        <f>IFERROR(VLOOKUP(A5360,Insumos!A:B,2,FALSE),"")</f>
        <v/>
      </c>
      <c r="C5360" s="85"/>
      <c r="D5360" s="85"/>
      <c r="E5360" s="44"/>
    </row>
    <row r="5361" spans="1:5" ht="18.75" x14ac:dyDescent="0.3">
      <c r="A5361" s="85"/>
      <c r="B5361" s="44" t="str">
        <f>IFERROR(VLOOKUP(A5361,Insumos!A:B,2,FALSE),"")</f>
        <v/>
      </c>
      <c r="C5361" s="85"/>
      <c r="D5361" s="85"/>
      <c r="E5361" s="44"/>
    </row>
    <row r="5362" spans="1:5" ht="18.75" x14ac:dyDescent="0.3">
      <c r="A5362" s="85"/>
      <c r="B5362" s="44" t="str">
        <f>IFERROR(VLOOKUP(A5362,Insumos!A:B,2,FALSE),"")</f>
        <v/>
      </c>
      <c r="C5362" s="85"/>
      <c r="D5362" s="85"/>
      <c r="E5362" s="44"/>
    </row>
    <row r="5363" spans="1:5" ht="18.75" x14ac:dyDescent="0.3">
      <c r="A5363" s="85"/>
      <c r="B5363" s="44" t="str">
        <f>IFERROR(VLOOKUP(A5363,Insumos!A:B,2,FALSE),"")</f>
        <v/>
      </c>
      <c r="C5363" s="85"/>
      <c r="D5363" s="85"/>
      <c r="E5363" s="44"/>
    </row>
    <row r="5364" spans="1:5" ht="18.75" x14ac:dyDescent="0.3">
      <c r="A5364" s="85"/>
      <c r="B5364" s="44" t="str">
        <f>IFERROR(VLOOKUP(A5364,Insumos!A:B,2,FALSE),"")</f>
        <v/>
      </c>
      <c r="C5364" s="85"/>
      <c r="D5364" s="85"/>
      <c r="E5364" s="44"/>
    </row>
    <row r="5365" spans="1:5" ht="18.75" x14ac:dyDescent="0.3">
      <c r="A5365" s="85"/>
      <c r="B5365" s="44" t="str">
        <f>IFERROR(VLOOKUP(A5365,Insumos!A:B,2,FALSE),"")</f>
        <v/>
      </c>
      <c r="C5365" s="85"/>
      <c r="D5365" s="85"/>
      <c r="E5365" s="44"/>
    </row>
    <row r="5366" spans="1:5" ht="18.75" x14ac:dyDescent="0.3">
      <c r="A5366" s="85"/>
      <c r="B5366" s="44" t="str">
        <f>IFERROR(VLOOKUP(A5366,Insumos!A:B,2,FALSE),"")</f>
        <v/>
      </c>
      <c r="C5366" s="85"/>
      <c r="D5366" s="85"/>
      <c r="E5366" s="44"/>
    </row>
    <row r="5367" spans="1:5" ht="18.75" x14ac:dyDescent="0.3">
      <c r="A5367" s="85"/>
      <c r="B5367" s="44" t="str">
        <f>IFERROR(VLOOKUP(A5367,Insumos!A:B,2,FALSE),"")</f>
        <v/>
      </c>
      <c r="C5367" s="85"/>
      <c r="D5367" s="85"/>
      <c r="E5367" s="44"/>
    </row>
    <row r="5368" spans="1:5" ht="18.75" x14ac:dyDescent="0.3">
      <c r="A5368" s="85"/>
      <c r="B5368" s="44" t="str">
        <f>IFERROR(VLOOKUP(A5368,Insumos!A:B,2,FALSE),"")</f>
        <v/>
      </c>
      <c r="C5368" s="85"/>
      <c r="D5368" s="85"/>
      <c r="E5368" s="44"/>
    </row>
    <row r="5369" spans="1:5" ht="18.75" x14ac:dyDescent="0.3">
      <c r="A5369" s="85"/>
      <c r="B5369" s="44" t="str">
        <f>IFERROR(VLOOKUP(A5369,Insumos!A:B,2,FALSE),"")</f>
        <v/>
      </c>
      <c r="C5369" s="85"/>
      <c r="D5369" s="85"/>
      <c r="E5369" s="44"/>
    </row>
    <row r="5370" spans="1:5" ht="18.75" x14ac:dyDescent="0.3">
      <c r="A5370" s="85"/>
      <c r="B5370" s="44" t="str">
        <f>IFERROR(VLOOKUP(A5370,Insumos!A:B,2,FALSE),"")</f>
        <v/>
      </c>
      <c r="C5370" s="85"/>
      <c r="D5370" s="85"/>
      <c r="E5370" s="44"/>
    </row>
    <row r="5371" spans="1:5" ht="18.75" x14ac:dyDescent="0.3">
      <c r="A5371" s="85"/>
      <c r="B5371" s="44" t="str">
        <f>IFERROR(VLOOKUP(A5371,Insumos!A:B,2,FALSE),"")</f>
        <v/>
      </c>
      <c r="C5371" s="85"/>
      <c r="D5371" s="85"/>
      <c r="E5371" s="44"/>
    </row>
    <row r="5372" spans="1:5" ht="18.75" x14ac:dyDescent="0.3">
      <c r="A5372" s="85"/>
      <c r="B5372" s="44" t="str">
        <f>IFERROR(VLOOKUP(A5372,Insumos!A:B,2,FALSE),"")</f>
        <v/>
      </c>
      <c r="C5372" s="85"/>
      <c r="D5372" s="85"/>
      <c r="E5372" s="44"/>
    </row>
    <row r="5373" spans="1:5" ht="18.75" x14ac:dyDescent="0.3">
      <c r="A5373" s="85"/>
      <c r="B5373" s="44" t="str">
        <f>IFERROR(VLOOKUP(A5373,Insumos!A:B,2,FALSE),"")</f>
        <v/>
      </c>
      <c r="C5373" s="85"/>
      <c r="D5373" s="85"/>
      <c r="E5373" s="44"/>
    </row>
    <row r="5374" spans="1:5" ht="18.75" x14ac:dyDescent="0.3">
      <c r="A5374" s="85"/>
      <c r="B5374" s="44" t="str">
        <f>IFERROR(VLOOKUP(A5374,Insumos!A:B,2,FALSE),"")</f>
        <v/>
      </c>
      <c r="C5374" s="85"/>
      <c r="D5374" s="85"/>
      <c r="E5374" s="44"/>
    </row>
    <row r="5375" spans="1:5" ht="18.75" x14ac:dyDescent="0.3">
      <c r="A5375" s="85"/>
      <c r="B5375" s="44" t="str">
        <f>IFERROR(VLOOKUP(A5375,Insumos!A:B,2,FALSE),"")</f>
        <v/>
      </c>
      <c r="C5375" s="85"/>
      <c r="D5375" s="85"/>
      <c r="E5375" s="44"/>
    </row>
    <row r="5376" spans="1:5" ht="18.75" x14ac:dyDescent="0.3">
      <c r="A5376" s="85"/>
      <c r="B5376" s="44" t="str">
        <f>IFERROR(VLOOKUP(A5376,Insumos!A:B,2,FALSE),"")</f>
        <v/>
      </c>
      <c r="C5376" s="85"/>
      <c r="D5376" s="85"/>
      <c r="E5376" s="44"/>
    </row>
    <row r="5377" spans="1:5" ht="18.75" x14ac:dyDescent="0.3">
      <c r="A5377" s="85"/>
      <c r="B5377" s="44" t="str">
        <f>IFERROR(VLOOKUP(A5377,Insumos!A:B,2,FALSE),"")</f>
        <v/>
      </c>
      <c r="C5377" s="85"/>
      <c r="D5377" s="85"/>
      <c r="E5377" s="44"/>
    </row>
    <row r="5378" spans="1:5" ht="18.75" x14ac:dyDescent="0.3">
      <c r="A5378" s="85"/>
      <c r="B5378" s="44" t="str">
        <f>IFERROR(VLOOKUP(A5378,Insumos!A:B,2,FALSE),"")</f>
        <v/>
      </c>
      <c r="C5378" s="85"/>
      <c r="D5378" s="85"/>
      <c r="E5378" s="44"/>
    </row>
    <row r="5379" spans="1:5" ht="18.75" x14ac:dyDescent="0.3">
      <c r="A5379" s="85"/>
      <c r="B5379" s="44" t="str">
        <f>IFERROR(VLOOKUP(A5379,Insumos!A:B,2,FALSE),"")</f>
        <v/>
      </c>
      <c r="C5379" s="85"/>
      <c r="D5379" s="85"/>
      <c r="E5379" s="44"/>
    </row>
    <row r="5380" spans="1:5" ht="18.75" x14ac:dyDescent="0.3">
      <c r="A5380" s="85"/>
      <c r="B5380" s="44" t="str">
        <f>IFERROR(VLOOKUP(A5380,Insumos!A:B,2,FALSE),"")</f>
        <v/>
      </c>
      <c r="C5380" s="85"/>
      <c r="D5380" s="85"/>
      <c r="E5380" s="44"/>
    </row>
    <row r="5381" spans="1:5" ht="18.75" x14ac:dyDescent="0.3">
      <c r="A5381" s="85"/>
      <c r="B5381" s="44" t="str">
        <f>IFERROR(VLOOKUP(A5381,Insumos!A:B,2,FALSE),"")</f>
        <v/>
      </c>
      <c r="C5381" s="85"/>
      <c r="D5381" s="85"/>
      <c r="E5381" s="44"/>
    </row>
    <row r="5382" spans="1:5" ht="18.75" x14ac:dyDescent="0.3">
      <c r="A5382" s="85"/>
      <c r="B5382" s="44" t="str">
        <f>IFERROR(VLOOKUP(A5382,Insumos!A:B,2,FALSE),"")</f>
        <v/>
      </c>
      <c r="C5382" s="85"/>
      <c r="D5382" s="85"/>
      <c r="E5382" s="44"/>
    </row>
    <row r="5383" spans="1:5" ht="18.75" x14ac:dyDescent="0.3">
      <c r="A5383" s="85"/>
      <c r="B5383" s="44" t="str">
        <f>IFERROR(VLOOKUP(A5383,Insumos!A:B,2,FALSE),"")</f>
        <v/>
      </c>
      <c r="C5383" s="85"/>
      <c r="D5383" s="85"/>
      <c r="E5383" s="44"/>
    </row>
    <row r="5384" spans="1:5" ht="18.75" x14ac:dyDescent="0.3">
      <c r="A5384" s="85"/>
      <c r="B5384" s="44" t="str">
        <f>IFERROR(VLOOKUP(A5384,Insumos!A:B,2,FALSE),"")</f>
        <v/>
      </c>
      <c r="C5384" s="85"/>
      <c r="D5384" s="85"/>
      <c r="E5384" s="44"/>
    </row>
    <row r="5385" spans="1:5" ht="18.75" x14ac:dyDescent="0.3">
      <c r="A5385" s="85"/>
      <c r="B5385" s="44" t="str">
        <f>IFERROR(VLOOKUP(A5385,Insumos!A:B,2,FALSE),"")</f>
        <v/>
      </c>
      <c r="C5385" s="85"/>
      <c r="D5385" s="85"/>
      <c r="E5385" s="44"/>
    </row>
    <row r="5386" spans="1:5" ht="18.75" x14ac:dyDescent="0.3">
      <c r="A5386" s="85"/>
      <c r="B5386" s="44" t="str">
        <f>IFERROR(VLOOKUP(A5386,Insumos!A:B,2,FALSE),"")</f>
        <v/>
      </c>
      <c r="C5386" s="85"/>
      <c r="D5386" s="85"/>
      <c r="E5386" s="44"/>
    </row>
    <row r="5387" spans="1:5" ht="18.75" x14ac:dyDescent="0.3">
      <c r="A5387" s="85"/>
      <c r="B5387" s="44" t="str">
        <f>IFERROR(VLOOKUP(A5387,Insumos!A:B,2,FALSE),"")</f>
        <v/>
      </c>
      <c r="C5387" s="85"/>
      <c r="D5387" s="85"/>
      <c r="E5387" s="44"/>
    </row>
    <row r="5388" spans="1:5" ht="18.75" x14ac:dyDescent="0.3">
      <c r="A5388" s="85"/>
      <c r="B5388" s="44" t="str">
        <f>IFERROR(VLOOKUP(A5388,Insumos!A:B,2,FALSE),"")</f>
        <v/>
      </c>
      <c r="C5388" s="85"/>
      <c r="D5388" s="85"/>
      <c r="E5388" s="44"/>
    </row>
    <row r="5389" spans="1:5" ht="18.75" x14ac:dyDescent="0.3">
      <c r="A5389" s="85"/>
      <c r="B5389" s="44" t="str">
        <f>IFERROR(VLOOKUP(A5389,Insumos!A:B,2,FALSE),"")</f>
        <v/>
      </c>
      <c r="C5389" s="85"/>
      <c r="D5389" s="85"/>
      <c r="E5389" s="44"/>
    </row>
    <row r="5390" spans="1:5" ht="18.75" x14ac:dyDescent="0.3">
      <c r="A5390" s="85"/>
      <c r="B5390" s="44" t="str">
        <f>IFERROR(VLOOKUP(A5390,Insumos!A:B,2,FALSE),"")</f>
        <v/>
      </c>
      <c r="C5390" s="85"/>
      <c r="D5390" s="85"/>
      <c r="E5390" s="44"/>
    </row>
    <row r="5391" spans="1:5" ht="18.75" x14ac:dyDescent="0.3">
      <c r="A5391" s="85"/>
      <c r="B5391" s="44" t="str">
        <f>IFERROR(VLOOKUP(A5391,Insumos!A:B,2,FALSE),"")</f>
        <v/>
      </c>
      <c r="C5391" s="85"/>
      <c r="D5391" s="85"/>
      <c r="E5391" s="44"/>
    </row>
    <row r="5392" spans="1:5" ht="18.75" x14ac:dyDescent="0.3">
      <c r="A5392" s="85"/>
      <c r="B5392" s="44" t="str">
        <f>IFERROR(VLOOKUP(A5392,Insumos!A:B,2,FALSE),"")</f>
        <v/>
      </c>
      <c r="C5392" s="85"/>
      <c r="D5392" s="85"/>
      <c r="E5392" s="44"/>
    </row>
    <row r="5393" spans="1:5" ht="18.75" x14ac:dyDescent="0.3">
      <c r="A5393" s="85"/>
      <c r="B5393" s="44" t="str">
        <f>IFERROR(VLOOKUP(A5393,Insumos!A:B,2,FALSE),"")</f>
        <v/>
      </c>
      <c r="C5393" s="85"/>
      <c r="D5393" s="85"/>
      <c r="E5393" s="44"/>
    </row>
    <row r="5394" spans="1:5" ht="18.75" x14ac:dyDescent="0.3">
      <c r="A5394" s="85"/>
      <c r="B5394" s="44" t="str">
        <f>IFERROR(VLOOKUP(A5394,Insumos!A:B,2,FALSE),"")</f>
        <v/>
      </c>
      <c r="C5394" s="85"/>
      <c r="D5394" s="85"/>
      <c r="E5394" s="44"/>
    </row>
    <row r="5395" spans="1:5" ht="18.75" x14ac:dyDescent="0.3">
      <c r="A5395" s="85"/>
      <c r="B5395" s="44" t="str">
        <f>IFERROR(VLOOKUP(A5395,Insumos!A:B,2,FALSE),"")</f>
        <v/>
      </c>
      <c r="C5395" s="85"/>
      <c r="D5395" s="85"/>
      <c r="E5395" s="44"/>
    </row>
    <row r="5396" spans="1:5" ht="18.75" x14ac:dyDescent="0.3">
      <c r="A5396" s="85"/>
      <c r="B5396" s="44" t="str">
        <f>IFERROR(VLOOKUP(A5396,Insumos!A:B,2,FALSE),"")</f>
        <v/>
      </c>
      <c r="C5396" s="85"/>
      <c r="D5396" s="85"/>
      <c r="E5396" s="44"/>
    </row>
    <row r="5397" spans="1:5" ht="18.75" x14ac:dyDescent="0.3">
      <c r="A5397" s="85"/>
      <c r="B5397" s="44" t="str">
        <f>IFERROR(VLOOKUP(A5397,Insumos!A:B,2,FALSE),"")</f>
        <v/>
      </c>
      <c r="C5397" s="85"/>
      <c r="D5397" s="85"/>
      <c r="E5397" s="44"/>
    </row>
    <row r="5398" spans="1:5" ht="18.75" x14ac:dyDescent="0.3">
      <c r="A5398" s="85"/>
      <c r="B5398" s="44" t="str">
        <f>IFERROR(VLOOKUP(A5398,Insumos!A:B,2,FALSE),"")</f>
        <v/>
      </c>
      <c r="C5398" s="85"/>
      <c r="D5398" s="85"/>
      <c r="E5398" s="44"/>
    </row>
    <row r="5399" spans="1:5" ht="18.75" x14ac:dyDescent="0.3">
      <c r="A5399" s="85"/>
      <c r="B5399" s="44" t="str">
        <f>IFERROR(VLOOKUP(A5399,Insumos!A:B,2,FALSE),"")</f>
        <v/>
      </c>
      <c r="C5399" s="85"/>
      <c r="D5399" s="85"/>
      <c r="E5399" s="44"/>
    </row>
    <row r="5400" spans="1:5" ht="18.75" x14ac:dyDescent="0.3">
      <c r="A5400" s="85"/>
      <c r="B5400" s="44" t="str">
        <f>IFERROR(VLOOKUP(A5400,Insumos!A:B,2,FALSE),"")</f>
        <v/>
      </c>
      <c r="C5400" s="85"/>
      <c r="D5400" s="85"/>
      <c r="E5400" s="44"/>
    </row>
    <row r="5401" spans="1:5" ht="18.75" x14ac:dyDescent="0.3">
      <c r="A5401" s="85"/>
      <c r="B5401" s="44" t="str">
        <f>IFERROR(VLOOKUP(A5401,Insumos!A:B,2,FALSE),"")</f>
        <v/>
      </c>
      <c r="C5401" s="85"/>
      <c r="D5401" s="85"/>
      <c r="E5401" s="44"/>
    </row>
    <row r="5402" spans="1:5" ht="18.75" x14ac:dyDescent="0.3">
      <c r="A5402" s="85"/>
      <c r="B5402" s="44" t="str">
        <f>IFERROR(VLOOKUP(A5402,Insumos!A:B,2,FALSE),"")</f>
        <v/>
      </c>
      <c r="C5402" s="85"/>
      <c r="D5402" s="85"/>
      <c r="E5402" s="44"/>
    </row>
    <row r="5403" spans="1:5" ht="18.75" x14ac:dyDescent="0.3">
      <c r="A5403" s="85"/>
      <c r="B5403" s="44" t="str">
        <f>IFERROR(VLOOKUP(A5403,Insumos!A:B,2,FALSE),"")</f>
        <v/>
      </c>
      <c r="C5403" s="85"/>
      <c r="D5403" s="85"/>
      <c r="E5403" s="44"/>
    </row>
    <row r="5404" spans="1:5" ht="18.75" x14ac:dyDescent="0.3">
      <c r="A5404" s="85"/>
      <c r="B5404" s="44" t="str">
        <f>IFERROR(VLOOKUP(A5404,Insumos!A:B,2,FALSE),"")</f>
        <v/>
      </c>
      <c r="C5404" s="85"/>
      <c r="D5404" s="85"/>
      <c r="E5404" s="44"/>
    </row>
    <row r="5405" spans="1:5" ht="18.75" x14ac:dyDescent="0.3">
      <c r="A5405" s="85"/>
      <c r="B5405" s="44" t="str">
        <f>IFERROR(VLOOKUP(A5405,Insumos!A:B,2,FALSE),"")</f>
        <v/>
      </c>
      <c r="C5405" s="85"/>
      <c r="D5405" s="85"/>
      <c r="E5405" s="44"/>
    </row>
    <row r="5406" spans="1:5" ht="18.75" x14ac:dyDescent="0.3">
      <c r="A5406" s="85"/>
      <c r="B5406" s="44" t="str">
        <f>IFERROR(VLOOKUP(A5406,Insumos!A:B,2,FALSE),"")</f>
        <v/>
      </c>
      <c r="C5406" s="85"/>
      <c r="D5406" s="85"/>
      <c r="E5406" s="44"/>
    </row>
    <row r="5407" spans="1:5" ht="18.75" x14ac:dyDescent="0.3">
      <c r="A5407" s="85"/>
      <c r="B5407" s="44" t="str">
        <f>IFERROR(VLOOKUP(A5407,Insumos!A:B,2,FALSE),"")</f>
        <v/>
      </c>
      <c r="C5407" s="85"/>
      <c r="D5407" s="85"/>
      <c r="E5407" s="44"/>
    </row>
    <row r="5408" spans="1:5" ht="18.75" x14ac:dyDescent="0.3">
      <c r="A5408" s="85"/>
      <c r="B5408" s="44" t="str">
        <f>IFERROR(VLOOKUP(A5408,Insumos!A:B,2,FALSE),"")</f>
        <v/>
      </c>
      <c r="C5408" s="85"/>
      <c r="D5408" s="85"/>
      <c r="E5408" s="44"/>
    </row>
    <row r="5409" spans="1:5" ht="18.75" x14ac:dyDescent="0.3">
      <c r="A5409" s="85"/>
      <c r="B5409" s="44" t="str">
        <f>IFERROR(VLOOKUP(A5409,Insumos!A:B,2,FALSE),"")</f>
        <v/>
      </c>
      <c r="C5409" s="85"/>
      <c r="D5409" s="85"/>
      <c r="E5409" s="44"/>
    </row>
    <row r="5410" spans="1:5" ht="18.75" x14ac:dyDescent="0.3">
      <c r="A5410" s="85"/>
      <c r="B5410" s="44" t="str">
        <f>IFERROR(VLOOKUP(A5410,Insumos!A:B,2,FALSE),"")</f>
        <v/>
      </c>
      <c r="C5410" s="85"/>
      <c r="D5410" s="85"/>
      <c r="E5410" s="44"/>
    </row>
    <row r="5411" spans="1:5" ht="18.75" x14ac:dyDescent="0.3">
      <c r="A5411" s="85"/>
      <c r="B5411" s="44" t="str">
        <f>IFERROR(VLOOKUP(A5411,Insumos!A:B,2,FALSE),"")</f>
        <v/>
      </c>
      <c r="C5411" s="85"/>
      <c r="D5411" s="85"/>
      <c r="E5411" s="44"/>
    </row>
    <row r="5412" spans="1:5" ht="18.75" x14ac:dyDescent="0.3">
      <c r="A5412" s="85"/>
      <c r="B5412" s="44" t="str">
        <f>IFERROR(VLOOKUP(A5412,Insumos!A:B,2,FALSE),"")</f>
        <v/>
      </c>
      <c r="C5412" s="85"/>
      <c r="D5412" s="85"/>
      <c r="E5412" s="44"/>
    </row>
    <row r="5413" spans="1:5" ht="18.75" x14ac:dyDescent="0.3">
      <c r="A5413" s="85"/>
      <c r="B5413" s="44" t="str">
        <f>IFERROR(VLOOKUP(A5413,Insumos!A:B,2,FALSE),"")</f>
        <v/>
      </c>
      <c r="C5413" s="85"/>
      <c r="D5413" s="85"/>
      <c r="E5413" s="44"/>
    </row>
    <row r="5414" spans="1:5" ht="18.75" x14ac:dyDescent="0.3">
      <c r="A5414" s="85"/>
      <c r="B5414" s="44" t="str">
        <f>IFERROR(VLOOKUP(A5414,Insumos!A:B,2,FALSE),"")</f>
        <v/>
      </c>
      <c r="C5414" s="85"/>
      <c r="D5414" s="85"/>
      <c r="E5414" s="44"/>
    </row>
    <row r="5415" spans="1:5" ht="18.75" x14ac:dyDescent="0.3">
      <c r="A5415" s="85"/>
      <c r="B5415" s="44" t="str">
        <f>IFERROR(VLOOKUP(A5415,Insumos!A:B,2,FALSE),"")</f>
        <v/>
      </c>
      <c r="C5415" s="85"/>
      <c r="D5415" s="85"/>
      <c r="E5415" s="44"/>
    </row>
    <row r="5416" spans="1:5" ht="18.75" x14ac:dyDescent="0.3">
      <c r="A5416" s="85"/>
      <c r="B5416" s="44" t="str">
        <f>IFERROR(VLOOKUP(A5416,Insumos!A:B,2,FALSE),"")</f>
        <v/>
      </c>
      <c r="C5416" s="85"/>
      <c r="D5416" s="85"/>
      <c r="E5416" s="44"/>
    </row>
    <row r="5417" spans="1:5" ht="18.75" x14ac:dyDescent="0.3">
      <c r="A5417" s="85"/>
      <c r="B5417" s="44" t="str">
        <f>IFERROR(VLOOKUP(A5417,Insumos!A:B,2,FALSE),"")</f>
        <v/>
      </c>
      <c r="C5417" s="85"/>
      <c r="D5417" s="85"/>
      <c r="E5417" s="44"/>
    </row>
    <row r="5418" spans="1:5" ht="18.75" x14ac:dyDescent="0.3">
      <c r="A5418" s="85"/>
      <c r="B5418" s="44" t="str">
        <f>IFERROR(VLOOKUP(A5418,Insumos!A:B,2,FALSE),"")</f>
        <v/>
      </c>
      <c r="C5418" s="85"/>
      <c r="D5418" s="85"/>
      <c r="E5418" s="44"/>
    </row>
    <row r="5419" spans="1:5" ht="18.75" x14ac:dyDescent="0.3">
      <c r="A5419" s="85"/>
      <c r="B5419" s="44" t="str">
        <f>IFERROR(VLOOKUP(A5419,Insumos!A:B,2,FALSE),"")</f>
        <v/>
      </c>
      <c r="C5419" s="85"/>
      <c r="D5419" s="85"/>
      <c r="E5419" s="44"/>
    </row>
    <row r="5420" spans="1:5" ht="18.75" x14ac:dyDescent="0.3">
      <c r="A5420" s="85"/>
      <c r="B5420" s="44" t="str">
        <f>IFERROR(VLOOKUP(A5420,Insumos!A:B,2,FALSE),"")</f>
        <v/>
      </c>
      <c r="C5420" s="85"/>
      <c r="D5420" s="85"/>
      <c r="E5420" s="44"/>
    </row>
    <row r="5421" spans="1:5" ht="18.75" x14ac:dyDescent="0.3">
      <c r="A5421" s="85"/>
      <c r="B5421" s="44" t="str">
        <f>IFERROR(VLOOKUP(A5421,Insumos!A:B,2,FALSE),"")</f>
        <v/>
      </c>
      <c r="C5421" s="85"/>
      <c r="D5421" s="85"/>
      <c r="E5421" s="44"/>
    </row>
    <row r="5422" spans="1:5" ht="18.75" x14ac:dyDescent="0.3">
      <c r="A5422" s="85"/>
      <c r="B5422" s="44" t="str">
        <f>IFERROR(VLOOKUP(A5422,Insumos!A:B,2,FALSE),"")</f>
        <v/>
      </c>
      <c r="C5422" s="85"/>
      <c r="D5422" s="85"/>
      <c r="E5422" s="44"/>
    </row>
    <row r="5423" spans="1:5" ht="18.75" x14ac:dyDescent="0.3">
      <c r="A5423" s="85"/>
      <c r="B5423" s="44" t="str">
        <f>IFERROR(VLOOKUP(A5423,Insumos!A:B,2,FALSE),"")</f>
        <v/>
      </c>
      <c r="C5423" s="85"/>
      <c r="D5423" s="85"/>
      <c r="E5423" s="44"/>
    </row>
    <row r="5424" spans="1:5" ht="18.75" x14ac:dyDescent="0.3">
      <c r="A5424" s="85"/>
      <c r="B5424" s="44" t="str">
        <f>IFERROR(VLOOKUP(A5424,Insumos!A:B,2,FALSE),"")</f>
        <v/>
      </c>
      <c r="C5424" s="85"/>
      <c r="D5424" s="85"/>
      <c r="E5424" s="44"/>
    </row>
    <row r="5425" spans="1:5" ht="18.75" x14ac:dyDescent="0.3">
      <c r="A5425" s="85"/>
      <c r="B5425" s="44" t="str">
        <f>IFERROR(VLOOKUP(A5425,Insumos!A:B,2,FALSE),"")</f>
        <v/>
      </c>
      <c r="C5425" s="85"/>
      <c r="D5425" s="85"/>
      <c r="E5425" s="44"/>
    </row>
    <row r="5426" spans="1:5" ht="18.75" x14ac:dyDescent="0.3">
      <c r="A5426" s="85"/>
      <c r="B5426" s="44" t="str">
        <f>IFERROR(VLOOKUP(A5426,Insumos!A:B,2,FALSE),"")</f>
        <v/>
      </c>
      <c r="C5426" s="85"/>
      <c r="D5426" s="85"/>
      <c r="E5426" s="44"/>
    </row>
    <row r="5427" spans="1:5" ht="18.75" x14ac:dyDescent="0.3">
      <c r="A5427" s="85"/>
      <c r="B5427" s="44" t="str">
        <f>IFERROR(VLOOKUP(A5427,Insumos!A:B,2,FALSE),"")</f>
        <v/>
      </c>
      <c r="C5427" s="85"/>
      <c r="D5427" s="85"/>
      <c r="E5427" s="44"/>
    </row>
    <row r="5428" spans="1:5" ht="18.75" x14ac:dyDescent="0.3">
      <c r="A5428" s="85"/>
      <c r="B5428" s="44" t="str">
        <f>IFERROR(VLOOKUP(A5428,Insumos!A:B,2,FALSE),"")</f>
        <v/>
      </c>
      <c r="C5428" s="85"/>
      <c r="D5428" s="85"/>
      <c r="E5428" s="44"/>
    </row>
    <row r="5429" spans="1:5" ht="18.75" x14ac:dyDescent="0.3">
      <c r="A5429" s="85"/>
      <c r="B5429" s="44" t="str">
        <f>IFERROR(VLOOKUP(A5429,Insumos!A:B,2,FALSE),"")</f>
        <v/>
      </c>
      <c r="C5429" s="85"/>
      <c r="D5429" s="85"/>
      <c r="E5429" s="44"/>
    </row>
    <row r="5430" spans="1:5" ht="18.75" x14ac:dyDescent="0.3">
      <c r="A5430" s="85"/>
      <c r="B5430" s="44" t="str">
        <f>IFERROR(VLOOKUP(A5430,Insumos!A:B,2,FALSE),"")</f>
        <v/>
      </c>
      <c r="C5430" s="85"/>
      <c r="D5430" s="85"/>
      <c r="E5430" s="44"/>
    </row>
    <row r="5431" spans="1:5" ht="18.75" x14ac:dyDescent="0.3">
      <c r="A5431" s="85"/>
      <c r="B5431" s="44" t="str">
        <f>IFERROR(VLOOKUP(A5431,Insumos!A:B,2,FALSE),"")</f>
        <v/>
      </c>
      <c r="C5431" s="85"/>
      <c r="D5431" s="85"/>
      <c r="E5431" s="44"/>
    </row>
    <row r="5432" spans="1:5" ht="18.75" x14ac:dyDescent="0.3">
      <c r="A5432" s="85"/>
      <c r="B5432" s="44" t="str">
        <f>IFERROR(VLOOKUP(A5432,Insumos!A:B,2,FALSE),"")</f>
        <v/>
      </c>
      <c r="C5432" s="85"/>
      <c r="D5432" s="85"/>
      <c r="E5432" s="44"/>
    </row>
    <row r="5433" spans="1:5" ht="18.75" x14ac:dyDescent="0.3">
      <c r="A5433" s="85"/>
      <c r="B5433" s="44" t="str">
        <f>IFERROR(VLOOKUP(A5433,Insumos!A:B,2,FALSE),"")</f>
        <v/>
      </c>
      <c r="C5433" s="85"/>
      <c r="D5433" s="85"/>
      <c r="E5433" s="44"/>
    </row>
    <row r="5434" spans="1:5" ht="18.75" x14ac:dyDescent="0.3">
      <c r="A5434" s="85"/>
      <c r="B5434" s="44" t="str">
        <f>IFERROR(VLOOKUP(A5434,Insumos!A:B,2,FALSE),"")</f>
        <v/>
      </c>
      <c r="C5434" s="85"/>
      <c r="D5434" s="85"/>
      <c r="E5434" s="44"/>
    </row>
    <row r="5435" spans="1:5" ht="18.75" x14ac:dyDescent="0.3">
      <c r="A5435" s="85"/>
      <c r="B5435" s="44" t="str">
        <f>IFERROR(VLOOKUP(A5435,Insumos!A:B,2,FALSE),"")</f>
        <v/>
      </c>
      <c r="C5435" s="85"/>
      <c r="D5435" s="85"/>
      <c r="E5435" s="44"/>
    </row>
    <row r="5436" spans="1:5" ht="18.75" x14ac:dyDescent="0.3">
      <c r="A5436" s="85"/>
      <c r="B5436" s="44" t="str">
        <f>IFERROR(VLOOKUP(A5436,Insumos!A:B,2,FALSE),"")</f>
        <v/>
      </c>
      <c r="C5436" s="85"/>
      <c r="D5436" s="85"/>
      <c r="E5436" s="44"/>
    </row>
    <row r="5437" spans="1:5" ht="18.75" x14ac:dyDescent="0.3">
      <c r="A5437" s="85"/>
      <c r="B5437" s="44" t="str">
        <f>IFERROR(VLOOKUP(A5437,Insumos!A:B,2,FALSE),"")</f>
        <v/>
      </c>
      <c r="C5437" s="85"/>
      <c r="D5437" s="85"/>
      <c r="E5437" s="44"/>
    </row>
    <row r="5438" spans="1:5" ht="18.75" x14ac:dyDescent="0.3">
      <c r="A5438" s="85"/>
      <c r="B5438" s="44" t="str">
        <f>IFERROR(VLOOKUP(A5438,Insumos!A:B,2,FALSE),"")</f>
        <v/>
      </c>
      <c r="C5438" s="85"/>
      <c r="D5438" s="85"/>
      <c r="E5438" s="44"/>
    </row>
    <row r="5439" spans="1:5" ht="18.75" x14ac:dyDescent="0.3">
      <c r="A5439" s="85"/>
      <c r="B5439" s="44" t="str">
        <f>IFERROR(VLOOKUP(A5439,Insumos!A:B,2,FALSE),"")</f>
        <v/>
      </c>
      <c r="C5439" s="85"/>
      <c r="D5439" s="85"/>
      <c r="E5439" s="44"/>
    </row>
    <row r="5440" spans="1:5" ht="18.75" x14ac:dyDescent="0.3">
      <c r="A5440" s="85"/>
      <c r="B5440" s="44" t="str">
        <f>IFERROR(VLOOKUP(A5440,Insumos!A:B,2,FALSE),"")</f>
        <v/>
      </c>
      <c r="C5440" s="85"/>
      <c r="D5440" s="85"/>
      <c r="E5440" s="44"/>
    </row>
    <row r="5441" spans="1:5" ht="18.75" x14ac:dyDescent="0.3">
      <c r="A5441" s="85"/>
      <c r="B5441" s="44" t="str">
        <f>IFERROR(VLOOKUP(A5441,Insumos!A:B,2,FALSE),"")</f>
        <v/>
      </c>
      <c r="C5441" s="85"/>
      <c r="D5441" s="85"/>
      <c r="E5441" s="44"/>
    </row>
    <row r="5442" spans="1:5" ht="18.75" x14ac:dyDescent="0.3">
      <c r="A5442" s="85"/>
      <c r="B5442" s="44" t="str">
        <f>IFERROR(VLOOKUP(A5442,Insumos!A:B,2,FALSE),"")</f>
        <v/>
      </c>
      <c r="C5442" s="85"/>
      <c r="D5442" s="85"/>
      <c r="E5442" s="44"/>
    </row>
    <row r="5443" spans="1:5" ht="18.75" x14ac:dyDescent="0.3">
      <c r="A5443" s="85"/>
      <c r="B5443" s="44" t="str">
        <f>IFERROR(VLOOKUP(A5443,Insumos!A:B,2,FALSE),"")</f>
        <v/>
      </c>
      <c r="C5443" s="85"/>
      <c r="D5443" s="85"/>
      <c r="E5443" s="44"/>
    </row>
    <row r="5444" spans="1:5" ht="18.75" x14ac:dyDescent="0.3">
      <c r="A5444" s="85"/>
      <c r="B5444" s="44" t="str">
        <f>IFERROR(VLOOKUP(A5444,Insumos!A:B,2,FALSE),"")</f>
        <v/>
      </c>
      <c r="C5444" s="85"/>
      <c r="D5444" s="85"/>
      <c r="E5444" s="44"/>
    </row>
    <row r="5445" spans="1:5" ht="18.75" x14ac:dyDescent="0.3">
      <c r="A5445" s="85"/>
      <c r="B5445" s="44" t="str">
        <f>IFERROR(VLOOKUP(A5445,Insumos!A:B,2,FALSE),"")</f>
        <v/>
      </c>
      <c r="C5445" s="85"/>
      <c r="D5445" s="85"/>
      <c r="E5445" s="44"/>
    </row>
    <row r="5446" spans="1:5" ht="18.75" x14ac:dyDescent="0.3">
      <c r="A5446" s="85"/>
      <c r="B5446" s="44" t="str">
        <f>IFERROR(VLOOKUP(A5446,Insumos!A:B,2,FALSE),"")</f>
        <v/>
      </c>
      <c r="C5446" s="85"/>
      <c r="D5446" s="85"/>
      <c r="E5446" s="44"/>
    </row>
    <row r="5447" spans="1:5" ht="18.75" x14ac:dyDescent="0.3">
      <c r="A5447" s="85"/>
      <c r="B5447" s="44" t="str">
        <f>IFERROR(VLOOKUP(A5447,Insumos!A:B,2,FALSE),"")</f>
        <v/>
      </c>
      <c r="C5447" s="85"/>
      <c r="D5447" s="85"/>
      <c r="E5447" s="44"/>
    </row>
    <row r="5448" spans="1:5" ht="18.75" x14ac:dyDescent="0.3">
      <c r="A5448" s="85"/>
      <c r="B5448" s="44" t="str">
        <f>IFERROR(VLOOKUP(A5448,Insumos!A:B,2,FALSE),"")</f>
        <v/>
      </c>
      <c r="C5448" s="85"/>
      <c r="D5448" s="85"/>
      <c r="E5448" s="44"/>
    </row>
    <row r="5449" spans="1:5" ht="18.75" x14ac:dyDescent="0.3">
      <c r="A5449" s="85"/>
      <c r="B5449" s="44" t="str">
        <f>IFERROR(VLOOKUP(A5449,Insumos!A:B,2,FALSE),"")</f>
        <v/>
      </c>
      <c r="C5449" s="85"/>
      <c r="D5449" s="85"/>
      <c r="E5449" s="44"/>
    </row>
    <row r="5450" spans="1:5" ht="18.75" x14ac:dyDescent="0.3">
      <c r="A5450" s="85"/>
      <c r="B5450" s="44" t="str">
        <f>IFERROR(VLOOKUP(A5450,Insumos!A:B,2,FALSE),"")</f>
        <v/>
      </c>
      <c r="C5450" s="85"/>
      <c r="D5450" s="85"/>
      <c r="E5450" s="44"/>
    </row>
    <row r="5451" spans="1:5" ht="18.75" x14ac:dyDescent="0.3">
      <c r="A5451" s="85"/>
      <c r="B5451" s="44" t="str">
        <f>IFERROR(VLOOKUP(A5451,Insumos!A:B,2,FALSE),"")</f>
        <v/>
      </c>
      <c r="C5451" s="85"/>
      <c r="D5451" s="85"/>
      <c r="E5451" s="44"/>
    </row>
    <row r="5452" spans="1:5" ht="18.75" x14ac:dyDescent="0.3">
      <c r="A5452" s="85"/>
      <c r="B5452" s="44" t="str">
        <f>IFERROR(VLOOKUP(A5452,Insumos!A:B,2,FALSE),"")</f>
        <v/>
      </c>
      <c r="C5452" s="85"/>
      <c r="D5452" s="85"/>
      <c r="E5452" s="44"/>
    </row>
    <row r="5453" spans="1:5" ht="18.75" x14ac:dyDescent="0.3">
      <c r="A5453" s="85"/>
      <c r="B5453" s="44" t="str">
        <f>IFERROR(VLOOKUP(A5453,Insumos!A:B,2,FALSE),"")</f>
        <v/>
      </c>
      <c r="C5453" s="85"/>
      <c r="D5453" s="85"/>
      <c r="E5453" s="44"/>
    </row>
    <row r="5454" spans="1:5" ht="18.75" x14ac:dyDescent="0.3">
      <c r="A5454" s="85"/>
      <c r="B5454" s="44" t="str">
        <f>IFERROR(VLOOKUP(A5454,Insumos!A:B,2,FALSE),"")</f>
        <v/>
      </c>
      <c r="C5454" s="85"/>
      <c r="D5454" s="85"/>
      <c r="E5454" s="44"/>
    </row>
    <row r="5455" spans="1:5" ht="18.75" x14ac:dyDescent="0.3">
      <c r="A5455" s="85"/>
      <c r="B5455" s="44" t="str">
        <f>IFERROR(VLOOKUP(A5455,Insumos!A:B,2,FALSE),"")</f>
        <v/>
      </c>
      <c r="C5455" s="85"/>
      <c r="D5455" s="85"/>
      <c r="E5455" s="44"/>
    </row>
    <row r="5456" spans="1:5" ht="18.75" x14ac:dyDescent="0.3">
      <c r="A5456" s="85"/>
      <c r="B5456" s="44" t="str">
        <f>IFERROR(VLOOKUP(A5456,Insumos!A:B,2,FALSE),"")</f>
        <v/>
      </c>
      <c r="C5456" s="85"/>
      <c r="D5456" s="85"/>
      <c r="E5456" s="44"/>
    </row>
    <row r="5457" spans="1:5" ht="18.75" x14ac:dyDescent="0.3">
      <c r="A5457" s="85"/>
      <c r="B5457" s="44" t="str">
        <f>IFERROR(VLOOKUP(A5457,Insumos!A:B,2,FALSE),"")</f>
        <v/>
      </c>
      <c r="C5457" s="85"/>
      <c r="D5457" s="85"/>
      <c r="E5457" s="44"/>
    </row>
    <row r="5458" spans="1:5" ht="18.75" x14ac:dyDescent="0.3">
      <c r="A5458" s="85"/>
      <c r="B5458" s="44" t="str">
        <f>IFERROR(VLOOKUP(A5458,Insumos!A:B,2,FALSE),"")</f>
        <v/>
      </c>
      <c r="C5458" s="85"/>
      <c r="D5458" s="85"/>
      <c r="E5458" s="44"/>
    </row>
    <row r="5459" spans="1:5" ht="18.75" x14ac:dyDescent="0.3">
      <c r="A5459" s="85"/>
      <c r="B5459" s="44" t="str">
        <f>IFERROR(VLOOKUP(A5459,Insumos!A:B,2,FALSE),"")</f>
        <v/>
      </c>
      <c r="C5459" s="85"/>
      <c r="D5459" s="85"/>
      <c r="E5459" s="44"/>
    </row>
    <row r="5460" spans="1:5" ht="18.75" x14ac:dyDescent="0.3">
      <c r="A5460" s="85"/>
      <c r="B5460" s="44" t="str">
        <f>IFERROR(VLOOKUP(A5460,Insumos!A:B,2,FALSE),"")</f>
        <v/>
      </c>
      <c r="C5460" s="85"/>
      <c r="D5460" s="85"/>
      <c r="E5460" s="44"/>
    </row>
    <row r="5461" spans="1:5" ht="18.75" x14ac:dyDescent="0.3">
      <c r="A5461" s="85"/>
      <c r="B5461" s="44" t="str">
        <f>IFERROR(VLOOKUP(A5461,Insumos!A:B,2,FALSE),"")</f>
        <v/>
      </c>
      <c r="C5461" s="85"/>
      <c r="D5461" s="85"/>
      <c r="E5461" s="44"/>
    </row>
    <row r="5462" spans="1:5" ht="18.75" x14ac:dyDescent="0.3">
      <c r="A5462" s="85"/>
      <c r="B5462" s="44" t="str">
        <f>IFERROR(VLOOKUP(A5462,Insumos!A:B,2,FALSE),"")</f>
        <v/>
      </c>
      <c r="C5462" s="85"/>
      <c r="D5462" s="85"/>
      <c r="E5462" s="44"/>
    </row>
    <row r="5463" spans="1:5" ht="18.75" x14ac:dyDescent="0.3">
      <c r="A5463" s="85"/>
      <c r="B5463" s="44" t="str">
        <f>IFERROR(VLOOKUP(A5463,Insumos!A:B,2,FALSE),"")</f>
        <v/>
      </c>
      <c r="C5463" s="85"/>
      <c r="D5463" s="85"/>
      <c r="E5463" s="44"/>
    </row>
    <row r="5464" spans="1:5" ht="18.75" x14ac:dyDescent="0.3">
      <c r="A5464" s="85"/>
      <c r="B5464" s="44" t="str">
        <f>IFERROR(VLOOKUP(A5464,Insumos!A:B,2,FALSE),"")</f>
        <v/>
      </c>
      <c r="C5464" s="85"/>
      <c r="D5464" s="85"/>
      <c r="E5464" s="44"/>
    </row>
    <row r="5465" spans="1:5" ht="18.75" x14ac:dyDescent="0.3">
      <c r="A5465" s="85"/>
      <c r="B5465" s="44" t="str">
        <f>IFERROR(VLOOKUP(A5465,Insumos!A:B,2,FALSE),"")</f>
        <v/>
      </c>
      <c r="C5465" s="85"/>
      <c r="D5465" s="85"/>
      <c r="E5465" s="44"/>
    </row>
    <row r="5466" spans="1:5" ht="18.75" x14ac:dyDescent="0.3">
      <c r="A5466" s="85"/>
      <c r="B5466" s="44" t="str">
        <f>IFERROR(VLOOKUP(A5466,Insumos!A:B,2,FALSE),"")</f>
        <v/>
      </c>
      <c r="C5466" s="85"/>
      <c r="D5466" s="85"/>
      <c r="E5466" s="44"/>
    </row>
    <row r="5467" spans="1:5" ht="18.75" x14ac:dyDescent="0.3">
      <c r="A5467" s="85"/>
      <c r="B5467" s="44" t="str">
        <f>IFERROR(VLOOKUP(A5467,Insumos!A:B,2,FALSE),"")</f>
        <v/>
      </c>
      <c r="C5467" s="85"/>
      <c r="D5467" s="85"/>
      <c r="E5467" s="44"/>
    </row>
    <row r="5468" spans="1:5" ht="18.75" x14ac:dyDescent="0.3">
      <c r="A5468" s="85"/>
      <c r="B5468" s="44" t="str">
        <f>IFERROR(VLOOKUP(A5468,Insumos!A:B,2,FALSE),"")</f>
        <v/>
      </c>
      <c r="C5468" s="85"/>
      <c r="D5468" s="85"/>
      <c r="E5468" s="44"/>
    </row>
    <row r="5469" spans="1:5" ht="18.75" x14ac:dyDescent="0.3">
      <c r="A5469" s="85"/>
      <c r="B5469" s="44" t="str">
        <f>IFERROR(VLOOKUP(A5469,Insumos!A:B,2,FALSE),"")</f>
        <v/>
      </c>
      <c r="C5469" s="85"/>
      <c r="D5469" s="85"/>
      <c r="E5469" s="44"/>
    </row>
    <row r="5470" spans="1:5" ht="18.75" x14ac:dyDescent="0.3">
      <c r="A5470" s="85"/>
      <c r="B5470" s="44" t="str">
        <f>IFERROR(VLOOKUP(A5470,Insumos!A:B,2,FALSE),"")</f>
        <v/>
      </c>
      <c r="C5470" s="85"/>
      <c r="D5470" s="85"/>
      <c r="E5470" s="44"/>
    </row>
    <row r="5471" spans="1:5" ht="18.75" x14ac:dyDescent="0.3">
      <c r="A5471" s="85"/>
      <c r="B5471" s="44" t="str">
        <f>IFERROR(VLOOKUP(A5471,Insumos!A:B,2,FALSE),"")</f>
        <v/>
      </c>
      <c r="C5471" s="85"/>
      <c r="D5471" s="85"/>
      <c r="E5471" s="44"/>
    </row>
    <row r="5472" spans="1:5" ht="18.75" x14ac:dyDescent="0.3">
      <c r="A5472" s="85"/>
      <c r="B5472" s="44" t="str">
        <f>IFERROR(VLOOKUP(A5472,Insumos!A:B,2,FALSE),"")</f>
        <v/>
      </c>
      <c r="C5472" s="85"/>
      <c r="D5472" s="85"/>
      <c r="E5472" s="44"/>
    </row>
    <row r="5473" spans="1:5" ht="18.75" x14ac:dyDescent="0.3">
      <c r="A5473" s="85"/>
      <c r="B5473" s="44" t="str">
        <f>IFERROR(VLOOKUP(A5473,Insumos!A:B,2,FALSE),"")</f>
        <v/>
      </c>
      <c r="C5473" s="85"/>
      <c r="D5473" s="85"/>
      <c r="E5473" s="44"/>
    </row>
    <row r="5474" spans="1:5" ht="18.75" x14ac:dyDescent="0.3">
      <c r="A5474" s="85"/>
      <c r="B5474" s="44" t="str">
        <f>IFERROR(VLOOKUP(A5474,Insumos!A:B,2,FALSE),"")</f>
        <v/>
      </c>
      <c r="C5474" s="85"/>
      <c r="D5474" s="85"/>
      <c r="E5474" s="44"/>
    </row>
    <row r="5475" spans="1:5" ht="18.75" x14ac:dyDescent="0.3">
      <c r="A5475" s="85"/>
      <c r="B5475" s="44" t="str">
        <f>IFERROR(VLOOKUP(A5475,Insumos!A:B,2,FALSE),"")</f>
        <v/>
      </c>
      <c r="C5475" s="85"/>
      <c r="D5475" s="85"/>
      <c r="E5475" s="44"/>
    </row>
    <row r="5476" spans="1:5" ht="18.75" x14ac:dyDescent="0.3">
      <c r="A5476" s="85"/>
      <c r="B5476" s="44" t="str">
        <f>IFERROR(VLOOKUP(A5476,Insumos!A:B,2,FALSE),"")</f>
        <v/>
      </c>
      <c r="C5476" s="85"/>
      <c r="D5476" s="85"/>
      <c r="E5476" s="44"/>
    </row>
    <row r="5477" spans="1:5" ht="18.75" x14ac:dyDescent="0.3">
      <c r="A5477" s="85"/>
      <c r="B5477" s="44" t="str">
        <f>IFERROR(VLOOKUP(A5477,Insumos!A:B,2,FALSE),"")</f>
        <v/>
      </c>
      <c r="C5477" s="85"/>
      <c r="D5477" s="85"/>
      <c r="E5477" s="44"/>
    </row>
    <row r="5478" spans="1:5" ht="18.75" x14ac:dyDescent="0.3">
      <c r="A5478" s="85"/>
      <c r="B5478" s="44" t="str">
        <f>IFERROR(VLOOKUP(A5478,Insumos!A:B,2,FALSE),"")</f>
        <v/>
      </c>
      <c r="C5478" s="85"/>
      <c r="D5478" s="85"/>
      <c r="E5478" s="44"/>
    </row>
    <row r="5479" spans="1:5" ht="18.75" x14ac:dyDescent="0.3">
      <c r="A5479" s="85"/>
      <c r="B5479" s="44" t="str">
        <f>IFERROR(VLOOKUP(A5479,Insumos!A:B,2,FALSE),"")</f>
        <v/>
      </c>
      <c r="C5479" s="85"/>
      <c r="D5479" s="85"/>
      <c r="E5479" s="44"/>
    </row>
    <row r="5480" spans="1:5" ht="18.75" x14ac:dyDescent="0.3">
      <c r="A5480" s="85"/>
      <c r="B5480" s="44" t="str">
        <f>IFERROR(VLOOKUP(A5480,Insumos!A:B,2,FALSE),"")</f>
        <v/>
      </c>
      <c r="C5480" s="85"/>
      <c r="D5480" s="85"/>
      <c r="E5480" s="44"/>
    </row>
    <row r="5481" spans="1:5" ht="18.75" x14ac:dyDescent="0.3">
      <c r="A5481" s="85"/>
      <c r="B5481" s="44" t="str">
        <f>IFERROR(VLOOKUP(A5481,Insumos!A:B,2,FALSE),"")</f>
        <v/>
      </c>
      <c r="C5481" s="85"/>
      <c r="D5481" s="85"/>
      <c r="E5481" s="44"/>
    </row>
    <row r="5482" spans="1:5" ht="18.75" x14ac:dyDescent="0.3">
      <c r="A5482" s="85"/>
      <c r="B5482" s="44" t="str">
        <f>IFERROR(VLOOKUP(A5482,Insumos!A:B,2,FALSE),"")</f>
        <v/>
      </c>
      <c r="C5482" s="85"/>
      <c r="D5482" s="85"/>
      <c r="E5482" s="44"/>
    </row>
    <row r="5483" spans="1:5" ht="18.75" x14ac:dyDescent="0.3">
      <c r="A5483" s="85"/>
      <c r="B5483" s="44" t="str">
        <f>IFERROR(VLOOKUP(A5483,Insumos!A:B,2,FALSE),"")</f>
        <v/>
      </c>
      <c r="C5483" s="85"/>
      <c r="D5483" s="85"/>
      <c r="E5483" s="44"/>
    </row>
    <row r="5484" spans="1:5" ht="18.75" x14ac:dyDescent="0.3">
      <c r="A5484" s="85"/>
      <c r="B5484" s="44" t="str">
        <f>IFERROR(VLOOKUP(A5484,Insumos!A:B,2,FALSE),"")</f>
        <v/>
      </c>
      <c r="C5484" s="85"/>
      <c r="D5484" s="85"/>
      <c r="E5484" s="44"/>
    </row>
    <row r="5485" spans="1:5" ht="18.75" x14ac:dyDescent="0.3">
      <c r="A5485" s="85"/>
      <c r="B5485" s="44" t="str">
        <f>IFERROR(VLOOKUP(A5485,Insumos!A:B,2,FALSE),"")</f>
        <v/>
      </c>
      <c r="C5485" s="85"/>
      <c r="D5485" s="85"/>
      <c r="E5485" s="44"/>
    </row>
    <row r="5486" spans="1:5" ht="18.75" x14ac:dyDescent="0.3">
      <c r="A5486" s="85"/>
      <c r="B5486" s="44" t="str">
        <f>IFERROR(VLOOKUP(A5486,Insumos!A:B,2,FALSE),"")</f>
        <v/>
      </c>
      <c r="C5486" s="85"/>
      <c r="D5486" s="85"/>
      <c r="E5486" s="44"/>
    </row>
    <row r="5487" spans="1:5" ht="18.75" x14ac:dyDescent="0.3">
      <c r="A5487" s="85"/>
      <c r="B5487" s="44" t="str">
        <f>IFERROR(VLOOKUP(A5487,Insumos!A:B,2,FALSE),"")</f>
        <v/>
      </c>
      <c r="C5487" s="85"/>
      <c r="D5487" s="85"/>
      <c r="E5487" s="44"/>
    </row>
    <row r="5488" spans="1:5" ht="18.75" x14ac:dyDescent="0.3">
      <c r="A5488" s="85"/>
      <c r="B5488" s="44" t="str">
        <f>IFERROR(VLOOKUP(A5488,Insumos!A:B,2,FALSE),"")</f>
        <v/>
      </c>
      <c r="C5488" s="85"/>
      <c r="D5488" s="85"/>
      <c r="E5488" s="44"/>
    </row>
    <row r="5489" spans="1:5" ht="18.75" x14ac:dyDescent="0.3">
      <c r="A5489" s="85"/>
      <c r="B5489" s="44" t="str">
        <f>IFERROR(VLOOKUP(A5489,Insumos!A:B,2,FALSE),"")</f>
        <v/>
      </c>
      <c r="C5489" s="85"/>
      <c r="D5489" s="85"/>
      <c r="E5489" s="44"/>
    </row>
    <row r="5490" spans="1:5" ht="18.75" x14ac:dyDescent="0.3">
      <c r="A5490" s="85"/>
      <c r="B5490" s="44" t="str">
        <f>IFERROR(VLOOKUP(A5490,Insumos!A:B,2,FALSE),"")</f>
        <v/>
      </c>
      <c r="C5490" s="85"/>
      <c r="D5490" s="85"/>
      <c r="E5490" s="44"/>
    </row>
    <row r="5491" spans="1:5" ht="18.75" x14ac:dyDescent="0.3">
      <c r="A5491" s="85"/>
      <c r="B5491" s="44" t="str">
        <f>IFERROR(VLOOKUP(A5491,Insumos!A:B,2,FALSE),"")</f>
        <v/>
      </c>
      <c r="C5491" s="85"/>
      <c r="D5491" s="85"/>
      <c r="E5491" s="44"/>
    </row>
    <row r="5492" spans="1:5" ht="18.75" x14ac:dyDescent="0.3">
      <c r="A5492" s="85"/>
      <c r="B5492" s="44" t="str">
        <f>IFERROR(VLOOKUP(A5492,Insumos!A:B,2,FALSE),"")</f>
        <v/>
      </c>
      <c r="C5492" s="85"/>
      <c r="D5492" s="85"/>
      <c r="E5492" s="44"/>
    </row>
    <row r="5493" spans="1:5" ht="18.75" x14ac:dyDescent="0.3">
      <c r="A5493" s="85"/>
      <c r="B5493" s="44" t="str">
        <f>IFERROR(VLOOKUP(A5493,Insumos!A:B,2,FALSE),"")</f>
        <v/>
      </c>
      <c r="C5493" s="85"/>
      <c r="D5493" s="85"/>
      <c r="E5493" s="44"/>
    </row>
    <row r="5494" spans="1:5" ht="18.75" x14ac:dyDescent="0.3">
      <c r="A5494" s="85"/>
      <c r="B5494" s="44" t="str">
        <f>IFERROR(VLOOKUP(A5494,Insumos!A:B,2,FALSE),"")</f>
        <v/>
      </c>
      <c r="C5494" s="85"/>
      <c r="D5494" s="85"/>
      <c r="E5494" s="44"/>
    </row>
    <row r="5495" spans="1:5" ht="18.75" x14ac:dyDescent="0.3">
      <c r="A5495" s="85"/>
      <c r="B5495" s="44" t="str">
        <f>IFERROR(VLOOKUP(A5495,Insumos!A:B,2,FALSE),"")</f>
        <v/>
      </c>
      <c r="C5495" s="85"/>
      <c r="D5495" s="85"/>
      <c r="E5495" s="44"/>
    </row>
    <row r="5496" spans="1:5" ht="18.75" x14ac:dyDescent="0.3">
      <c r="A5496" s="85"/>
      <c r="B5496" s="44" t="str">
        <f>IFERROR(VLOOKUP(A5496,Insumos!A:B,2,FALSE),"")</f>
        <v/>
      </c>
      <c r="C5496" s="85"/>
      <c r="D5496" s="85"/>
      <c r="E5496" s="44"/>
    </row>
    <row r="5497" spans="1:5" ht="18.75" x14ac:dyDescent="0.3">
      <c r="A5497" s="85"/>
      <c r="B5497" s="44" t="str">
        <f>IFERROR(VLOOKUP(A5497,Insumos!A:B,2,FALSE),"")</f>
        <v/>
      </c>
      <c r="C5497" s="85"/>
      <c r="D5497" s="85"/>
      <c r="E5497" s="44"/>
    </row>
    <row r="5498" spans="1:5" ht="18.75" x14ac:dyDescent="0.3">
      <c r="A5498" s="85"/>
      <c r="B5498" s="44" t="str">
        <f>IFERROR(VLOOKUP(A5498,Insumos!A:B,2,FALSE),"")</f>
        <v/>
      </c>
      <c r="C5498" s="85"/>
      <c r="D5498" s="85"/>
      <c r="E5498" s="44"/>
    </row>
    <row r="5499" spans="1:5" ht="18.75" x14ac:dyDescent="0.3">
      <c r="A5499" s="85"/>
      <c r="B5499" s="44" t="str">
        <f>IFERROR(VLOOKUP(A5499,Insumos!A:B,2,FALSE),"")</f>
        <v/>
      </c>
      <c r="C5499" s="85"/>
      <c r="D5499" s="85"/>
      <c r="E5499" s="44"/>
    </row>
    <row r="5500" spans="1:5" ht="18.75" x14ac:dyDescent="0.3">
      <c r="A5500" s="85"/>
      <c r="B5500" s="44" t="str">
        <f>IFERROR(VLOOKUP(A5500,Insumos!A:B,2,FALSE),"")</f>
        <v/>
      </c>
      <c r="C5500" s="85"/>
      <c r="D5500" s="85"/>
      <c r="E5500" s="44"/>
    </row>
    <row r="5501" spans="1:5" ht="18.75" x14ac:dyDescent="0.3">
      <c r="A5501" s="85"/>
      <c r="B5501" s="44" t="str">
        <f>IFERROR(VLOOKUP(A5501,Insumos!A:B,2,FALSE),"")</f>
        <v/>
      </c>
      <c r="C5501" s="85"/>
      <c r="D5501" s="85"/>
      <c r="E5501" s="44"/>
    </row>
    <row r="5502" spans="1:5" ht="18.75" x14ac:dyDescent="0.3">
      <c r="A5502" s="85"/>
      <c r="B5502" s="44" t="str">
        <f>IFERROR(VLOOKUP(A5502,Insumos!A:B,2,FALSE),"")</f>
        <v/>
      </c>
      <c r="C5502" s="85"/>
      <c r="D5502" s="85"/>
      <c r="E5502" s="44"/>
    </row>
    <row r="5503" spans="1:5" ht="18.75" x14ac:dyDescent="0.3">
      <c r="A5503" s="85"/>
      <c r="B5503" s="44" t="str">
        <f>IFERROR(VLOOKUP(A5503,Insumos!A:B,2,FALSE),"")</f>
        <v/>
      </c>
      <c r="C5503" s="85"/>
      <c r="D5503" s="85"/>
      <c r="E5503" s="44"/>
    </row>
    <row r="5504" spans="1:5" ht="18.75" x14ac:dyDescent="0.3">
      <c r="A5504" s="85"/>
      <c r="B5504" s="44" t="str">
        <f>IFERROR(VLOOKUP(A5504,Insumos!A:B,2,FALSE),"")</f>
        <v/>
      </c>
      <c r="C5504" s="85"/>
      <c r="D5504" s="85"/>
      <c r="E5504" s="44"/>
    </row>
    <row r="5505" spans="1:5" ht="18.75" x14ac:dyDescent="0.3">
      <c r="A5505" s="85"/>
      <c r="B5505" s="44" t="str">
        <f>IFERROR(VLOOKUP(A5505,Insumos!A:B,2,FALSE),"")</f>
        <v/>
      </c>
      <c r="C5505" s="85"/>
      <c r="D5505" s="85"/>
      <c r="E5505" s="44"/>
    </row>
    <row r="5506" spans="1:5" ht="18.75" x14ac:dyDescent="0.3">
      <c r="A5506" s="85"/>
      <c r="B5506" s="44" t="str">
        <f>IFERROR(VLOOKUP(A5506,Insumos!A:B,2,FALSE),"")</f>
        <v/>
      </c>
      <c r="C5506" s="85"/>
      <c r="D5506" s="85"/>
      <c r="E5506" s="44"/>
    </row>
    <row r="5507" spans="1:5" ht="18.75" x14ac:dyDescent="0.3">
      <c r="A5507" s="85"/>
      <c r="B5507" s="44" t="str">
        <f>IFERROR(VLOOKUP(A5507,Insumos!A:B,2,FALSE),"")</f>
        <v/>
      </c>
      <c r="C5507" s="85"/>
      <c r="D5507" s="85"/>
      <c r="E5507" s="44"/>
    </row>
    <row r="5508" spans="1:5" ht="18.75" x14ac:dyDescent="0.3">
      <c r="A5508" s="85"/>
      <c r="B5508" s="44" t="str">
        <f>IFERROR(VLOOKUP(A5508,Insumos!A:B,2,FALSE),"")</f>
        <v/>
      </c>
      <c r="C5508" s="85"/>
      <c r="D5508" s="85"/>
      <c r="E5508" s="44"/>
    </row>
    <row r="5509" spans="1:5" ht="18.75" x14ac:dyDescent="0.3">
      <c r="A5509" s="85"/>
      <c r="B5509" s="44" t="str">
        <f>IFERROR(VLOOKUP(A5509,Insumos!A:B,2,FALSE),"")</f>
        <v/>
      </c>
      <c r="C5509" s="85"/>
      <c r="D5509" s="85"/>
      <c r="E5509" s="44"/>
    </row>
    <row r="5510" spans="1:5" ht="18.75" x14ac:dyDescent="0.3">
      <c r="A5510" s="85"/>
      <c r="B5510" s="44" t="str">
        <f>IFERROR(VLOOKUP(A5510,Insumos!A:B,2,FALSE),"")</f>
        <v/>
      </c>
      <c r="C5510" s="85"/>
      <c r="D5510" s="85"/>
      <c r="E5510" s="44"/>
    </row>
    <row r="5511" spans="1:5" ht="18.75" x14ac:dyDescent="0.3">
      <c r="A5511" s="85"/>
      <c r="B5511" s="44" t="str">
        <f>IFERROR(VLOOKUP(A5511,Insumos!A:B,2,FALSE),"")</f>
        <v/>
      </c>
      <c r="C5511" s="85"/>
      <c r="D5511" s="85"/>
      <c r="E5511" s="44"/>
    </row>
    <row r="5512" spans="1:5" ht="18.75" x14ac:dyDescent="0.3">
      <c r="A5512" s="85"/>
      <c r="B5512" s="44" t="str">
        <f>IFERROR(VLOOKUP(A5512,Insumos!A:B,2,FALSE),"")</f>
        <v/>
      </c>
      <c r="C5512" s="85"/>
      <c r="D5512" s="85"/>
      <c r="E5512" s="44"/>
    </row>
    <row r="5513" spans="1:5" ht="18.75" x14ac:dyDescent="0.3">
      <c r="A5513" s="85"/>
      <c r="B5513" s="44" t="str">
        <f>IFERROR(VLOOKUP(A5513,Insumos!A:B,2,FALSE),"")</f>
        <v/>
      </c>
      <c r="C5513" s="85"/>
      <c r="D5513" s="85"/>
      <c r="E5513" s="44"/>
    </row>
    <row r="5514" spans="1:5" ht="18.75" x14ac:dyDescent="0.3">
      <c r="A5514" s="85"/>
      <c r="B5514" s="44" t="str">
        <f>IFERROR(VLOOKUP(A5514,Insumos!A:B,2,FALSE),"")</f>
        <v/>
      </c>
      <c r="C5514" s="85"/>
      <c r="D5514" s="85"/>
      <c r="E5514" s="44"/>
    </row>
    <row r="5515" spans="1:5" ht="18.75" x14ac:dyDescent="0.3">
      <c r="A5515" s="85"/>
      <c r="B5515" s="44" t="str">
        <f>IFERROR(VLOOKUP(A5515,Insumos!A:B,2,FALSE),"")</f>
        <v/>
      </c>
      <c r="C5515" s="85"/>
      <c r="D5515" s="85"/>
      <c r="E5515" s="44"/>
    </row>
    <row r="5516" spans="1:5" ht="18.75" x14ac:dyDescent="0.3">
      <c r="A5516" s="85"/>
      <c r="B5516" s="44" t="str">
        <f>IFERROR(VLOOKUP(A5516,Insumos!A:B,2,FALSE),"")</f>
        <v/>
      </c>
      <c r="C5516" s="85"/>
      <c r="D5516" s="85"/>
      <c r="E5516" s="44"/>
    </row>
    <row r="5517" spans="1:5" ht="18.75" x14ac:dyDescent="0.3">
      <c r="A5517" s="85"/>
      <c r="B5517" s="44" t="str">
        <f>IFERROR(VLOOKUP(A5517,Insumos!A:B,2,FALSE),"")</f>
        <v/>
      </c>
      <c r="C5517" s="85"/>
      <c r="D5517" s="85"/>
      <c r="E5517" s="44"/>
    </row>
    <row r="5518" spans="1:5" ht="18.75" x14ac:dyDescent="0.3">
      <c r="A5518" s="85"/>
      <c r="B5518" s="44" t="str">
        <f>IFERROR(VLOOKUP(A5518,Insumos!A:B,2,FALSE),"")</f>
        <v/>
      </c>
      <c r="C5518" s="85"/>
      <c r="D5518" s="85"/>
      <c r="E5518" s="44"/>
    </row>
    <row r="5519" spans="1:5" ht="18.75" x14ac:dyDescent="0.3">
      <c r="A5519" s="85"/>
      <c r="B5519" s="44" t="str">
        <f>IFERROR(VLOOKUP(A5519,Insumos!A:B,2,FALSE),"")</f>
        <v/>
      </c>
      <c r="C5519" s="85"/>
      <c r="D5519" s="85"/>
      <c r="E5519" s="44"/>
    </row>
    <row r="5520" spans="1:5" ht="18.75" x14ac:dyDescent="0.3">
      <c r="A5520" s="85"/>
      <c r="B5520" s="44" t="str">
        <f>IFERROR(VLOOKUP(A5520,Insumos!A:B,2,FALSE),"")</f>
        <v/>
      </c>
      <c r="C5520" s="85"/>
      <c r="D5520" s="85"/>
      <c r="E5520" s="44"/>
    </row>
    <row r="5521" spans="1:5" ht="18.75" x14ac:dyDescent="0.3">
      <c r="A5521" s="85"/>
      <c r="B5521" s="44" t="str">
        <f>IFERROR(VLOOKUP(A5521,Insumos!A:B,2,FALSE),"")</f>
        <v/>
      </c>
      <c r="C5521" s="85"/>
      <c r="D5521" s="85"/>
      <c r="E5521" s="44"/>
    </row>
    <row r="5522" spans="1:5" ht="18.75" x14ac:dyDescent="0.3">
      <c r="A5522" s="85"/>
      <c r="B5522" s="44" t="str">
        <f>IFERROR(VLOOKUP(A5522,Insumos!A:B,2,FALSE),"")</f>
        <v/>
      </c>
      <c r="C5522" s="85"/>
      <c r="D5522" s="85"/>
      <c r="E5522" s="44"/>
    </row>
    <row r="5523" spans="1:5" ht="18.75" x14ac:dyDescent="0.3">
      <c r="A5523" s="85"/>
      <c r="B5523" s="44" t="str">
        <f>IFERROR(VLOOKUP(A5523,Insumos!A:B,2,FALSE),"")</f>
        <v/>
      </c>
      <c r="C5523" s="85"/>
      <c r="D5523" s="85"/>
      <c r="E5523" s="44"/>
    </row>
    <row r="5524" spans="1:5" ht="18.75" x14ac:dyDescent="0.3">
      <c r="A5524" s="85"/>
      <c r="B5524" s="44" t="str">
        <f>IFERROR(VLOOKUP(A5524,Insumos!A:B,2,FALSE),"")</f>
        <v/>
      </c>
      <c r="C5524" s="85"/>
      <c r="D5524" s="85"/>
      <c r="E5524" s="44"/>
    </row>
    <row r="5525" spans="1:5" ht="18.75" x14ac:dyDescent="0.3">
      <c r="A5525" s="85"/>
      <c r="B5525" s="44" t="str">
        <f>IFERROR(VLOOKUP(A5525,Insumos!A:B,2,FALSE),"")</f>
        <v/>
      </c>
      <c r="C5525" s="85"/>
      <c r="D5525" s="85"/>
      <c r="E5525" s="44"/>
    </row>
    <row r="5526" spans="1:5" ht="18.75" x14ac:dyDescent="0.3">
      <c r="A5526" s="85"/>
      <c r="B5526" s="44" t="str">
        <f>IFERROR(VLOOKUP(A5526,Insumos!A:B,2,FALSE),"")</f>
        <v/>
      </c>
      <c r="C5526" s="85"/>
      <c r="D5526" s="85"/>
      <c r="E5526" s="44"/>
    </row>
    <row r="5527" spans="1:5" ht="18.75" x14ac:dyDescent="0.3">
      <c r="A5527" s="85"/>
      <c r="B5527" s="44" t="str">
        <f>IFERROR(VLOOKUP(A5527,Insumos!A:B,2,FALSE),"")</f>
        <v/>
      </c>
      <c r="C5527" s="85"/>
      <c r="D5527" s="85"/>
      <c r="E5527" s="44"/>
    </row>
    <row r="5528" spans="1:5" ht="18.75" x14ac:dyDescent="0.3">
      <c r="A5528" s="85"/>
      <c r="B5528" s="44" t="str">
        <f>IFERROR(VLOOKUP(A5528,Insumos!A:B,2,FALSE),"")</f>
        <v/>
      </c>
      <c r="C5528" s="85"/>
      <c r="D5528" s="85"/>
      <c r="E5528" s="44"/>
    </row>
    <row r="5529" spans="1:5" ht="18.75" x14ac:dyDescent="0.3">
      <c r="A5529" s="85"/>
      <c r="B5529" s="44" t="str">
        <f>IFERROR(VLOOKUP(A5529,Insumos!A:B,2,FALSE),"")</f>
        <v/>
      </c>
      <c r="C5529" s="85"/>
      <c r="D5529" s="85"/>
      <c r="E5529" s="44"/>
    </row>
    <row r="5530" spans="1:5" ht="18.75" x14ac:dyDescent="0.3">
      <c r="A5530" s="85"/>
      <c r="B5530" s="44" t="str">
        <f>IFERROR(VLOOKUP(A5530,Insumos!A:B,2,FALSE),"")</f>
        <v/>
      </c>
      <c r="C5530" s="85"/>
      <c r="D5530" s="85"/>
      <c r="E5530" s="44"/>
    </row>
    <row r="5531" spans="1:5" ht="18.75" x14ac:dyDescent="0.3">
      <c r="A5531" s="85"/>
      <c r="B5531" s="44" t="str">
        <f>IFERROR(VLOOKUP(A5531,Insumos!A:B,2,FALSE),"")</f>
        <v/>
      </c>
      <c r="C5531" s="85"/>
      <c r="D5531" s="85"/>
      <c r="E5531" s="44"/>
    </row>
    <row r="5532" spans="1:5" ht="18.75" x14ac:dyDescent="0.3">
      <c r="A5532" s="85"/>
      <c r="B5532" s="44" t="str">
        <f>IFERROR(VLOOKUP(A5532,Insumos!A:B,2,FALSE),"")</f>
        <v/>
      </c>
      <c r="C5532" s="85"/>
      <c r="D5532" s="85"/>
      <c r="E5532" s="44"/>
    </row>
    <row r="5533" spans="1:5" ht="18.75" x14ac:dyDescent="0.3">
      <c r="A5533" s="85"/>
      <c r="B5533" s="44" t="str">
        <f>IFERROR(VLOOKUP(A5533,Insumos!A:B,2,FALSE),"")</f>
        <v/>
      </c>
      <c r="C5533" s="85"/>
      <c r="D5533" s="85"/>
      <c r="E5533" s="44"/>
    </row>
    <row r="5534" spans="1:5" ht="18.75" x14ac:dyDescent="0.3">
      <c r="A5534" s="85"/>
      <c r="B5534" s="44" t="str">
        <f>IFERROR(VLOOKUP(A5534,Insumos!A:B,2,FALSE),"")</f>
        <v/>
      </c>
      <c r="C5534" s="85"/>
      <c r="D5534" s="85"/>
      <c r="E5534" s="44"/>
    </row>
    <row r="5535" spans="1:5" ht="18.75" x14ac:dyDescent="0.3">
      <c r="A5535" s="85"/>
      <c r="B5535" s="44" t="str">
        <f>IFERROR(VLOOKUP(A5535,Insumos!A:B,2,FALSE),"")</f>
        <v/>
      </c>
      <c r="C5535" s="85"/>
      <c r="D5535" s="85"/>
      <c r="E5535" s="44"/>
    </row>
    <row r="5536" spans="1:5" ht="18.75" x14ac:dyDescent="0.3">
      <c r="A5536" s="85"/>
      <c r="B5536" s="44" t="str">
        <f>IFERROR(VLOOKUP(A5536,Insumos!A:B,2,FALSE),"")</f>
        <v/>
      </c>
      <c r="C5536" s="85"/>
      <c r="D5536" s="85"/>
      <c r="E5536" s="44"/>
    </row>
    <row r="5537" spans="1:5" ht="18.75" x14ac:dyDescent="0.3">
      <c r="A5537" s="85"/>
      <c r="B5537" s="44" t="str">
        <f>IFERROR(VLOOKUP(A5537,Insumos!A:B,2,FALSE),"")</f>
        <v/>
      </c>
      <c r="C5537" s="85"/>
      <c r="D5537" s="85"/>
      <c r="E5537" s="44"/>
    </row>
    <row r="5538" spans="1:5" ht="18.75" x14ac:dyDescent="0.3">
      <c r="A5538" s="85"/>
      <c r="B5538" s="44" t="str">
        <f>IFERROR(VLOOKUP(A5538,Insumos!A:B,2,FALSE),"")</f>
        <v/>
      </c>
      <c r="C5538" s="85"/>
      <c r="D5538" s="85"/>
      <c r="E5538" s="44"/>
    </row>
    <row r="5539" spans="1:5" ht="18.75" x14ac:dyDescent="0.3">
      <c r="A5539" s="85"/>
      <c r="B5539" s="44" t="str">
        <f>IFERROR(VLOOKUP(A5539,Insumos!A:B,2,FALSE),"")</f>
        <v/>
      </c>
      <c r="C5539" s="85"/>
      <c r="D5539" s="85"/>
      <c r="E5539" s="44"/>
    </row>
    <row r="5540" spans="1:5" ht="18.75" x14ac:dyDescent="0.3">
      <c r="A5540" s="85"/>
      <c r="B5540" s="44" t="str">
        <f>IFERROR(VLOOKUP(A5540,Insumos!A:B,2,FALSE),"")</f>
        <v/>
      </c>
      <c r="C5540" s="85"/>
      <c r="D5540" s="85"/>
      <c r="E5540" s="44"/>
    </row>
    <row r="5541" spans="1:5" ht="18.75" x14ac:dyDescent="0.3">
      <c r="A5541" s="85"/>
      <c r="B5541" s="44" t="str">
        <f>IFERROR(VLOOKUP(A5541,Insumos!A:B,2,FALSE),"")</f>
        <v/>
      </c>
      <c r="C5541" s="85"/>
      <c r="D5541" s="85"/>
      <c r="E5541" s="44"/>
    </row>
    <row r="5542" spans="1:5" ht="18.75" x14ac:dyDescent="0.3">
      <c r="A5542" s="85"/>
      <c r="B5542" s="44" t="str">
        <f>IFERROR(VLOOKUP(A5542,Insumos!A:B,2,FALSE),"")</f>
        <v/>
      </c>
      <c r="C5542" s="85"/>
      <c r="D5542" s="85"/>
      <c r="E5542" s="44"/>
    </row>
    <row r="5543" spans="1:5" ht="18.75" x14ac:dyDescent="0.3">
      <c r="A5543" s="85"/>
      <c r="B5543" s="44" t="str">
        <f>IFERROR(VLOOKUP(A5543,Insumos!A:B,2,FALSE),"")</f>
        <v/>
      </c>
      <c r="C5543" s="85"/>
      <c r="D5543" s="85"/>
      <c r="E5543" s="44"/>
    </row>
    <row r="5544" spans="1:5" ht="18.75" x14ac:dyDescent="0.3">
      <c r="A5544" s="85"/>
      <c r="B5544" s="44" t="str">
        <f>IFERROR(VLOOKUP(A5544,Insumos!A:B,2,FALSE),"")</f>
        <v/>
      </c>
      <c r="C5544" s="85"/>
      <c r="D5544" s="85"/>
      <c r="E5544" s="44"/>
    </row>
    <row r="5545" spans="1:5" ht="18.75" x14ac:dyDescent="0.3">
      <c r="A5545" s="85"/>
      <c r="B5545" s="44" t="str">
        <f>IFERROR(VLOOKUP(A5545,Insumos!A:B,2,FALSE),"")</f>
        <v/>
      </c>
      <c r="C5545" s="85"/>
      <c r="D5545" s="85"/>
      <c r="E5545" s="44"/>
    </row>
    <row r="5546" spans="1:5" ht="18.75" x14ac:dyDescent="0.3">
      <c r="A5546" s="85"/>
      <c r="B5546" s="44" t="str">
        <f>IFERROR(VLOOKUP(A5546,Insumos!A:B,2,FALSE),"")</f>
        <v/>
      </c>
      <c r="C5546" s="85"/>
      <c r="D5546" s="85"/>
      <c r="E5546" s="44"/>
    </row>
    <row r="5547" spans="1:5" ht="18.75" x14ac:dyDescent="0.3">
      <c r="A5547" s="85"/>
      <c r="B5547" s="44" t="str">
        <f>IFERROR(VLOOKUP(A5547,Insumos!A:B,2,FALSE),"")</f>
        <v/>
      </c>
      <c r="C5547" s="85"/>
      <c r="D5547" s="85"/>
      <c r="E5547" s="44"/>
    </row>
    <row r="5548" spans="1:5" ht="18.75" x14ac:dyDescent="0.3">
      <c r="A5548" s="85"/>
      <c r="B5548" s="44" t="str">
        <f>IFERROR(VLOOKUP(A5548,Insumos!A:B,2,FALSE),"")</f>
        <v/>
      </c>
      <c r="C5548" s="85"/>
      <c r="D5548" s="85"/>
      <c r="E5548" s="44"/>
    </row>
    <row r="5549" spans="1:5" ht="18.75" x14ac:dyDescent="0.3">
      <c r="A5549" s="85"/>
      <c r="B5549" s="44" t="str">
        <f>IFERROR(VLOOKUP(A5549,Insumos!A:B,2,FALSE),"")</f>
        <v/>
      </c>
      <c r="C5549" s="85"/>
      <c r="D5549" s="85"/>
      <c r="E5549" s="44"/>
    </row>
    <row r="5550" spans="1:5" ht="18.75" x14ac:dyDescent="0.3">
      <c r="A5550" s="85"/>
      <c r="B5550" s="44" t="str">
        <f>IFERROR(VLOOKUP(A5550,Insumos!A:B,2,FALSE),"")</f>
        <v/>
      </c>
      <c r="C5550" s="85"/>
      <c r="D5550" s="85"/>
      <c r="E5550" s="44"/>
    </row>
    <row r="5551" spans="1:5" ht="18.75" x14ac:dyDescent="0.3">
      <c r="A5551" s="85"/>
      <c r="B5551" s="44" t="str">
        <f>IFERROR(VLOOKUP(A5551,Insumos!A:B,2,FALSE),"")</f>
        <v/>
      </c>
      <c r="C5551" s="85"/>
      <c r="D5551" s="85"/>
      <c r="E5551" s="44"/>
    </row>
    <row r="5552" spans="1:5" ht="18.75" x14ac:dyDescent="0.3">
      <c r="A5552" s="85"/>
      <c r="B5552" s="44" t="str">
        <f>IFERROR(VLOOKUP(A5552,Insumos!A:B,2,FALSE),"")</f>
        <v/>
      </c>
      <c r="C5552" s="85"/>
      <c r="D5552" s="85"/>
      <c r="E5552" s="44"/>
    </row>
    <row r="5553" spans="1:5" ht="18.75" x14ac:dyDescent="0.3">
      <c r="A5553" s="85"/>
      <c r="B5553" s="44" t="str">
        <f>IFERROR(VLOOKUP(A5553,Insumos!A:B,2,FALSE),"")</f>
        <v/>
      </c>
      <c r="C5553" s="85"/>
      <c r="D5553" s="85"/>
      <c r="E5553" s="44"/>
    </row>
    <row r="5554" spans="1:5" ht="18.75" x14ac:dyDescent="0.3">
      <c r="A5554" s="85"/>
      <c r="B5554" s="44" t="str">
        <f>IFERROR(VLOOKUP(A5554,Insumos!A:B,2,FALSE),"")</f>
        <v/>
      </c>
      <c r="C5554" s="85"/>
      <c r="D5554" s="85"/>
      <c r="E5554" s="44"/>
    </row>
    <row r="5555" spans="1:5" ht="18.75" x14ac:dyDescent="0.3">
      <c r="A5555" s="85"/>
      <c r="B5555" s="44" t="str">
        <f>IFERROR(VLOOKUP(A5555,Insumos!A:B,2,FALSE),"")</f>
        <v/>
      </c>
      <c r="C5555" s="85"/>
      <c r="D5555" s="85"/>
      <c r="E5555" s="44"/>
    </row>
    <row r="5556" spans="1:5" ht="18.75" x14ac:dyDescent="0.3">
      <c r="A5556" s="85"/>
      <c r="B5556" s="44" t="str">
        <f>IFERROR(VLOOKUP(A5556,Insumos!A:B,2,FALSE),"")</f>
        <v/>
      </c>
      <c r="C5556" s="85"/>
      <c r="D5556" s="85"/>
      <c r="E5556" s="44"/>
    </row>
    <row r="5557" spans="1:5" ht="18.75" x14ac:dyDescent="0.3">
      <c r="A5557" s="85"/>
      <c r="B5557" s="44" t="str">
        <f>IFERROR(VLOOKUP(A5557,Insumos!A:B,2,FALSE),"")</f>
        <v/>
      </c>
      <c r="C5557" s="85"/>
      <c r="D5557" s="85"/>
      <c r="E5557" s="44"/>
    </row>
    <row r="5558" spans="1:5" ht="18.75" x14ac:dyDescent="0.3">
      <c r="A5558" s="85"/>
      <c r="B5558" s="44" t="str">
        <f>IFERROR(VLOOKUP(A5558,Insumos!A:B,2,FALSE),"")</f>
        <v/>
      </c>
      <c r="C5558" s="85"/>
      <c r="D5558" s="85"/>
      <c r="E5558" s="44"/>
    </row>
    <row r="5559" spans="1:5" ht="18.75" x14ac:dyDescent="0.3">
      <c r="A5559" s="85"/>
      <c r="B5559" s="44" t="str">
        <f>IFERROR(VLOOKUP(A5559,Insumos!A:B,2,FALSE),"")</f>
        <v/>
      </c>
      <c r="C5559" s="85"/>
      <c r="D5559" s="85"/>
      <c r="E5559" s="44"/>
    </row>
    <row r="5560" spans="1:5" ht="18.75" x14ac:dyDescent="0.3">
      <c r="A5560" s="85"/>
      <c r="B5560" s="44" t="str">
        <f>IFERROR(VLOOKUP(A5560,Insumos!A:B,2,FALSE),"")</f>
        <v/>
      </c>
      <c r="C5560" s="85"/>
      <c r="D5560" s="85"/>
      <c r="E5560" s="44"/>
    </row>
    <row r="5561" spans="1:5" ht="18.75" x14ac:dyDescent="0.3">
      <c r="A5561" s="85"/>
      <c r="B5561" s="44" t="str">
        <f>IFERROR(VLOOKUP(A5561,Insumos!A:B,2,FALSE),"")</f>
        <v/>
      </c>
      <c r="C5561" s="85"/>
      <c r="D5561" s="85"/>
      <c r="E5561" s="44"/>
    </row>
    <row r="5562" spans="1:5" ht="18.75" x14ac:dyDescent="0.3">
      <c r="A5562" s="85"/>
      <c r="B5562" s="44" t="str">
        <f>IFERROR(VLOOKUP(A5562,Insumos!A:B,2,FALSE),"")</f>
        <v/>
      </c>
      <c r="C5562" s="85"/>
      <c r="D5562" s="85"/>
      <c r="E5562" s="44"/>
    </row>
    <row r="5563" spans="1:5" ht="18.75" x14ac:dyDescent="0.3">
      <c r="A5563" s="85"/>
      <c r="B5563" s="44" t="str">
        <f>IFERROR(VLOOKUP(A5563,Insumos!A:B,2,FALSE),"")</f>
        <v/>
      </c>
      <c r="C5563" s="85"/>
      <c r="D5563" s="85"/>
      <c r="E5563" s="44"/>
    </row>
    <row r="5564" spans="1:5" ht="18.75" x14ac:dyDescent="0.3">
      <c r="A5564" s="85"/>
      <c r="B5564" s="44" t="str">
        <f>IFERROR(VLOOKUP(A5564,Insumos!A:B,2,FALSE),"")</f>
        <v/>
      </c>
      <c r="C5564" s="85"/>
      <c r="D5564" s="85"/>
      <c r="E5564" s="44"/>
    </row>
    <row r="5565" spans="1:5" ht="18.75" x14ac:dyDescent="0.3">
      <c r="A5565" s="85"/>
      <c r="B5565" s="44" t="str">
        <f>IFERROR(VLOOKUP(A5565,Insumos!A:B,2,FALSE),"")</f>
        <v/>
      </c>
      <c r="C5565" s="85"/>
      <c r="D5565" s="85"/>
      <c r="E5565" s="44"/>
    </row>
    <row r="5566" spans="1:5" ht="18.75" x14ac:dyDescent="0.3">
      <c r="A5566" s="85"/>
      <c r="B5566" s="44" t="str">
        <f>IFERROR(VLOOKUP(A5566,Insumos!A:B,2,FALSE),"")</f>
        <v/>
      </c>
      <c r="C5566" s="85"/>
      <c r="D5566" s="85"/>
      <c r="E5566" s="44"/>
    </row>
    <row r="5567" spans="1:5" ht="18.75" x14ac:dyDescent="0.3">
      <c r="A5567" s="85"/>
      <c r="B5567" s="44" t="str">
        <f>IFERROR(VLOOKUP(A5567,Insumos!A:B,2,FALSE),"")</f>
        <v/>
      </c>
      <c r="C5567" s="85"/>
      <c r="D5567" s="85"/>
      <c r="E5567" s="44"/>
    </row>
    <row r="5568" spans="1:5" ht="18.75" x14ac:dyDescent="0.3">
      <c r="A5568" s="85"/>
      <c r="B5568" s="44" t="str">
        <f>IFERROR(VLOOKUP(A5568,Insumos!A:B,2,FALSE),"")</f>
        <v/>
      </c>
      <c r="C5568" s="85"/>
      <c r="D5568" s="85"/>
      <c r="E5568" s="44"/>
    </row>
    <row r="5569" spans="1:5" ht="18.75" x14ac:dyDescent="0.3">
      <c r="A5569" s="85"/>
      <c r="B5569" s="44" t="str">
        <f>IFERROR(VLOOKUP(A5569,Insumos!A:B,2,FALSE),"")</f>
        <v/>
      </c>
      <c r="C5569" s="85"/>
      <c r="D5569" s="85"/>
      <c r="E5569" s="44"/>
    </row>
    <row r="5570" spans="1:5" ht="18.75" x14ac:dyDescent="0.3">
      <c r="A5570" s="85"/>
      <c r="B5570" s="44" t="str">
        <f>IFERROR(VLOOKUP(A5570,Insumos!A:B,2,FALSE),"")</f>
        <v/>
      </c>
      <c r="C5570" s="85"/>
      <c r="D5570" s="85"/>
      <c r="E5570" s="44"/>
    </row>
    <row r="5571" spans="1:5" ht="18.75" x14ac:dyDescent="0.3">
      <c r="A5571" s="85"/>
      <c r="B5571" s="44" t="str">
        <f>IFERROR(VLOOKUP(A5571,Insumos!A:B,2,FALSE),"")</f>
        <v/>
      </c>
      <c r="C5571" s="85"/>
      <c r="D5571" s="85"/>
      <c r="E5571" s="44"/>
    </row>
    <row r="5572" spans="1:5" ht="18.75" x14ac:dyDescent="0.3">
      <c r="A5572" s="85"/>
      <c r="B5572" s="44" t="str">
        <f>IFERROR(VLOOKUP(A5572,Insumos!A:B,2,FALSE),"")</f>
        <v/>
      </c>
      <c r="C5572" s="85"/>
      <c r="D5572" s="85"/>
      <c r="E5572" s="44"/>
    </row>
    <row r="5573" spans="1:5" ht="18.75" x14ac:dyDescent="0.3">
      <c r="A5573" s="85"/>
      <c r="B5573" s="44" t="str">
        <f>IFERROR(VLOOKUP(A5573,Insumos!A:B,2,FALSE),"")</f>
        <v/>
      </c>
      <c r="C5573" s="85"/>
      <c r="D5573" s="85"/>
      <c r="E5573" s="44"/>
    </row>
    <row r="5574" spans="1:5" ht="18.75" x14ac:dyDescent="0.3">
      <c r="A5574" s="85"/>
      <c r="B5574" s="44" t="str">
        <f>IFERROR(VLOOKUP(A5574,Insumos!A:B,2,FALSE),"")</f>
        <v/>
      </c>
      <c r="C5574" s="85"/>
      <c r="D5574" s="85"/>
      <c r="E5574" s="44"/>
    </row>
    <row r="5575" spans="1:5" ht="18.75" x14ac:dyDescent="0.3">
      <c r="A5575" s="85"/>
      <c r="B5575" s="44" t="str">
        <f>IFERROR(VLOOKUP(A5575,Insumos!A:B,2,FALSE),"")</f>
        <v/>
      </c>
      <c r="C5575" s="85"/>
      <c r="D5575" s="85"/>
      <c r="E5575" s="44"/>
    </row>
    <row r="5576" spans="1:5" ht="18.75" x14ac:dyDescent="0.3">
      <c r="A5576" s="85"/>
      <c r="B5576" s="44" t="str">
        <f>IFERROR(VLOOKUP(A5576,Insumos!A:B,2,FALSE),"")</f>
        <v/>
      </c>
      <c r="C5576" s="85"/>
      <c r="D5576" s="85"/>
      <c r="E5576" s="44"/>
    </row>
    <row r="5577" spans="1:5" ht="18.75" x14ac:dyDescent="0.3">
      <c r="A5577" s="85"/>
      <c r="B5577" s="44" t="str">
        <f>IFERROR(VLOOKUP(A5577,Insumos!A:B,2,FALSE),"")</f>
        <v/>
      </c>
      <c r="C5577" s="85"/>
      <c r="D5577" s="85"/>
      <c r="E5577" s="44"/>
    </row>
    <row r="5578" spans="1:5" ht="18.75" x14ac:dyDescent="0.3">
      <c r="A5578" s="85"/>
      <c r="B5578" s="44" t="str">
        <f>IFERROR(VLOOKUP(A5578,Insumos!A:B,2,FALSE),"")</f>
        <v/>
      </c>
      <c r="C5578" s="85"/>
      <c r="D5578" s="85"/>
      <c r="E5578" s="44"/>
    </row>
    <row r="5579" spans="1:5" ht="18.75" x14ac:dyDescent="0.3">
      <c r="A5579" s="85"/>
      <c r="B5579" s="44" t="str">
        <f>IFERROR(VLOOKUP(A5579,Insumos!A:B,2,FALSE),"")</f>
        <v/>
      </c>
      <c r="C5579" s="85"/>
      <c r="D5579" s="85"/>
      <c r="E5579" s="44"/>
    </row>
    <row r="5580" spans="1:5" ht="18.75" x14ac:dyDescent="0.3">
      <c r="A5580" s="85"/>
      <c r="B5580" s="44" t="str">
        <f>IFERROR(VLOOKUP(A5580,Insumos!A:B,2,FALSE),"")</f>
        <v/>
      </c>
      <c r="C5580" s="85"/>
      <c r="D5580" s="85"/>
      <c r="E5580" s="44"/>
    </row>
    <row r="5581" spans="1:5" ht="18.75" x14ac:dyDescent="0.3">
      <c r="A5581" s="85"/>
      <c r="B5581" s="44" t="str">
        <f>IFERROR(VLOOKUP(A5581,Insumos!A:B,2,FALSE),"")</f>
        <v/>
      </c>
      <c r="C5581" s="85"/>
      <c r="D5581" s="85"/>
      <c r="E5581" s="44"/>
    </row>
    <row r="5582" spans="1:5" ht="18.75" x14ac:dyDescent="0.3">
      <c r="A5582" s="85"/>
      <c r="B5582" s="44" t="str">
        <f>IFERROR(VLOOKUP(A5582,Insumos!A:B,2,FALSE),"")</f>
        <v/>
      </c>
      <c r="C5582" s="85"/>
      <c r="D5582" s="85"/>
      <c r="E5582" s="44"/>
    </row>
    <row r="5583" spans="1:5" ht="18.75" x14ac:dyDescent="0.3">
      <c r="A5583" s="85"/>
      <c r="B5583" s="44" t="str">
        <f>IFERROR(VLOOKUP(A5583,Insumos!A:B,2,FALSE),"")</f>
        <v/>
      </c>
      <c r="C5583" s="85"/>
      <c r="D5583" s="85"/>
      <c r="E5583" s="44"/>
    </row>
    <row r="5584" spans="1:5" ht="18.75" x14ac:dyDescent="0.3">
      <c r="A5584" s="85"/>
      <c r="B5584" s="44" t="str">
        <f>IFERROR(VLOOKUP(A5584,Insumos!A:B,2,FALSE),"")</f>
        <v/>
      </c>
      <c r="C5584" s="85"/>
      <c r="D5584" s="85"/>
      <c r="E5584" s="44"/>
    </row>
    <row r="5585" spans="1:5" ht="18.75" x14ac:dyDescent="0.3">
      <c r="A5585" s="85"/>
      <c r="B5585" s="44" t="str">
        <f>IFERROR(VLOOKUP(A5585,Insumos!A:B,2,FALSE),"")</f>
        <v/>
      </c>
      <c r="C5585" s="85"/>
      <c r="D5585" s="85"/>
      <c r="E5585" s="44"/>
    </row>
    <row r="5586" spans="1:5" ht="18.75" x14ac:dyDescent="0.3">
      <c r="A5586" s="85"/>
      <c r="B5586" s="44" t="str">
        <f>IFERROR(VLOOKUP(A5586,Insumos!A:B,2,FALSE),"")</f>
        <v/>
      </c>
      <c r="C5586" s="85"/>
      <c r="D5586" s="85"/>
      <c r="E5586" s="44"/>
    </row>
    <row r="5587" spans="1:5" ht="18.75" x14ac:dyDescent="0.3">
      <c r="A5587" s="85"/>
      <c r="B5587" s="44" t="str">
        <f>IFERROR(VLOOKUP(A5587,Insumos!A:B,2,FALSE),"")</f>
        <v/>
      </c>
      <c r="C5587" s="85"/>
      <c r="D5587" s="85"/>
      <c r="E5587" s="44"/>
    </row>
    <row r="5588" spans="1:5" ht="18.75" x14ac:dyDescent="0.3">
      <c r="A5588" s="85"/>
      <c r="B5588" s="44" t="str">
        <f>IFERROR(VLOOKUP(A5588,Insumos!A:B,2,FALSE),"")</f>
        <v/>
      </c>
      <c r="C5588" s="85"/>
      <c r="D5588" s="85"/>
      <c r="E5588" s="44"/>
    </row>
    <row r="5589" spans="1:5" ht="18.75" x14ac:dyDescent="0.3">
      <c r="A5589" s="85"/>
      <c r="B5589" s="44" t="str">
        <f>IFERROR(VLOOKUP(A5589,Insumos!A:B,2,FALSE),"")</f>
        <v/>
      </c>
      <c r="C5589" s="85"/>
      <c r="D5589" s="85"/>
      <c r="E5589" s="44"/>
    </row>
    <row r="5590" spans="1:5" ht="18.75" x14ac:dyDescent="0.3">
      <c r="A5590" s="85"/>
      <c r="B5590" s="44" t="str">
        <f>IFERROR(VLOOKUP(A5590,Insumos!A:B,2,FALSE),"")</f>
        <v/>
      </c>
      <c r="C5590" s="85"/>
      <c r="D5590" s="85"/>
      <c r="E5590" s="44"/>
    </row>
    <row r="5591" spans="1:5" ht="18.75" x14ac:dyDescent="0.3">
      <c r="A5591" s="85"/>
      <c r="B5591" s="44" t="str">
        <f>IFERROR(VLOOKUP(A5591,Insumos!A:B,2,FALSE),"")</f>
        <v/>
      </c>
      <c r="C5591" s="85"/>
      <c r="D5591" s="85"/>
      <c r="E5591" s="44"/>
    </row>
    <row r="5592" spans="1:5" ht="18.75" x14ac:dyDescent="0.3">
      <c r="A5592" s="85"/>
      <c r="B5592" s="44" t="str">
        <f>IFERROR(VLOOKUP(A5592,Insumos!A:B,2,FALSE),"")</f>
        <v/>
      </c>
      <c r="C5592" s="85"/>
      <c r="D5592" s="85"/>
      <c r="E5592" s="44"/>
    </row>
    <row r="5593" spans="1:5" ht="18.75" x14ac:dyDescent="0.3">
      <c r="A5593" s="85"/>
      <c r="B5593" s="44" t="str">
        <f>IFERROR(VLOOKUP(A5593,Insumos!A:B,2,FALSE),"")</f>
        <v/>
      </c>
      <c r="C5593" s="85"/>
      <c r="D5593" s="85"/>
      <c r="E5593" s="44"/>
    </row>
    <row r="5594" spans="1:5" ht="18.75" x14ac:dyDescent="0.3">
      <c r="A5594" s="85"/>
      <c r="B5594" s="44" t="str">
        <f>IFERROR(VLOOKUP(A5594,Insumos!A:B,2,FALSE),"")</f>
        <v/>
      </c>
      <c r="C5594" s="85"/>
      <c r="D5594" s="85"/>
      <c r="E5594" s="44"/>
    </row>
    <row r="5595" spans="1:5" ht="18.75" x14ac:dyDescent="0.3">
      <c r="A5595" s="85"/>
      <c r="B5595" s="44" t="str">
        <f>IFERROR(VLOOKUP(A5595,Insumos!A:B,2,FALSE),"")</f>
        <v/>
      </c>
      <c r="C5595" s="85"/>
      <c r="D5595" s="85"/>
      <c r="E5595" s="44"/>
    </row>
    <row r="5596" spans="1:5" ht="18.75" x14ac:dyDescent="0.3">
      <c r="A5596" s="85"/>
      <c r="B5596" s="44" t="str">
        <f>IFERROR(VLOOKUP(A5596,Insumos!A:B,2,FALSE),"")</f>
        <v/>
      </c>
      <c r="C5596" s="85"/>
      <c r="D5596" s="85"/>
      <c r="E5596" s="44"/>
    </row>
    <row r="5597" spans="1:5" ht="18.75" x14ac:dyDescent="0.3">
      <c r="A5597" s="85"/>
      <c r="B5597" s="44" t="str">
        <f>IFERROR(VLOOKUP(A5597,Insumos!A:B,2,FALSE),"")</f>
        <v/>
      </c>
      <c r="C5597" s="85"/>
      <c r="D5597" s="85"/>
      <c r="E5597" s="44"/>
    </row>
    <row r="5598" spans="1:5" ht="18.75" x14ac:dyDescent="0.3">
      <c r="A5598" s="85"/>
      <c r="B5598" s="44" t="str">
        <f>IFERROR(VLOOKUP(A5598,Insumos!A:B,2,FALSE),"")</f>
        <v/>
      </c>
      <c r="C5598" s="85"/>
      <c r="D5598" s="85"/>
      <c r="E5598" s="44"/>
    </row>
    <row r="5599" spans="1:5" ht="18.75" x14ac:dyDescent="0.3">
      <c r="A5599" s="85"/>
      <c r="B5599" s="44" t="str">
        <f>IFERROR(VLOOKUP(A5599,Insumos!A:B,2,FALSE),"")</f>
        <v/>
      </c>
      <c r="C5599" s="85"/>
      <c r="D5599" s="85"/>
      <c r="E5599" s="44"/>
    </row>
    <row r="5600" spans="1:5" ht="18.75" x14ac:dyDescent="0.3">
      <c r="A5600" s="85"/>
      <c r="B5600" s="44" t="str">
        <f>IFERROR(VLOOKUP(A5600,Insumos!A:B,2,FALSE),"")</f>
        <v/>
      </c>
      <c r="C5600" s="85"/>
      <c r="D5600" s="85"/>
      <c r="E5600" s="44"/>
    </row>
    <row r="5601" spans="1:5" ht="18.75" x14ac:dyDescent="0.3">
      <c r="A5601" s="85"/>
      <c r="B5601" s="44" t="str">
        <f>IFERROR(VLOOKUP(A5601,Insumos!A:B,2,FALSE),"")</f>
        <v/>
      </c>
      <c r="C5601" s="85"/>
      <c r="D5601" s="85"/>
      <c r="E5601" s="44"/>
    </row>
    <row r="5602" spans="1:5" ht="18.75" x14ac:dyDescent="0.3">
      <c r="A5602" s="85"/>
      <c r="B5602" s="44" t="str">
        <f>IFERROR(VLOOKUP(A5602,Insumos!A:B,2,FALSE),"")</f>
        <v/>
      </c>
      <c r="C5602" s="85"/>
      <c r="D5602" s="85"/>
      <c r="E5602" s="44"/>
    </row>
    <row r="5603" spans="1:5" ht="18.75" x14ac:dyDescent="0.3">
      <c r="A5603" s="85"/>
      <c r="B5603" s="44" t="str">
        <f>IFERROR(VLOOKUP(A5603,Insumos!A:B,2,FALSE),"")</f>
        <v/>
      </c>
      <c r="C5603" s="85"/>
      <c r="D5603" s="85"/>
      <c r="E5603" s="44"/>
    </row>
    <row r="5604" spans="1:5" ht="18.75" x14ac:dyDescent="0.3">
      <c r="A5604" s="85"/>
      <c r="B5604" s="44" t="str">
        <f>IFERROR(VLOOKUP(A5604,Insumos!A:B,2,FALSE),"")</f>
        <v/>
      </c>
      <c r="C5604" s="85"/>
      <c r="D5604" s="85"/>
      <c r="E5604" s="44"/>
    </row>
    <row r="5605" spans="1:5" ht="18.75" x14ac:dyDescent="0.3">
      <c r="A5605" s="85"/>
      <c r="B5605" s="44" t="str">
        <f>IFERROR(VLOOKUP(A5605,Insumos!A:B,2,FALSE),"")</f>
        <v/>
      </c>
      <c r="C5605" s="85"/>
      <c r="D5605" s="85"/>
      <c r="E5605" s="44"/>
    </row>
    <row r="5606" spans="1:5" ht="18.75" x14ac:dyDescent="0.3">
      <c r="A5606" s="85"/>
      <c r="B5606" s="44" t="str">
        <f>IFERROR(VLOOKUP(A5606,Insumos!A:B,2,FALSE),"")</f>
        <v/>
      </c>
      <c r="C5606" s="85"/>
      <c r="D5606" s="85"/>
      <c r="E5606" s="44"/>
    </row>
    <row r="5607" spans="1:5" ht="18.75" x14ac:dyDescent="0.3">
      <c r="A5607" s="85"/>
      <c r="B5607" s="44" t="str">
        <f>IFERROR(VLOOKUP(A5607,Insumos!A:B,2,FALSE),"")</f>
        <v/>
      </c>
      <c r="C5607" s="85"/>
      <c r="D5607" s="85"/>
      <c r="E5607" s="44"/>
    </row>
    <row r="5608" spans="1:5" ht="18.75" x14ac:dyDescent="0.3">
      <c r="A5608" s="85"/>
      <c r="B5608" s="44" t="str">
        <f>IFERROR(VLOOKUP(A5608,Insumos!A:B,2,FALSE),"")</f>
        <v/>
      </c>
      <c r="C5608" s="85"/>
      <c r="D5608" s="85"/>
      <c r="E5608" s="44"/>
    </row>
    <row r="5609" spans="1:5" ht="18.75" x14ac:dyDescent="0.3">
      <c r="A5609" s="85"/>
      <c r="B5609" s="44" t="str">
        <f>IFERROR(VLOOKUP(A5609,Insumos!A:B,2,FALSE),"")</f>
        <v/>
      </c>
      <c r="C5609" s="85"/>
      <c r="D5609" s="85"/>
      <c r="E5609" s="44"/>
    </row>
    <row r="5610" spans="1:5" ht="18.75" x14ac:dyDescent="0.3">
      <c r="A5610" s="85"/>
      <c r="B5610" s="44" t="str">
        <f>IFERROR(VLOOKUP(A5610,Insumos!A:B,2,FALSE),"")</f>
        <v/>
      </c>
      <c r="C5610" s="85"/>
      <c r="D5610" s="85"/>
      <c r="E5610" s="44"/>
    </row>
    <row r="5611" spans="1:5" ht="18.75" x14ac:dyDescent="0.3">
      <c r="A5611" s="85"/>
      <c r="B5611" s="44" t="str">
        <f>IFERROR(VLOOKUP(A5611,Insumos!A:B,2,FALSE),"")</f>
        <v/>
      </c>
      <c r="C5611" s="85"/>
      <c r="D5611" s="85"/>
      <c r="E5611" s="44"/>
    </row>
    <row r="5612" spans="1:5" ht="18.75" x14ac:dyDescent="0.3">
      <c r="A5612" s="85"/>
      <c r="B5612" s="44" t="str">
        <f>IFERROR(VLOOKUP(A5612,Insumos!A:B,2,FALSE),"")</f>
        <v/>
      </c>
      <c r="C5612" s="85"/>
      <c r="D5612" s="85"/>
      <c r="E5612" s="44"/>
    </row>
    <row r="5613" spans="1:5" ht="18.75" x14ac:dyDescent="0.3">
      <c r="A5613" s="85"/>
      <c r="B5613" s="44" t="str">
        <f>IFERROR(VLOOKUP(A5613,Insumos!A:B,2,FALSE),"")</f>
        <v/>
      </c>
      <c r="C5613" s="85"/>
      <c r="D5613" s="85"/>
      <c r="E5613" s="44"/>
    </row>
    <row r="5614" spans="1:5" ht="18.75" x14ac:dyDescent="0.3">
      <c r="A5614" s="85"/>
      <c r="B5614" s="44" t="str">
        <f>IFERROR(VLOOKUP(A5614,Insumos!A:B,2,FALSE),"")</f>
        <v/>
      </c>
      <c r="C5614" s="85"/>
      <c r="D5614" s="85"/>
      <c r="E5614" s="44"/>
    </row>
    <row r="5615" spans="1:5" ht="18.75" x14ac:dyDescent="0.3">
      <c r="A5615" s="85"/>
      <c r="B5615" s="44" t="str">
        <f>IFERROR(VLOOKUP(A5615,Insumos!A:B,2,FALSE),"")</f>
        <v/>
      </c>
      <c r="C5615" s="85"/>
      <c r="D5615" s="85"/>
      <c r="E5615" s="44"/>
    </row>
    <row r="5616" spans="1:5" ht="18.75" x14ac:dyDescent="0.3">
      <c r="A5616" s="85"/>
      <c r="B5616" s="44" t="str">
        <f>IFERROR(VLOOKUP(A5616,Insumos!A:B,2,FALSE),"")</f>
        <v/>
      </c>
      <c r="C5616" s="85"/>
      <c r="D5616" s="85"/>
      <c r="E5616" s="44"/>
    </row>
    <row r="5617" spans="1:5" ht="18.75" x14ac:dyDescent="0.3">
      <c r="A5617" s="85"/>
      <c r="B5617" s="44" t="str">
        <f>IFERROR(VLOOKUP(A5617,Insumos!A:B,2,FALSE),"")</f>
        <v/>
      </c>
      <c r="C5617" s="85"/>
      <c r="D5617" s="85"/>
      <c r="E5617" s="44"/>
    </row>
    <row r="5618" spans="1:5" ht="18.75" x14ac:dyDescent="0.3">
      <c r="A5618" s="85"/>
      <c r="B5618" s="44" t="str">
        <f>IFERROR(VLOOKUP(A5618,Insumos!A:B,2,FALSE),"")</f>
        <v/>
      </c>
      <c r="C5618" s="85"/>
      <c r="D5618" s="85"/>
      <c r="E5618" s="44"/>
    </row>
    <row r="5619" spans="1:5" ht="18.75" x14ac:dyDescent="0.3">
      <c r="A5619" s="85"/>
      <c r="B5619" s="44" t="str">
        <f>IFERROR(VLOOKUP(A5619,Insumos!A:B,2,FALSE),"")</f>
        <v/>
      </c>
      <c r="C5619" s="85"/>
      <c r="D5619" s="85"/>
      <c r="E5619" s="44"/>
    </row>
    <row r="5620" spans="1:5" ht="18.75" x14ac:dyDescent="0.3">
      <c r="A5620" s="85"/>
      <c r="B5620" s="44" t="str">
        <f>IFERROR(VLOOKUP(A5620,Insumos!A:B,2,FALSE),"")</f>
        <v/>
      </c>
      <c r="C5620" s="85"/>
      <c r="D5620" s="85"/>
      <c r="E5620" s="44"/>
    </row>
    <row r="5621" spans="1:5" ht="18.75" x14ac:dyDescent="0.3">
      <c r="A5621" s="85"/>
      <c r="B5621" s="44" t="str">
        <f>IFERROR(VLOOKUP(A5621,Insumos!A:B,2,FALSE),"")</f>
        <v/>
      </c>
      <c r="C5621" s="85"/>
      <c r="D5621" s="85"/>
      <c r="E5621" s="44"/>
    </row>
    <row r="5622" spans="1:5" ht="18.75" x14ac:dyDescent="0.3">
      <c r="A5622" s="85"/>
      <c r="B5622" s="44" t="str">
        <f>IFERROR(VLOOKUP(A5622,Insumos!A:B,2,FALSE),"")</f>
        <v/>
      </c>
      <c r="C5622" s="85"/>
      <c r="D5622" s="85"/>
      <c r="E5622" s="44"/>
    </row>
    <row r="5623" spans="1:5" ht="18.75" x14ac:dyDescent="0.3">
      <c r="A5623" s="85"/>
      <c r="B5623" s="44" t="str">
        <f>IFERROR(VLOOKUP(A5623,Insumos!A:B,2,FALSE),"")</f>
        <v/>
      </c>
      <c r="C5623" s="85"/>
      <c r="D5623" s="85"/>
      <c r="E5623" s="44"/>
    </row>
    <row r="5624" spans="1:5" ht="18.75" x14ac:dyDescent="0.3">
      <c r="A5624" s="85"/>
      <c r="B5624" s="44" t="str">
        <f>IFERROR(VLOOKUP(A5624,Insumos!A:B,2,FALSE),"")</f>
        <v/>
      </c>
      <c r="C5624" s="85"/>
      <c r="D5624" s="85"/>
      <c r="E5624" s="44"/>
    </row>
    <row r="5625" spans="1:5" ht="18.75" x14ac:dyDescent="0.3">
      <c r="A5625" s="85"/>
      <c r="B5625" s="44" t="str">
        <f>IFERROR(VLOOKUP(A5625,Insumos!A:B,2,FALSE),"")</f>
        <v/>
      </c>
      <c r="C5625" s="85"/>
      <c r="D5625" s="85"/>
      <c r="E5625" s="44"/>
    </row>
    <row r="5626" spans="1:5" ht="18.75" x14ac:dyDescent="0.3">
      <c r="A5626" s="85"/>
      <c r="B5626" s="44" t="str">
        <f>IFERROR(VLOOKUP(A5626,Insumos!A:B,2,FALSE),"")</f>
        <v/>
      </c>
      <c r="C5626" s="85"/>
      <c r="D5626" s="85"/>
      <c r="E5626" s="44"/>
    </row>
    <row r="5627" spans="1:5" ht="18.75" x14ac:dyDescent="0.3">
      <c r="A5627" s="85"/>
      <c r="B5627" s="44" t="str">
        <f>IFERROR(VLOOKUP(A5627,Insumos!A:B,2,FALSE),"")</f>
        <v/>
      </c>
      <c r="C5627" s="85"/>
      <c r="D5627" s="85"/>
      <c r="E5627" s="44"/>
    </row>
    <row r="5628" spans="1:5" ht="18.75" x14ac:dyDescent="0.3">
      <c r="A5628" s="85"/>
      <c r="B5628" s="44" t="str">
        <f>IFERROR(VLOOKUP(A5628,Insumos!A:B,2,FALSE),"")</f>
        <v/>
      </c>
      <c r="C5628" s="85"/>
      <c r="D5628" s="85"/>
      <c r="E5628" s="44"/>
    </row>
    <row r="5629" spans="1:5" ht="18.75" x14ac:dyDescent="0.3">
      <c r="A5629" s="85"/>
      <c r="B5629" s="44" t="str">
        <f>IFERROR(VLOOKUP(A5629,Insumos!A:B,2,FALSE),"")</f>
        <v/>
      </c>
      <c r="C5629" s="85"/>
      <c r="D5629" s="85"/>
      <c r="E5629" s="44"/>
    </row>
    <row r="5630" spans="1:5" ht="18.75" x14ac:dyDescent="0.3">
      <c r="A5630" s="85"/>
      <c r="B5630" s="44" t="str">
        <f>IFERROR(VLOOKUP(A5630,Insumos!A:B,2,FALSE),"")</f>
        <v/>
      </c>
      <c r="C5630" s="85"/>
      <c r="D5630" s="85"/>
      <c r="E5630" s="44"/>
    </row>
    <row r="5631" spans="1:5" ht="18.75" x14ac:dyDescent="0.3">
      <c r="A5631" s="85"/>
      <c r="B5631" s="44" t="str">
        <f>IFERROR(VLOOKUP(A5631,Insumos!A:B,2,FALSE),"")</f>
        <v/>
      </c>
      <c r="C5631" s="85"/>
      <c r="D5631" s="85"/>
      <c r="E5631" s="44"/>
    </row>
    <row r="5632" spans="1:5" ht="18.75" x14ac:dyDescent="0.3">
      <c r="A5632" s="85"/>
      <c r="B5632" s="44" t="str">
        <f>IFERROR(VLOOKUP(A5632,Insumos!A:B,2,FALSE),"")</f>
        <v/>
      </c>
      <c r="C5632" s="85"/>
      <c r="D5632" s="85"/>
      <c r="E5632" s="44"/>
    </row>
    <row r="5633" spans="1:5" ht="18.75" x14ac:dyDescent="0.3">
      <c r="A5633" s="85"/>
      <c r="B5633" s="44" t="str">
        <f>IFERROR(VLOOKUP(A5633,Insumos!A:B,2,FALSE),"")</f>
        <v/>
      </c>
      <c r="C5633" s="85"/>
      <c r="D5633" s="85"/>
      <c r="E5633" s="44"/>
    </row>
    <row r="5634" spans="1:5" ht="18.75" x14ac:dyDescent="0.3">
      <c r="A5634" s="85"/>
      <c r="B5634" s="44" t="str">
        <f>IFERROR(VLOOKUP(A5634,Insumos!A:B,2,FALSE),"")</f>
        <v/>
      </c>
      <c r="C5634" s="85"/>
      <c r="D5634" s="85"/>
      <c r="E5634" s="44"/>
    </row>
    <row r="5635" spans="1:5" ht="18.75" x14ac:dyDescent="0.3">
      <c r="A5635" s="85"/>
      <c r="B5635" s="44" t="str">
        <f>IFERROR(VLOOKUP(A5635,Insumos!A:B,2,FALSE),"")</f>
        <v/>
      </c>
      <c r="C5635" s="85"/>
      <c r="D5635" s="85"/>
      <c r="E5635" s="44"/>
    </row>
    <row r="5636" spans="1:5" ht="18.75" x14ac:dyDescent="0.3">
      <c r="A5636" s="85"/>
      <c r="B5636" s="44" t="str">
        <f>IFERROR(VLOOKUP(A5636,Insumos!A:B,2,FALSE),"")</f>
        <v/>
      </c>
      <c r="C5636" s="85"/>
      <c r="D5636" s="85"/>
      <c r="E5636" s="44"/>
    </row>
    <row r="5637" spans="1:5" ht="18.75" x14ac:dyDescent="0.3">
      <c r="A5637" s="85"/>
      <c r="B5637" s="44" t="str">
        <f>IFERROR(VLOOKUP(A5637,Insumos!A:B,2,FALSE),"")</f>
        <v/>
      </c>
      <c r="C5637" s="85"/>
      <c r="D5637" s="85"/>
      <c r="E5637" s="44"/>
    </row>
    <row r="5638" spans="1:5" ht="18.75" x14ac:dyDescent="0.3">
      <c r="A5638" s="85"/>
      <c r="B5638" s="44" t="str">
        <f>IFERROR(VLOOKUP(A5638,Insumos!A:B,2,FALSE),"")</f>
        <v/>
      </c>
      <c r="C5638" s="85"/>
      <c r="D5638" s="85"/>
      <c r="E5638" s="44"/>
    </row>
    <row r="5639" spans="1:5" ht="18.75" x14ac:dyDescent="0.3">
      <c r="A5639" s="85"/>
      <c r="B5639" s="44" t="str">
        <f>IFERROR(VLOOKUP(A5639,Insumos!A:B,2,FALSE),"")</f>
        <v/>
      </c>
      <c r="C5639" s="85"/>
      <c r="D5639" s="85"/>
      <c r="E5639" s="44"/>
    </row>
    <row r="5640" spans="1:5" ht="18.75" x14ac:dyDescent="0.3">
      <c r="A5640" s="85"/>
      <c r="B5640" s="44" t="str">
        <f>IFERROR(VLOOKUP(A5640,Insumos!A:B,2,FALSE),"")</f>
        <v/>
      </c>
      <c r="C5640" s="85"/>
      <c r="D5640" s="85"/>
      <c r="E5640" s="44"/>
    </row>
    <row r="5641" spans="1:5" ht="18.75" x14ac:dyDescent="0.3">
      <c r="A5641" s="85"/>
      <c r="B5641" s="44" t="str">
        <f>IFERROR(VLOOKUP(A5641,Insumos!A:B,2,FALSE),"")</f>
        <v/>
      </c>
      <c r="C5641" s="85"/>
      <c r="D5641" s="85"/>
      <c r="E5641" s="44"/>
    </row>
    <row r="5642" spans="1:5" ht="18.75" x14ac:dyDescent="0.3">
      <c r="A5642" s="85"/>
      <c r="B5642" s="44" t="str">
        <f>IFERROR(VLOOKUP(A5642,Insumos!A:B,2,FALSE),"")</f>
        <v/>
      </c>
      <c r="C5642" s="85"/>
      <c r="D5642" s="85"/>
      <c r="E5642" s="44"/>
    </row>
    <row r="5643" spans="1:5" ht="18.75" x14ac:dyDescent="0.3">
      <c r="A5643" s="85"/>
      <c r="B5643" s="44" t="str">
        <f>IFERROR(VLOOKUP(A5643,Insumos!A:B,2,FALSE),"")</f>
        <v/>
      </c>
      <c r="C5643" s="85"/>
      <c r="D5643" s="85"/>
      <c r="E5643" s="44"/>
    </row>
    <row r="5644" spans="1:5" ht="18.75" x14ac:dyDescent="0.3">
      <c r="A5644" s="85"/>
      <c r="B5644" s="44" t="str">
        <f>IFERROR(VLOOKUP(A5644,Insumos!A:B,2,FALSE),"")</f>
        <v/>
      </c>
      <c r="C5644" s="85"/>
      <c r="D5644" s="85"/>
      <c r="E5644" s="44"/>
    </row>
    <row r="5645" spans="1:5" ht="18.75" x14ac:dyDescent="0.3">
      <c r="A5645" s="85"/>
      <c r="B5645" s="44" t="str">
        <f>IFERROR(VLOOKUP(A5645,Insumos!A:B,2,FALSE),"")</f>
        <v/>
      </c>
      <c r="C5645" s="85"/>
      <c r="D5645" s="85"/>
      <c r="E5645" s="44"/>
    </row>
    <row r="5646" spans="1:5" ht="18.75" x14ac:dyDescent="0.3">
      <c r="A5646" s="85"/>
      <c r="B5646" s="44" t="str">
        <f>IFERROR(VLOOKUP(A5646,Insumos!A:B,2,FALSE),"")</f>
        <v/>
      </c>
      <c r="C5646" s="85"/>
      <c r="D5646" s="85"/>
      <c r="E5646" s="44"/>
    </row>
    <row r="5647" spans="1:5" ht="18.75" x14ac:dyDescent="0.3">
      <c r="A5647" s="85"/>
      <c r="B5647" s="44" t="str">
        <f>IFERROR(VLOOKUP(A5647,Insumos!A:B,2,FALSE),"")</f>
        <v/>
      </c>
      <c r="C5647" s="85"/>
      <c r="D5647" s="85"/>
      <c r="E5647" s="44"/>
    </row>
    <row r="5648" spans="1:5" ht="18.75" x14ac:dyDescent="0.3">
      <c r="A5648" s="85"/>
      <c r="B5648" s="44" t="str">
        <f>IFERROR(VLOOKUP(A5648,Insumos!A:B,2,FALSE),"")</f>
        <v/>
      </c>
      <c r="C5648" s="85"/>
      <c r="D5648" s="85"/>
      <c r="E5648" s="44"/>
    </row>
    <row r="5649" spans="1:5" ht="18.75" x14ac:dyDescent="0.3">
      <c r="A5649" s="85"/>
      <c r="B5649" s="44" t="str">
        <f>IFERROR(VLOOKUP(A5649,Insumos!A:B,2,FALSE),"")</f>
        <v/>
      </c>
      <c r="C5649" s="85"/>
      <c r="D5649" s="85"/>
      <c r="E5649" s="44"/>
    </row>
    <row r="5650" spans="1:5" ht="18.75" x14ac:dyDescent="0.3">
      <c r="A5650" s="85"/>
      <c r="B5650" s="44" t="str">
        <f>IFERROR(VLOOKUP(A5650,Insumos!A:B,2,FALSE),"")</f>
        <v/>
      </c>
      <c r="C5650" s="85"/>
      <c r="D5650" s="85"/>
      <c r="E5650" s="44"/>
    </row>
    <row r="5651" spans="1:5" ht="18.75" x14ac:dyDescent="0.3">
      <c r="A5651" s="85"/>
      <c r="B5651" s="44" t="str">
        <f>IFERROR(VLOOKUP(A5651,Insumos!A:B,2,FALSE),"")</f>
        <v/>
      </c>
      <c r="C5651" s="85"/>
      <c r="D5651" s="85"/>
      <c r="E5651" s="44"/>
    </row>
    <row r="5652" spans="1:5" ht="18.75" x14ac:dyDescent="0.3">
      <c r="A5652" s="85"/>
      <c r="B5652" s="44" t="str">
        <f>IFERROR(VLOOKUP(A5652,Insumos!A:B,2,FALSE),"")</f>
        <v/>
      </c>
      <c r="C5652" s="85"/>
      <c r="D5652" s="85"/>
      <c r="E5652" s="44"/>
    </row>
    <row r="5653" spans="1:5" ht="18.75" x14ac:dyDescent="0.3">
      <c r="A5653" s="85"/>
      <c r="B5653" s="44" t="str">
        <f>IFERROR(VLOOKUP(A5653,Insumos!A:B,2,FALSE),"")</f>
        <v/>
      </c>
      <c r="C5653" s="85"/>
      <c r="D5653" s="85"/>
      <c r="E5653" s="44"/>
    </row>
    <row r="5654" spans="1:5" ht="18.75" x14ac:dyDescent="0.3">
      <c r="A5654" s="85"/>
      <c r="B5654" s="44" t="str">
        <f>IFERROR(VLOOKUP(A5654,Insumos!A:B,2,FALSE),"")</f>
        <v/>
      </c>
      <c r="C5654" s="85"/>
      <c r="D5654" s="85"/>
      <c r="E5654" s="44"/>
    </row>
    <row r="5655" spans="1:5" ht="18.75" x14ac:dyDescent="0.3">
      <c r="A5655" s="85"/>
      <c r="B5655" s="44" t="str">
        <f>IFERROR(VLOOKUP(A5655,Insumos!A:B,2,FALSE),"")</f>
        <v/>
      </c>
      <c r="C5655" s="85"/>
      <c r="D5655" s="85"/>
      <c r="E5655" s="44"/>
    </row>
    <row r="5656" spans="1:5" ht="18.75" x14ac:dyDescent="0.3">
      <c r="A5656" s="85"/>
      <c r="B5656" s="44" t="str">
        <f>IFERROR(VLOOKUP(A5656,Insumos!A:B,2,FALSE),"")</f>
        <v/>
      </c>
      <c r="C5656" s="85"/>
      <c r="D5656" s="85"/>
      <c r="E5656" s="44"/>
    </row>
    <row r="5657" spans="1:5" ht="18.75" x14ac:dyDescent="0.3">
      <c r="A5657" s="85"/>
      <c r="B5657" s="44" t="str">
        <f>IFERROR(VLOOKUP(A5657,Insumos!A:B,2,FALSE),"")</f>
        <v/>
      </c>
      <c r="C5657" s="85"/>
      <c r="D5657" s="85"/>
      <c r="E5657" s="44"/>
    </row>
    <row r="5658" spans="1:5" ht="18.75" x14ac:dyDescent="0.3">
      <c r="A5658" s="85"/>
      <c r="B5658" s="44" t="str">
        <f>IFERROR(VLOOKUP(A5658,Insumos!A:B,2,FALSE),"")</f>
        <v/>
      </c>
      <c r="C5658" s="85"/>
      <c r="D5658" s="85"/>
      <c r="E5658" s="44"/>
    </row>
    <row r="5659" spans="1:5" ht="18.75" x14ac:dyDescent="0.3">
      <c r="A5659" s="85"/>
      <c r="B5659" s="44" t="str">
        <f>IFERROR(VLOOKUP(A5659,Insumos!A:B,2,FALSE),"")</f>
        <v/>
      </c>
      <c r="C5659" s="85"/>
      <c r="D5659" s="85"/>
      <c r="E5659" s="44"/>
    </row>
    <row r="5660" spans="1:5" ht="18.75" x14ac:dyDescent="0.3">
      <c r="A5660" s="85"/>
      <c r="B5660" s="44" t="str">
        <f>IFERROR(VLOOKUP(A5660,Insumos!A:B,2,FALSE),"")</f>
        <v/>
      </c>
      <c r="C5660" s="85"/>
      <c r="D5660" s="85"/>
      <c r="E5660" s="44"/>
    </row>
    <row r="5661" spans="1:5" ht="18.75" x14ac:dyDescent="0.3">
      <c r="A5661" s="85"/>
      <c r="B5661" s="44" t="str">
        <f>IFERROR(VLOOKUP(A5661,Insumos!A:B,2,FALSE),"")</f>
        <v/>
      </c>
      <c r="C5661" s="85"/>
      <c r="D5661" s="85"/>
      <c r="E5661" s="44"/>
    </row>
    <row r="5662" spans="1:5" ht="18.75" x14ac:dyDescent="0.3">
      <c r="A5662" s="85"/>
      <c r="B5662" s="44" t="str">
        <f>IFERROR(VLOOKUP(A5662,Insumos!A:B,2,FALSE),"")</f>
        <v/>
      </c>
      <c r="C5662" s="85"/>
      <c r="D5662" s="85"/>
      <c r="E5662" s="44"/>
    </row>
    <row r="5663" spans="1:5" ht="18.75" x14ac:dyDescent="0.3">
      <c r="A5663" s="85"/>
      <c r="B5663" s="44" t="str">
        <f>IFERROR(VLOOKUP(A5663,Insumos!A:B,2,FALSE),"")</f>
        <v/>
      </c>
      <c r="C5663" s="85"/>
      <c r="D5663" s="85"/>
      <c r="E5663" s="44"/>
    </row>
    <row r="5664" spans="1:5" ht="18.75" x14ac:dyDescent="0.3">
      <c r="A5664" s="85"/>
      <c r="B5664" s="44" t="str">
        <f>IFERROR(VLOOKUP(A5664,Insumos!A:B,2,FALSE),"")</f>
        <v/>
      </c>
      <c r="C5664" s="85"/>
      <c r="D5664" s="85"/>
      <c r="E5664" s="44"/>
    </row>
    <row r="5665" spans="1:5" ht="18.75" x14ac:dyDescent="0.3">
      <c r="A5665" s="85"/>
      <c r="B5665" s="44" t="str">
        <f>IFERROR(VLOOKUP(A5665,Insumos!A:B,2,FALSE),"")</f>
        <v/>
      </c>
      <c r="C5665" s="85"/>
      <c r="D5665" s="85"/>
      <c r="E5665" s="44"/>
    </row>
    <row r="5666" spans="1:5" ht="18.75" x14ac:dyDescent="0.3">
      <c r="A5666" s="85"/>
      <c r="B5666" s="44" t="str">
        <f>IFERROR(VLOOKUP(A5666,Insumos!A:B,2,FALSE),"")</f>
        <v/>
      </c>
      <c r="C5666" s="85"/>
      <c r="D5666" s="85"/>
      <c r="E5666" s="44"/>
    </row>
    <row r="5667" spans="1:5" ht="18.75" x14ac:dyDescent="0.3">
      <c r="A5667" s="85"/>
      <c r="B5667" s="44" t="str">
        <f>IFERROR(VLOOKUP(A5667,Insumos!A:B,2,FALSE),"")</f>
        <v/>
      </c>
      <c r="C5667" s="85"/>
      <c r="D5667" s="85"/>
      <c r="E5667" s="44"/>
    </row>
    <row r="5668" spans="1:5" ht="18.75" x14ac:dyDescent="0.3">
      <c r="A5668" s="85"/>
      <c r="B5668" s="44" t="str">
        <f>IFERROR(VLOOKUP(A5668,Insumos!A:B,2,FALSE),"")</f>
        <v/>
      </c>
      <c r="C5668" s="85"/>
      <c r="D5668" s="85"/>
      <c r="E5668" s="44"/>
    </row>
    <row r="5669" spans="1:5" ht="18.75" x14ac:dyDescent="0.3">
      <c r="A5669" s="85"/>
      <c r="B5669" s="44" t="str">
        <f>IFERROR(VLOOKUP(A5669,Insumos!A:B,2,FALSE),"")</f>
        <v/>
      </c>
      <c r="C5669" s="85"/>
      <c r="D5669" s="85"/>
      <c r="E5669" s="44"/>
    </row>
    <row r="5670" spans="1:5" ht="18.75" x14ac:dyDescent="0.3">
      <c r="A5670" s="85"/>
      <c r="B5670" s="44" t="str">
        <f>IFERROR(VLOOKUP(A5670,Insumos!A:B,2,FALSE),"")</f>
        <v/>
      </c>
      <c r="C5670" s="85"/>
      <c r="D5670" s="85"/>
      <c r="E5670" s="44"/>
    </row>
    <row r="5671" spans="1:5" ht="18.75" x14ac:dyDescent="0.3">
      <c r="A5671" s="85"/>
      <c r="B5671" s="44" t="str">
        <f>IFERROR(VLOOKUP(A5671,Insumos!A:B,2,FALSE),"")</f>
        <v/>
      </c>
      <c r="C5671" s="85"/>
      <c r="D5671" s="85"/>
      <c r="E5671" s="44"/>
    </row>
    <row r="5672" spans="1:5" ht="18.75" x14ac:dyDescent="0.3">
      <c r="A5672" s="85"/>
      <c r="B5672" s="44" t="str">
        <f>IFERROR(VLOOKUP(A5672,Insumos!A:B,2,FALSE),"")</f>
        <v/>
      </c>
      <c r="C5672" s="85"/>
      <c r="D5672" s="85"/>
      <c r="E5672" s="44"/>
    </row>
    <row r="5673" spans="1:5" ht="18.75" x14ac:dyDescent="0.3">
      <c r="A5673" s="85"/>
      <c r="B5673" s="44" t="str">
        <f>IFERROR(VLOOKUP(A5673,Insumos!A:B,2,FALSE),"")</f>
        <v/>
      </c>
      <c r="C5673" s="85"/>
      <c r="D5673" s="85"/>
      <c r="E5673" s="44"/>
    </row>
    <row r="5674" spans="1:5" ht="18.75" x14ac:dyDescent="0.3">
      <c r="A5674" s="85"/>
      <c r="B5674" s="44" t="str">
        <f>IFERROR(VLOOKUP(A5674,Insumos!A:B,2,FALSE),"")</f>
        <v/>
      </c>
      <c r="C5674" s="85"/>
      <c r="D5674" s="85"/>
      <c r="E5674" s="44"/>
    </row>
    <row r="5675" spans="1:5" ht="18.75" x14ac:dyDescent="0.3">
      <c r="A5675" s="85"/>
      <c r="B5675" s="44" t="str">
        <f>IFERROR(VLOOKUP(A5675,Insumos!A:B,2,FALSE),"")</f>
        <v/>
      </c>
      <c r="C5675" s="85"/>
      <c r="D5675" s="85"/>
      <c r="E5675" s="44"/>
    </row>
    <row r="5676" spans="1:5" ht="18.75" x14ac:dyDescent="0.3">
      <c r="A5676" s="85"/>
      <c r="B5676" s="44" t="str">
        <f>IFERROR(VLOOKUP(A5676,Insumos!A:B,2,FALSE),"")</f>
        <v/>
      </c>
      <c r="C5676" s="85"/>
      <c r="D5676" s="85"/>
      <c r="E5676" s="44"/>
    </row>
    <row r="5677" spans="1:5" ht="18.75" x14ac:dyDescent="0.3">
      <c r="A5677" s="85"/>
      <c r="B5677" s="44" t="str">
        <f>IFERROR(VLOOKUP(A5677,Insumos!A:B,2,FALSE),"")</f>
        <v/>
      </c>
      <c r="C5677" s="85"/>
      <c r="D5677" s="85"/>
      <c r="E5677" s="44"/>
    </row>
    <row r="5678" spans="1:5" ht="18.75" x14ac:dyDescent="0.3">
      <c r="A5678" s="85"/>
      <c r="B5678" s="44" t="str">
        <f>IFERROR(VLOOKUP(A5678,Insumos!A:B,2,FALSE),"")</f>
        <v/>
      </c>
      <c r="C5678" s="85"/>
      <c r="D5678" s="85"/>
      <c r="E5678" s="44"/>
    </row>
    <row r="5679" spans="1:5" ht="18.75" x14ac:dyDescent="0.3">
      <c r="A5679" s="85"/>
      <c r="B5679" s="44" t="str">
        <f>IFERROR(VLOOKUP(A5679,Insumos!A:B,2,FALSE),"")</f>
        <v/>
      </c>
      <c r="C5679" s="85"/>
      <c r="D5679" s="85"/>
      <c r="E5679" s="44"/>
    </row>
    <row r="5680" spans="1:5" ht="18.75" x14ac:dyDescent="0.3">
      <c r="A5680" s="85"/>
      <c r="B5680" s="44" t="str">
        <f>IFERROR(VLOOKUP(A5680,Insumos!A:B,2,FALSE),"")</f>
        <v/>
      </c>
      <c r="C5680" s="85"/>
      <c r="D5680" s="85"/>
      <c r="E5680" s="44"/>
    </row>
    <row r="5681" spans="1:5" ht="18.75" x14ac:dyDescent="0.3">
      <c r="A5681" s="85"/>
      <c r="B5681" s="44" t="str">
        <f>IFERROR(VLOOKUP(A5681,Insumos!A:B,2,FALSE),"")</f>
        <v/>
      </c>
      <c r="C5681" s="85"/>
      <c r="D5681" s="85"/>
      <c r="E5681" s="44"/>
    </row>
    <row r="5682" spans="1:5" ht="18.75" x14ac:dyDescent="0.3">
      <c r="A5682" s="85"/>
      <c r="B5682" s="44" t="str">
        <f>IFERROR(VLOOKUP(A5682,Insumos!A:B,2,FALSE),"")</f>
        <v/>
      </c>
      <c r="C5682" s="85"/>
      <c r="D5682" s="85"/>
      <c r="E5682" s="44"/>
    </row>
    <row r="5683" spans="1:5" ht="18.75" x14ac:dyDescent="0.3">
      <c r="A5683" s="85"/>
      <c r="B5683" s="44" t="str">
        <f>IFERROR(VLOOKUP(A5683,Insumos!A:B,2,FALSE),"")</f>
        <v/>
      </c>
      <c r="C5683" s="85"/>
      <c r="D5683" s="85"/>
      <c r="E5683" s="44"/>
    </row>
    <row r="5684" spans="1:5" ht="18.75" x14ac:dyDescent="0.3">
      <c r="A5684" s="85"/>
      <c r="B5684" s="44" t="str">
        <f>IFERROR(VLOOKUP(A5684,Insumos!A:B,2,FALSE),"")</f>
        <v/>
      </c>
      <c r="C5684" s="85"/>
      <c r="D5684" s="85"/>
      <c r="E5684" s="44"/>
    </row>
    <row r="5685" spans="1:5" ht="18.75" x14ac:dyDescent="0.3">
      <c r="A5685" s="85"/>
      <c r="B5685" s="44" t="str">
        <f>IFERROR(VLOOKUP(A5685,Insumos!A:B,2,FALSE),"")</f>
        <v/>
      </c>
      <c r="C5685" s="85"/>
      <c r="D5685" s="85"/>
      <c r="E5685" s="44"/>
    </row>
    <row r="5686" spans="1:5" ht="18.75" x14ac:dyDescent="0.3">
      <c r="A5686" s="85"/>
      <c r="B5686" s="44" t="str">
        <f>IFERROR(VLOOKUP(A5686,Insumos!A:B,2,FALSE),"")</f>
        <v/>
      </c>
      <c r="C5686" s="85"/>
      <c r="D5686" s="85"/>
      <c r="E5686" s="44"/>
    </row>
    <row r="5687" spans="1:5" ht="18.75" x14ac:dyDescent="0.3">
      <c r="A5687" s="85"/>
      <c r="B5687" s="44" t="str">
        <f>IFERROR(VLOOKUP(A5687,Insumos!A:B,2,FALSE),"")</f>
        <v/>
      </c>
      <c r="C5687" s="85"/>
      <c r="D5687" s="85"/>
      <c r="E5687" s="44"/>
    </row>
    <row r="5688" spans="1:5" ht="18.75" x14ac:dyDescent="0.3">
      <c r="A5688" s="85"/>
      <c r="B5688" s="44" t="str">
        <f>IFERROR(VLOOKUP(A5688,Insumos!A:B,2,FALSE),"")</f>
        <v/>
      </c>
      <c r="C5688" s="85"/>
      <c r="D5688" s="85"/>
      <c r="E5688" s="44"/>
    </row>
    <row r="5689" spans="1:5" ht="18.75" x14ac:dyDescent="0.3">
      <c r="A5689" s="85"/>
      <c r="B5689" s="44" t="str">
        <f>IFERROR(VLOOKUP(A5689,Insumos!A:B,2,FALSE),"")</f>
        <v/>
      </c>
      <c r="C5689" s="85"/>
      <c r="D5689" s="85"/>
      <c r="E5689" s="44"/>
    </row>
    <row r="5690" spans="1:5" ht="18.75" x14ac:dyDescent="0.3">
      <c r="A5690" s="85"/>
      <c r="B5690" s="44" t="str">
        <f>IFERROR(VLOOKUP(A5690,Insumos!A:B,2,FALSE),"")</f>
        <v/>
      </c>
      <c r="C5690" s="85"/>
      <c r="D5690" s="85"/>
      <c r="E5690" s="44"/>
    </row>
    <row r="5691" spans="1:5" ht="18.75" x14ac:dyDescent="0.3">
      <c r="A5691" s="85"/>
      <c r="B5691" s="44" t="str">
        <f>IFERROR(VLOOKUP(A5691,Insumos!A:B,2,FALSE),"")</f>
        <v/>
      </c>
      <c r="C5691" s="85"/>
      <c r="D5691" s="85"/>
      <c r="E5691" s="44"/>
    </row>
    <row r="5692" spans="1:5" ht="18.75" x14ac:dyDescent="0.3">
      <c r="A5692" s="85"/>
      <c r="B5692" s="44" t="str">
        <f>IFERROR(VLOOKUP(A5692,Insumos!A:B,2,FALSE),"")</f>
        <v/>
      </c>
      <c r="C5692" s="85"/>
      <c r="D5692" s="85"/>
      <c r="E5692" s="44"/>
    </row>
    <row r="5693" spans="1:5" ht="18.75" x14ac:dyDescent="0.3">
      <c r="A5693" s="85"/>
      <c r="B5693" s="44" t="str">
        <f>IFERROR(VLOOKUP(A5693,Insumos!A:B,2,FALSE),"")</f>
        <v/>
      </c>
      <c r="C5693" s="85"/>
      <c r="D5693" s="85"/>
      <c r="E5693" s="44"/>
    </row>
    <row r="5694" spans="1:5" ht="18.75" x14ac:dyDescent="0.3">
      <c r="A5694" s="85"/>
      <c r="B5694" s="44" t="str">
        <f>IFERROR(VLOOKUP(A5694,Insumos!A:B,2,FALSE),"")</f>
        <v/>
      </c>
      <c r="C5694" s="85"/>
      <c r="D5694" s="85"/>
      <c r="E5694" s="44"/>
    </row>
    <row r="5695" spans="1:5" ht="18.75" x14ac:dyDescent="0.3">
      <c r="A5695" s="85"/>
      <c r="B5695" s="44" t="str">
        <f>IFERROR(VLOOKUP(A5695,Insumos!A:B,2,FALSE),"")</f>
        <v/>
      </c>
      <c r="C5695" s="85"/>
      <c r="D5695" s="85"/>
      <c r="E5695" s="44"/>
    </row>
    <row r="5696" spans="1:5" ht="18.75" x14ac:dyDescent="0.3">
      <c r="A5696" s="85"/>
      <c r="B5696" s="44" t="str">
        <f>IFERROR(VLOOKUP(A5696,Insumos!A:B,2,FALSE),"")</f>
        <v/>
      </c>
      <c r="C5696" s="85"/>
      <c r="D5696" s="85"/>
      <c r="E5696" s="44"/>
    </row>
    <row r="5697" spans="1:5" ht="18.75" x14ac:dyDescent="0.3">
      <c r="A5697" s="85"/>
      <c r="B5697" s="44" t="str">
        <f>IFERROR(VLOOKUP(A5697,Insumos!A:B,2,FALSE),"")</f>
        <v/>
      </c>
      <c r="C5697" s="85"/>
      <c r="D5697" s="85"/>
      <c r="E5697" s="44"/>
    </row>
    <row r="5698" spans="1:5" ht="18.75" x14ac:dyDescent="0.3">
      <c r="A5698" s="85"/>
      <c r="B5698" s="44" t="str">
        <f>IFERROR(VLOOKUP(A5698,Insumos!A:B,2,FALSE),"")</f>
        <v/>
      </c>
      <c r="C5698" s="85"/>
      <c r="D5698" s="85"/>
      <c r="E5698" s="44"/>
    </row>
    <row r="5699" spans="1:5" ht="18.75" x14ac:dyDescent="0.3">
      <c r="A5699" s="85"/>
      <c r="B5699" s="44" t="str">
        <f>IFERROR(VLOOKUP(A5699,Insumos!A:B,2,FALSE),"")</f>
        <v/>
      </c>
      <c r="C5699" s="85"/>
      <c r="D5699" s="85"/>
      <c r="E5699" s="44"/>
    </row>
    <row r="5700" spans="1:5" ht="18.75" x14ac:dyDescent="0.3">
      <c r="A5700" s="85"/>
      <c r="B5700" s="44" t="str">
        <f>IFERROR(VLOOKUP(A5700,Insumos!A:B,2,FALSE),"")</f>
        <v/>
      </c>
      <c r="C5700" s="85"/>
      <c r="D5700" s="85"/>
      <c r="E5700" s="44"/>
    </row>
    <row r="5701" spans="1:5" ht="18.75" x14ac:dyDescent="0.3">
      <c r="A5701" s="85"/>
      <c r="B5701" s="44" t="str">
        <f>IFERROR(VLOOKUP(A5701,Insumos!A:B,2,FALSE),"")</f>
        <v/>
      </c>
      <c r="C5701" s="85"/>
      <c r="D5701" s="85"/>
      <c r="E5701" s="44"/>
    </row>
    <row r="5702" spans="1:5" ht="18.75" x14ac:dyDescent="0.3">
      <c r="A5702" s="85"/>
      <c r="B5702" s="44" t="str">
        <f>IFERROR(VLOOKUP(A5702,Insumos!A:B,2,FALSE),"")</f>
        <v/>
      </c>
      <c r="C5702" s="85"/>
      <c r="D5702" s="85"/>
      <c r="E5702" s="44"/>
    </row>
    <row r="5703" spans="1:5" ht="18.75" x14ac:dyDescent="0.3">
      <c r="A5703" s="85"/>
      <c r="B5703" s="44" t="str">
        <f>IFERROR(VLOOKUP(A5703,Insumos!A:B,2,FALSE),"")</f>
        <v/>
      </c>
      <c r="C5703" s="85"/>
      <c r="D5703" s="85"/>
      <c r="E5703" s="44"/>
    </row>
    <row r="5704" spans="1:5" ht="18.75" x14ac:dyDescent="0.3">
      <c r="A5704" s="85"/>
      <c r="B5704" s="44" t="str">
        <f>IFERROR(VLOOKUP(A5704,Insumos!A:B,2,FALSE),"")</f>
        <v/>
      </c>
      <c r="C5704" s="85"/>
      <c r="D5704" s="85"/>
      <c r="E5704" s="44"/>
    </row>
    <row r="5705" spans="1:5" ht="18.75" x14ac:dyDescent="0.3">
      <c r="A5705" s="85"/>
      <c r="B5705" s="44" t="str">
        <f>IFERROR(VLOOKUP(A5705,Insumos!A:B,2,FALSE),"")</f>
        <v/>
      </c>
      <c r="C5705" s="85"/>
      <c r="D5705" s="85"/>
      <c r="E5705" s="44"/>
    </row>
    <row r="5706" spans="1:5" ht="18.75" x14ac:dyDescent="0.3">
      <c r="A5706" s="85"/>
      <c r="B5706" s="44" t="str">
        <f>IFERROR(VLOOKUP(A5706,Insumos!A:B,2,FALSE),"")</f>
        <v/>
      </c>
      <c r="C5706" s="85"/>
      <c r="D5706" s="85"/>
      <c r="E5706" s="44"/>
    </row>
    <row r="5707" spans="1:5" ht="18.75" x14ac:dyDescent="0.3">
      <c r="A5707" s="85"/>
      <c r="B5707" s="44" t="str">
        <f>IFERROR(VLOOKUP(A5707,Insumos!A:B,2,FALSE),"")</f>
        <v/>
      </c>
      <c r="C5707" s="85"/>
      <c r="D5707" s="85"/>
      <c r="E5707" s="44"/>
    </row>
    <row r="5708" spans="1:5" ht="18.75" x14ac:dyDescent="0.3">
      <c r="A5708" s="85"/>
      <c r="B5708" s="44" t="str">
        <f>IFERROR(VLOOKUP(A5708,Insumos!A:B,2,FALSE),"")</f>
        <v/>
      </c>
      <c r="C5708" s="85"/>
      <c r="D5708" s="85"/>
      <c r="E5708" s="44"/>
    </row>
    <row r="5709" spans="1:5" ht="18.75" x14ac:dyDescent="0.3">
      <c r="A5709" s="85"/>
      <c r="B5709" s="44" t="str">
        <f>IFERROR(VLOOKUP(A5709,Insumos!A:B,2,FALSE),"")</f>
        <v/>
      </c>
      <c r="C5709" s="85"/>
      <c r="D5709" s="85"/>
      <c r="E5709" s="44"/>
    </row>
    <row r="5710" spans="1:5" ht="18.75" x14ac:dyDescent="0.3">
      <c r="A5710" s="85"/>
      <c r="B5710" s="44" t="str">
        <f>IFERROR(VLOOKUP(A5710,Insumos!A:B,2,FALSE),"")</f>
        <v/>
      </c>
      <c r="C5710" s="85"/>
      <c r="D5710" s="85"/>
      <c r="E5710" s="44"/>
    </row>
    <row r="5711" spans="1:5" ht="18.75" x14ac:dyDescent="0.3">
      <c r="A5711" s="85"/>
      <c r="B5711" s="44" t="str">
        <f>IFERROR(VLOOKUP(A5711,Insumos!A:B,2,FALSE),"")</f>
        <v/>
      </c>
      <c r="C5711" s="85"/>
      <c r="D5711" s="85"/>
      <c r="E5711" s="44"/>
    </row>
    <row r="5712" spans="1:5" ht="18.75" x14ac:dyDescent="0.3">
      <c r="A5712" s="85"/>
      <c r="B5712" s="44" t="str">
        <f>IFERROR(VLOOKUP(A5712,Insumos!A:B,2,FALSE),"")</f>
        <v/>
      </c>
      <c r="C5712" s="85"/>
      <c r="D5712" s="85"/>
      <c r="E5712" s="44"/>
    </row>
    <row r="5713" spans="1:5" ht="18.75" x14ac:dyDescent="0.3">
      <c r="A5713" s="85"/>
      <c r="B5713" s="44" t="str">
        <f>IFERROR(VLOOKUP(A5713,Insumos!A:B,2,FALSE),"")</f>
        <v/>
      </c>
      <c r="C5713" s="85"/>
      <c r="D5713" s="85"/>
      <c r="E5713" s="44"/>
    </row>
    <row r="5714" spans="1:5" ht="18.75" x14ac:dyDescent="0.3">
      <c r="A5714" s="85"/>
      <c r="B5714" s="44" t="str">
        <f>IFERROR(VLOOKUP(A5714,Insumos!A:B,2,FALSE),"")</f>
        <v/>
      </c>
      <c r="C5714" s="85"/>
      <c r="D5714" s="85"/>
      <c r="E5714" s="44"/>
    </row>
    <row r="5715" spans="1:5" ht="18.75" x14ac:dyDescent="0.3">
      <c r="A5715" s="85"/>
      <c r="B5715" s="44" t="str">
        <f>IFERROR(VLOOKUP(A5715,Insumos!A:B,2,FALSE),"")</f>
        <v/>
      </c>
      <c r="C5715" s="85"/>
      <c r="D5715" s="85"/>
      <c r="E5715" s="44"/>
    </row>
    <row r="5716" spans="1:5" ht="18.75" x14ac:dyDescent="0.3">
      <c r="A5716" s="85"/>
      <c r="B5716" s="44" t="str">
        <f>IFERROR(VLOOKUP(A5716,Insumos!A:B,2,FALSE),"")</f>
        <v/>
      </c>
      <c r="C5716" s="85"/>
      <c r="D5716" s="85"/>
      <c r="E5716" s="44"/>
    </row>
    <row r="5717" spans="1:5" ht="18.75" x14ac:dyDescent="0.3">
      <c r="A5717" s="85"/>
      <c r="B5717" s="44" t="str">
        <f>IFERROR(VLOOKUP(A5717,Insumos!A:B,2,FALSE),"")</f>
        <v/>
      </c>
      <c r="C5717" s="85"/>
      <c r="D5717" s="85"/>
      <c r="E5717" s="44"/>
    </row>
    <row r="5718" spans="1:5" ht="18.75" x14ac:dyDescent="0.3">
      <c r="A5718" s="85"/>
      <c r="B5718" s="44" t="str">
        <f>IFERROR(VLOOKUP(A5718,Insumos!A:B,2,FALSE),"")</f>
        <v/>
      </c>
      <c r="C5718" s="85"/>
      <c r="D5718" s="85"/>
      <c r="E5718" s="44"/>
    </row>
    <row r="5719" spans="1:5" ht="18.75" x14ac:dyDescent="0.3">
      <c r="A5719" s="85"/>
      <c r="B5719" s="44" t="str">
        <f>IFERROR(VLOOKUP(A5719,Insumos!A:B,2,FALSE),"")</f>
        <v/>
      </c>
      <c r="C5719" s="85"/>
      <c r="D5719" s="85"/>
      <c r="E5719" s="44"/>
    </row>
    <row r="5720" spans="1:5" ht="18.75" x14ac:dyDescent="0.3">
      <c r="A5720" s="85"/>
      <c r="B5720" s="44" t="str">
        <f>IFERROR(VLOOKUP(A5720,Insumos!A:B,2,FALSE),"")</f>
        <v/>
      </c>
      <c r="C5720" s="85"/>
      <c r="D5720" s="85"/>
      <c r="E5720" s="44"/>
    </row>
    <row r="5721" spans="1:5" ht="18.75" x14ac:dyDescent="0.3">
      <c r="A5721" s="85"/>
      <c r="B5721" s="44" t="str">
        <f>IFERROR(VLOOKUP(A5721,Insumos!A:B,2,FALSE),"")</f>
        <v/>
      </c>
      <c r="C5721" s="85"/>
      <c r="D5721" s="85"/>
      <c r="E5721" s="44"/>
    </row>
    <row r="5722" spans="1:5" ht="18.75" x14ac:dyDescent="0.3">
      <c r="A5722" s="85"/>
      <c r="B5722" s="44" t="str">
        <f>IFERROR(VLOOKUP(A5722,Insumos!A:B,2,FALSE),"")</f>
        <v/>
      </c>
      <c r="C5722" s="85"/>
      <c r="D5722" s="85"/>
      <c r="E5722" s="44"/>
    </row>
    <row r="5723" spans="1:5" ht="18.75" x14ac:dyDescent="0.3">
      <c r="A5723" s="85"/>
      <c r="B5723" s="44" t="str">
        <f>IFERROR(VLOOKUP(A5723,Insumos!A:B,2,FALSE),"")</f>
        <v/>
      </c>
      <c r="C5723" s="85"/>
      <c r="D5723" s="85"/>
      <c r="E5723" s="44"/>
    </row>
    <row r="5724" spans="1:5" ht="18.75" x14ac:dyDescent="0.3">
      <c r="A5724" s="85"/>
      <c r="B5724" s="44" t="str">
        <f>IFERROR(VLOOKUP(A5724,Insumos!A:B,2,FALSE),"")</f>
        <v/>
      </c>
      <c r="C5724" s="85"/>
      <c r="D5724" s="85"/>
      <c r="E5724" s="44"/>
    </row>
    <row r="5725" spans="1:5" ht="18.75" x14ac:dyDescent="0.3">
      <c r="A5725" s="85"/>
      <c r="B5725" s="44" t="str">
        <f>IFERROR(VLOOKUP(A5725,Insumos!A:B,2,FALSE),"")</f>
        <v/>
      </c>
      <c r="C5725" s="85"/>
      <c r="D5725" s="85"/>
      <c r="E5725" s="44"/>
    </row>
    <row r="5726" spans="1:5" ht="18.75" x14ac:dyDescent="0.3">
      <c r="A5726" s="85"/>
      <c r="B5726" s="44" t="str">
        <f>IFERROR(VLOOKUP(A5726,Insumos!A:B,2,FALSE),"")</f>
        <v/>
      </c>
      <c r="C5726" s="85"/>
      <c r="D5726" s="85"/>
      <c r="E5726" s="44"/>
    </row>
    <row r="5727" spans="1:5" ht="18.75" x14ac:dyDescent="0.3">
      <c r="A5727" s="85"/>
      <c r="B5727" s="44" t="str">
        <f>IFERROR(VLOOKUP(A5727,Insumos!A:B,2,FALSE),"")</f>
        <v/>
      </c>
      <c r="C5727" s="85"/>
      <c r="D5727" s="85"/>
      <c r="E5727" s="44"/>
    </row>
    <row r="5728" spans="1:5" ht="18.75" x14ac:dyDescent="0.3">
      <c r="A5728" s="85"/>
      <c r="B5728" s="44" t="str">
        <f>IFERROR(VLOOKUP(A5728,Insumos!A:B,2,FALSE),"")</f>
        <v/>
      </c>
      <c r="C5728" s="85"/>
      <c r="D5728" s="85"/>
      <c r="E5728" s="44"/>
    </row>
    <row r="5729" spans="1:5" ht="18.75" x14ac:dyDescent="0.3">
      <c r="A5729" s="85"/>
      <c r="B5729" s="44" t="str">
        <f>IFERROR(VLOOKUP(A5729,Insumos!A:B,2,FALSE),"")</f>
        <v/>
      </c>
      <c r="C5729" s="85"/>
      <c r="D5729" s="85"/>
      <c r="E5729" s="44"/>
    </row>
    <row r="5730" spans="1:5" ht="18.75" x14ac:dyDescent="0.3">
      <c r="A5730" s="85"/>
      <c r="B5730" s="44" t="str">
        <f>IFERROR(VLOOKUP(A5730,Insumos!A:B,2,FALSE),"")</f>
        <v/>
      </c>
      <c r="C5730" s="85"/>
      <c r="D5730" s="85"/>
      <c r="E5730" s="44"/>
    </row>
    <row r="5731" spans="1:5" ht="18.75" x14ac:dyDescent="0.3">
      <c r="A5731" s="85"/>
      <c r="B5731" s="44" t="str">
        <f>IFERROR(VLOOKUP(A5731,Insumos!A:B,2,FALSE),"")</f>
        <v/>
      </c>
      <c r="C5731" s="85"/>
      <c r="D5731" s="85"/>
      <c r="E5731" s="44"/>
    </row>
    <row r="5732" spans="1:5" ht="18.75" x14ac:dyDescent="0.3">
      <c r="A5732" s="85"/>
      <c r="B5732" s="44" t="str">
        <f>IFERROR(VLOOKUP(A5732,Insumos!A:B,2,FALSE),"")</f>
        <v/>
      </c>
      <c r="C5732" s="85"/>
      <c r="D5732" s="85"/>
      <c r="E5732" s="44"/>
    </row>
    <row r="5733" spans="1:5" ht="18.75" x14ac:dyDescent="0.3">
      <c r="A5733" s="85"/>
      <c r="B5733" s="44" t="str">
        <f>IFERROR(VLOOKUP(A5733,Insumos!A:B,2,FALSE),"")</f>
        <v/>
      </c>
      <c r="C5733" s="85"/>
      <c r="D5733" s="85"/>
      <c r="E5733" s="44"/>
    </row>
    <row r="5734" spans="1:5" ht="18.75" x14ac:dyDescent="0.3">
      <c r="A5734" s="85"/>
      <c r="B5734" s="44" t="str">
        <f>IFERROR(VLOOKUP(A5734,Insumos!A:B,2,FALSE),"")</f>
        <v/>
      </c>
      <c r="C5734" s="85"/>
      <c r="D5734" s="85"/>
      <c r="E5734" s="44"/>
    </row>
    <row r="5735" spans="1:5" ht="18.75" x14ac:dyDescent="0.3">
      <c r="A5735" s="85"/>
      <c r="B5735" s="44" t="str">
        <f>IFERROR(VLOOKUP(A5735,Insumos!A:B,2,FALSE),"")</f>
        <v/>
      </c>
      <c r="C5735" s="85"/>
      <c r="D5735" s="85"/>
      <c r="E5735" s="44"/>
    </row>
    <row r="5736" spans="1:5" ht="18.75" x14ac:dyDescent="0.3">
      <c r="A5736" s="85"/>
      <c r="B5736" s="44" t="str">
        <f>IFERROR(VLOOKUP(A5736,Insumos!A:B,2,FALSE),"")</f>
        <v/>
      </c>
      <c r="C5736" s="85"/>
      <c r="D5736" s="85"/>
      <c r="E5736" s="44"/>
    </row>
    <row r="5737" spans="1:5" ht="18.75" x14ac:dyDescent="0.3">
      <c r="A5737" s="85"/>
      <c r="B5737" s="44" t="str">
        <f>IFERROR(VLOOKUP(A5737,Insumos!A:B,2,FALSE),"")</f>
        <v/>
      </c>
      <c r="C5737" s="85"/>
      <c r="D5737" s="85"/>
      <c r="E5737" s="44"/>
    </row>
    <row r="5738" spans="1:5" ht="18.75" x14ac:dyDescent="0.3">
      <c r="A5738" s="85"/>
      <c r="B5738" s="44" t="str">
        <f>IFERROR(VLOOKUP(A5738,Insumos!A:B,2,FALSE),"")</f>
        <v/>
      </c>
      <c r="C5738" s="85"/>
      <c r="D5738" s="85"/>
      <c r="E5738" s="44"/>
    </row>
    <row r="5739" spans="1:5" ht="18.75" x14ac:dyDescent="0.3">
      <c r="A5739" s="85"/>
      <c r="B5739" s="44" t="str">
        <f>IFERROR(VLOOKUP(A5739,Insumos!A:B,2,FALSE),"")</f>
        <v/>
      </c>
      <c r="C5739" s="85"/>
      <c r="D5739" s="85"/>
      <c r="E5739" s="44"/>
    </row>
    <row r="5740" spans="1:5" ht="18.75" x14ac:dyDescent="0.3">
      <c r="A5740" s="85"/>
      <c r="B5740" s="44" t="str">
        <f>IFERROR(VLOOKUP(A5740,Insumos!A:B,2,FALSE),"")</f>
        <v/>
      </c>
      <c r="C5740" s="85"/>
      <c r="D5740" s="85"/>
      <c r="E5740" s="44"/>
    </row>
    <row r="5741" spans="1:5" ht="18.75" x14ac:dyDescent="0.3">
      <c r="A5741" s="85"/>
      <c r="B5741" s="44" t="str">
        <f>IFERROR(VLOOKUP(A5741,Insumos!A:B,2,FALSE),"")</f>
        <v/>
      </c>
      <c r="C5741" s="85"/>
      <c r="D5741" s="85"/>
      <c r="E5741" s="44"/>
    </row>
    <row r="5742" spans="1:5" ht="18.75" x14ac:dyDescent="0.3">
      <c r="A5742" s="85"/>
      <c r="B5742" s="44" t="str">
        <f>IFERROR(VLOOKUP(A5742,Insumos!A:B,2,FALSE),"")</f>
        <v/>
      </c>
      <c r="C5742" s="85"/>
      <c r="D5742" s="85"/>
      <c r="E5742" s="44"/>
    </row>
    <row r="5743" spans="1:5" ht="18.75" x14ac:dyDescent="0.3">
      <c r="A5743" s="85"/>
      <c r="B5743" s="44" t="str">
        <f>IFERROR(VLOOKUP(A5743,Insumos!A:B,2,FALSE),"")</f>
        <v/>
      </c>
      <c r="C5743" s="85"/>
      <c r="D5743" s="85"/>
      <c r="E5743" s="44"/>
    </row>
    <row r="5744" spans="1:5" ht="18.75" x14ac:dyDescent="0.3">
      <c r="A5744" s="85"/>
      <c r="B5744" s="44" t="str">
        <f>IFERROR(VLOOKUP(A5744,Insumos!A:B,2,FALSE),"")</f>
        <v/>
      </c>
      <c r="C5744" s="85"/>
      <c r="D5744" s="85"/>
      <c r="E5744" s="44"/>
    </row>
    <row r="5745" spans="1:5" ht="18.75" x14ac:dyDescent="0.3">
      <c r="A5745" s="85"/>
      <c r="B5745" s="44" t="str">
        <f>IFERROR(VLOOKUP(A5745,Insumos!A:B,2,FALSE),"")</f>
        <v/>
      </c>
      <c r="C5745" s="85"/>
      <c r="D5745" s="85"/>
      <c r="E5745" s="44"/>
    </row>
    <row r="5746" spans="1:5" ht="18.75" x14ac:dyDescent="0.3">
      <c r="A5746" s="85"/>
      <c r="B5746" s="44" t="str">
        <f>IFERROR(VLOOKUP(A5746,Insumos!A:B,2,FALSE),"")</f>
        <v/>
      </c>
      <c r="C5746" s="85"/>
      <c r="D5746" s="85"/>
      <c r="E5746" s="44"/>
    </row>
    <row r="5747" spans="1:5" ht="18.75" x14ac:dyDescent="0.3">
      <c r="A5747" s="85"/>
      <c r="B5747" s="44" t="str">
        <f>IFERROR(VLOOKUP(A5747,Insumos!A:B,2,FALSE),"")</f>
        <v/>
      </c>
      <c r="C5747" s="85"/>
      <c r="D5747" s="85"/>
      <c r="E5747" s="44"/>
    </row>
    <row r="5748" spans="1:5" ht="18.75" x14ac:dyDescent="0.3">
      <c r="A5748" s="85"/>
      <c r="B5748" s="44" t="str">
        <f>IFERROR(VLOOKUP(A5748,Insumos!A:B,2,FALSE),"")</f>
        <v/>
      </c>
      <c r="C5748" s="85"/>
      <c r="D5748" s="85"/>
      <c r="E5748" s="44"/>
    </row>
    <row r="5749" spans="1:5" ht="18.75" x14ac:dyDescent="0.3">
      <c r="A5749" s="85"/>
      <c r="B5749" s="44" t="str">
        <f>IFERROR(VLOOKUP(A5749,Insumos!A:B,2,FALSE),"")</f>
        <v/>
      </c>
      <c r="C5749" s="85"/>
      <c r="D5749" s="85"/>
      <c r="E5749" s="44"/>
    </row>
    <row r="5750" spans="1:5" ht="18.75" x14ac:dyDescent="0.3">
      <c r="A5750" s="85"/>
      <c r="B5750" s="44" t="str">
        <f>IFERROR(VLOOKUP(A5750,Insumos!A:B,2,FALSE),"")</f>
        <v/>
      </c>
      <c r="C5750" s="85"/>
      <c r="D5750" s="85"/>
      <c r="E5750" s="44"/>
    </row>
    <row r="5751" spans="1:5" ht="18.75" x14ac:dyDescent="0.3">
      <c r="A5751" s="85"/>
      <c r="B5751" s="44" t="str">
        <f>IFERROR(VLOOKUP(A5751,Insumos!A:B,2,FALSE),"")</f>
        <v/>
      </c>
      <c r="C5751" s="85"/>
      <c r="D5751" s="85"/>
      <c r="E5751" s="44"/>
    </row>
    <row r="5752" spans="1:5" ht="18.75" x14ac:dyDescent="0.3">
      <c r="A5752" s="85"/>
      <c r="B5752" s="44" t="str">
        <f>IFERROR(VLOOKUP(A5752,Insumos!A:B,2,FALSE),"")</f>
        <v/>
      </c>
      <c r="C5752" s="85"/>
      <c r="D5752" s="85"/>
      <c r="E5752" s="44"/>
    </row>
    <row r="5753" spans="1:5" ht="18.75" x14ac:dyDescent="0.3">
      <c r="A5753" s="85"/>
      <c r="B5753" s="44" t="str">
        <f>IFERROR(VLOOKUP(A5753,Insumos!A:B,2,FALSE),"")</f>
        <v/>
      </c>
      <c r="C5753" s="85"/>
      <c r="D5753" s="85"/>
      <c r="E5753" s="44"/>
    </row>
    <row r="5754" spans="1:5" ht="18.75" x14ac:dyDescent="0.3">
      <c r="A5754" s="85"/>
      <c r="B5754" s="44" t="str">
        <f>IFERROR(VLOOKUP(A5754,Insumos!A:B,2,FALSE),"")</f>
        <v/>
      </c>
      <c r="C5754" s="85"/>
      <c r="D5754" s="85"/>
      <c r="E5754" s="44"/>
    </row>
    <row r="5755" spans="1:5" ht="18.75" x14ac:dyDescent="0.3">
      <c r="A5755" s="85"/>
      <c r="B5755" s="44" t="str">
        <f>IFERROR(VLOOKUP(A5755,Insumos!A:B,2,FALSE),"")</f>
        <v/>
      </c>
      <c r="C5755" s="85"/>
      <c r="D5755" s="85"/>
      <c r="E5755" s="44"/>
    </row>
    <row r="5756" spans="1:5" ht="18.75" x14ac:dyDescent="0.3">
      <c r="A5756" s="85"/>
      <c r="B5756" s="44" t="str">
        <f>IFERROR(VLOOKUP(A5756,Insumos!A:B,2,FALSE),"")</f>
        <v/>
      </c>
      <c r="C5756" s="85"/>
      <c r="D5756" s="85"/>
      <c r="E5756" s="44"/>
    </row>
    <row r="5757" spans="1:5" ht="18.75" x14ac:dyDescent="0.3">
      <c r="A5757" s="85"/>
      <c r="B5757" s="44" t="str">
        <f>IFERROR(VLOOKUP(A5757,Insumos!A:B,2,FALSE),"")</f>
        <v/>
      </c>
      <c r="C5757" s="85"/>
      <c r="D5757" s="85"/>
      <c r="E5757" s="44"/>
    </row>
    <row r="5758" spans="1:5" ht="18.75" x14ac:dyDescent="0.3">
      <c r="A5758" s="85"/>
      <c r="B5758" s="44" t="str">
        <f>IFERROR(VLOOKUP(A5758,Insumos!A:B,2,FALSE),"")</f>
        <v/>
      </c>
      <c r="C5758" s="85"/>
      <c r="D5758" s="85"/>
      <c r="E5758" s="44"/>
    </row>
    <row r="5759" spans="1:5" ht="18.75" x14ac:dyDescent="0.3">
      <c r="A5759" s="85"/>
      <c r="B5759" s="44" t="str">
        <f>IFERROR(VLOOKUP(A5759,Insumos!A:B,2,FALSE),"")</f>
        <v/>
      </c>
      <c r="C5759" s="85"/>
      <c r="D5759" s="85"/>
      <c r="E5759" s="44"/>
    </row>
    <row r="5760" spans="1:5" ht="18.75" x14ac:dyDescent="0.3">
      <c r="A5760" s="85"/>
      <c r="B5760" s="44" t="str">
        <f>IFERROR(VLOOKUP(A5760,Insumos!A:B,2,FALSE),"")</f>
        <v/>
      </c>
      <c r="C5760" s="85"/>
      <c r="D5760" s="85"/>
      <c r="E5760" s="44"/>
    </row>
    <row r="5761" spans="1:5" ht="18.75" x14ac:dyDescent="0.3">
      <c r="A5761" s="85"/>
      <c r="B5761" s="44" t="str">
        <f>IFERROR(VLOOKUP(A5761,Insumos!A:B,2,FALSE),"")</f>
        <v/>
      </c>
      <c r="C5761" s="85"/>
      <c r="D5761" s="85"/>
      <c r="E5761" s="44"/>
    </row>
    <row r="5762" spans="1:5" ht="18.75" x14ac:dyDescent="0.3">
      <c r="A5762" s="85"/>
      <c r="B5762" s="44" t="str">
        <f>IFERROR(VLOOKUP(A5762,Insumos!A:B,2,FALSE),"")</f>
        <v/>
      </c>
      <c r="C5762" s="85"/>
      <c r="D5762" s="85"/>
      <c r="E5762" s="44"/>
    </row>
    <row r="5763" spans="1:5" ht="18.75" x14ac:dyDescent="0.3">
      <c r="A5763" s="85"/>
      <c r="B5763" s="44" t="str">
        <f>IFERROR(VLOOKUP(A5763,Insumos!A:B,2,FALSE),"")</f>
        <v/>
      </c>
      <c r="C5763" s="85"/>
      <c r="D5763" s="85"/>
      <c r="E5763" s="44"/>
    </row>
    <row r="5764" spans="1:5" ht="18.75" x14ac:dyDescent="0.3">
      <c r="A5764" s="85"/>
      <c r="B5764" s="44" t="str">
        <f>IFERROR(VLOOKUP(A5764,Insumos!A:B,2,FALSE),"")</f>
        <v/>
      </c>
      <c r="C5764" s="85"/>
      <c r="D5764" s="85"/>
      <c r="E5764" s="44"/>
    </row>
    <row r="5765" spans="1:5" ht="18.75" x14ac:dyDescent="0.3">
      <c r="A5765" s="85"/>
      <c r="B5765" s="44" t="str">
        <f>IFERROR(VLOOKUP(A5765,Insumos!A:B,2,FALSE),"")</f>
        <v/>
      </c>
      <c r="C5765" s="85"/>
      <c r="D5765" s="85"/>
      <c r="E5765" s="44"/>
    </row>
    <row r="5766" spans="1:5" ht="18.75" x14ac:dyDescent="0.3">
      <c r="A5766" s="85"/>
      <c r="B5766" s="44" t="str">
        <f>IFERROR(VLOOKUP(A5766,Insumos!A:B,2,FALSE),"")</f>
        <v/>
      </c>
      <c r="C5766" s="85"/>
      <c r="D5766" s="85"/>
      <c r="E5766" s="44"/>
    </row>
    <row r="5767" spans="1:5" ht="18.75" x14ac:dyDescent="0.3">
      <c r="A5767" s="85"/>
      <c r="B5767" s="44" t="str">
        <f>IFERROR(VLOOKUP(A5767,Insumos!A:B,2,FALSE),"")</f>
        <v/>
      </c>
      <c r="C5767" s="85"/>
      <c r="D5767" s="85"/>
      <c r="E5767" s="44"/>
    </row>
    <row r="5768" spans="1:5" ht="18.75" x14ac:dyDescent="0.3">
      <c r="A5768" s="85"/>
      <c r="B5768" s="44" t="str">
        <f>IFERROR(VLOOKUP(A5768,Insumos!A:B,2,FALSE),"")</f>
        <v/>
      </c>
      <c r="C5768" s="85"/>
      <c r="D5768" s="85"/>
      <c r="E5768" s="44"/>
    </row>
    <row r="5769" spans="1:5" ht="18.75" x14ac:dyDescent="0.3">
      <c r="A5769" s="85"/>
      <c r="B5769" s="44" t="str">
        <f>IFERROR(VLOOKUP(A5769,Insumos!A:B,2,FALSE),"")</f>
        <v/>
      </c>
      <c r="C5769" s="85"/>
      <c r="D5769" s="85"/>
      <c r="E5769" s="44"/>
    </row>
    <row r="5770" spans="1:5" ht="18.75" x14ac:dyDescent="0.3">
      <c r="A5770" s="85"/>
      <c r="B5770" s="44" t="str">
        <f>IFERROR(VLOOKUP(A5770,Insumos!A:B,2,FALSE),"")</f>
        <v/>
      </c>
      <c r="C5770" s="85"/>
      <c r="D5770" s="85"/>
      <c r="E5770" s="44"/>
    </row>
    <row r="5771" spans="1:5" ht="18.75" x14ac:dyDescent="0.3">
      <c r="A5771" s="85"/>
      <c r="B5771" s="44" t="str">
        <f>IFERROR(VLOOKUP(A5771,Insumos!A:B,2,FALSE),"")</f>
        <v/>
      </c>
      <c r="C5771" s="85"/>
      <c r="D5771" s="85"/>
      <c r="E5771" s="44"/>
    </row>
    <row r="5772" spans="1:5" ht="18.75" x14ac:dyDescent="0.3">
      <c r="A5772" s="85"/>
      <c r="B5772" s="44" t="str">
        <f>IFERROR(VLOOKUP(A5772,Insumos!A:B,2,FALSE),"")</f>
        <v/>
      </c>
      <c r="C5772" s="85"/>
      <c r="D5772" s="85"/>
      <c r="E5772" s="44"/>
    </row>
    <row r="5773" spans="1:5" ht="18.75" x14ac:dyDescent="0.3">
      <c r="A5773" s="85"/>
      <c r="B5773" s="44" t="str">
        <f>IFERROR(VLOOKUP(A5773,Insumos!A:B,2,FALSE),"")</f>
        <v/>
      </c>
      <c r="C5773" s="85"/>
      <c r="D5773" s="85"/>
      <c r="E5773" s="44"/>
    </row>
    <row r="5774" spans="1:5" ht="18.75" x14ac:dyDescent="0.3">
      <c r="A5774" s="85"/>
      <c r="B5774" s="44" t="str">
        <f>IFERROR(VLOOKUP(A5774,Insumos!A:B,2,FALSE),"")</f>
        <v/>
      </c>
      <c r="C5774" s="85"/>
      <c r="D5774" s="85"/>
      <c r="E5774" s="44"/>
    </row>
    <row r="5775" spans="1:5" ht="18.75" x14ac:dyDescent="0.3">
      <c r="A5775" s="85"/>
      <c r="B5775" s="44" t="str">
        <f>IFERROR(VLOOKUP(A5775,Insumos!A:B,2,FALSE),"")</f>
        <v/>
      </c>
      <c r="C5775" s="85"/>
      <c r="D5775" s="85"/>
      <c r="E5775" s="44"/>
    </row>
    <row r="5776" spans="1:5" ht="18.75" x14ac:dyDescent="0.3">
      <c r="A5776" s="85"/>
      <c r="B5776" s="44" t="str">
        <f>IFERROR(VLOOKUP(A5776,Insumos!A:B,2,FALSE),"")</f>
        <v/>
      </c>
      <c r="C5776" s="85"/>
      <c r="D5776" s="85"/>
      <c r="E5776" s="44"/>
    </row>
    <row r="5777" spans="1:5" ht="18.75" x14ac:dyDescent="0.3">
      <c r="A5777" s="85"/>
      <c r="B5777" s="44" t="str">
        <f>IFERROR(VLOOKUP(A5777,Insumos!A:B,2,FALSE),"")</f>
        <v/>
      </c>
      <c r="C5777" s="85"/>
      <c r="D5777" s="85"/>
      <c r="E5777" s="44"/>
    </row>
    <row r="5778" spans="1:5" ht="18.75" x14ac:dyDescent="0.3">
      <c r="A5778" s="85"/>
      <c r="B5778" s="44" t="str">
        <f>IFERROR(VLOOKUP(A5778,Insumos!A:B,2,FALSE),"")</f>
        <v/>
      </c>
      <c r="C5778" s="85"/>
      <c r="D5778" s="85"/>
      <c r="E5778" s="44"/>
    </row>
    <row r="5779" spans="1:5" ht="18.75" x14ac:dyDescent="0.3">
      <c r="A5779" s="85"/>
      <c r="B5779" s="44" t="str">
        <f>IFERROR(VLOOKUP(A5779,Insumos!A:B,2,FALSE),"")</f>
        <v/>
      </c>
      <c r="C5779" s="85"/>
      <c r="D5779" s="85"/>
      <c r="E5779" s="44"/>
    </row>
    <row r="5780" spans="1:5" ht="18.75" x14ac:dyDescent="0.3">
      <c r="A5780" s="85"/>
      <c r="B5780" s="44" t="str">
        <f>IFERROR(VLOOKUP(A5780,Insumos!A:B,2,FALSE),"")</f>
        <v/>
      </c>
      <c r="C5780" s="85"/>
      <c r="D5780" s="85"/>
      <c r="E5780" s="44"/>
    </row>
    <row r="5781" spans="1:5" ht="18.75" x14ac:dyDescent="0.3">
      <c r="A5781" s="85"/>
      <c r="B5781" s="44" t="str">
        <f>IFERROR(VLOOKUP(A5781,Insumos!A:B,2,FALSE),"")</f>
        <v/>
      </c>
      <c r="C5781" s="85"/>
      <c r="D5781" s="85"/>
      <c r="E5781" s="44"/>
    </row>
    <row r="5782" spans="1:5" ht="18.75" x14ac:dyDescent="0.3">
      <c r="A5782" s="85"/>
      <c r="B5782" s="44" t="str">
        <f>IFERROR(VLOOKUP(A5782,Insumos!A:B,2,FALSE),"")</f>
        <v/>
      </c>
      <c r="C5782" s="85"/>
      <c r="D5782" s="85"/>
      <c r="E5782" s="44"/>
    </row>
    <row r="5783" spans="1:5" ht="18.75" x14ac:dyDescent="0.3">
      <c r="A5783" s="85"/>
      <c r="B5783" s="44" t="str">
        <f>IFERROR(VLOOKUP(A5783,Insumos!A:B,2,FALSE),"")</f>
        <v/>
      </c>
      <c r="C5783" s="85"/>
      <c r="D5783" s="85"/>
      <c r="E5783" s="44"/>
    </row>
    <row r="5784" spans="1:5" ht="18.75" x14ac:dyDescent="0.3">
      <c r="A5784" s="85"/>
      <c r="B5784" s="44" t="str">
        <f>IFERROR(VLOOKUP(A5784,Insumos!A:B,2,FALSE),"")</f>
        <v/>
      </c>
      <c r="C5784" s="85"/>
      <c r="D5784" s="85"/>
      <c r="E5784" s="44"/>
    </row>
    <row r="5785" spans="1:5" ht="18.75" x14ac:dyDescent="0.3">
      <c r="A5785" s="85"/>
      <c r="B5785" s="44" t="str">
        <f>IFERROR(VLOOKUP(A5785,Insumos!A:B,2,FALSE),"")</f>
        <v/>
      </c>
      <c r="C5785" s="85"/>
      <c r="D5785" s="85"/>
      <c r="E5785" s="44"/>
    </row>
    <row r="5786" spans="1:5" ht="18.75" x14ac:dyDescent="0.3">
      <c r="A5786" s="85"/>
      <c r="B5786" s="44" t="str">
        <f>IFERROR(VLOOKUP(A5786,Insumos!A:B,2,FALSE),"")</f>
        <v/>
      </c>
      <c r="C5786" s="85"/>
      <c r="D5786" s="85"/>
      <c r="E5786" s="44"/>
    </row>
    <row r="5787" spans="1:5" ht="18.75" x14ac:dyDescent="0.3">
      <c r="A5787" s="85"/>
      <c r="B5787" s="44" t="str">
        <f>IFERROR(VLOOKUP(A5787,Insumos!A:B,2,FALSE),"")</f>
        <v/>
      </c>
      <c r="C5787" s="85"/>
      <c r="D5787" s="85"/>
      <c r="E5787" s="44"/>
    </row>
    <row r="5788" spans="1:5" ht="18.75" x14ac:dyDescent="0.3">
      <c r="A5788" s="85"/>
      <c r="B5788" s="44" t="str">
        <f>IFERROR(VLOOKUP(A5788,Insumos!A:B,2,FALSE),"")</f>
        <v/>
      </c>
      <c r="C5788" s="85"/>
      <c r="D5788" s="85"/>
      <c r="E5788" s="44"/>
    </row>
    <row r="5789" spans="1:5" ht="18.75" x14ac:dyDescent="0.3">
      <c r="A5789" s="85"/>
      <c r="B5789" s="44" t="str">
        <f>IFERROR(VLOOKUP(A5789,Insumos!A:B,2,FALSE),"")</f>
        <v/>
      </c>
      <c r="C5789" s="85"/>
      <c r="D5789" s="85"/>
      <c r="E5789" s="44"/>
    </row>
    <row r="5790" spans="1:5" ht="18.75" x14ac:dyDescent="0.3">
      <c r="A5790" s="85"/>
      <c r="B5790" s="44" t="str">
        <f>IFERROR(VLOOKUP(A5790,Insumos!A:B,2,FALSE),"")</f>
        <v/>
      </c>
      <c r="C5790" s="85"/>
      <c r="D5790" s="85"/>
      <c r="E5790" s="44"/>
    </row>
    <row r="5791" spans="1:5" ht="18.75" x14ac:dyDescent="0.3">
      <c r="A5791" s="85"/>
      <c r="B5791" s="44" t="str">
        <f>IFERROR(VLOOKUP(A5791,Insumos!A:B,2,FALSE),"")</f>
        <v/>
      </c>
      <c r="C5791" s="85"/>
      <c r="D5791" s="85"/>
      <c r="E5791" s="44"/>
    </row>
    <row r="5792" spans="1:5" ht="18.75" x14ac:dyDescent="0.3">
      <c r="A5792" s="85"/>
      <c r="B5792" s="44" t="str">
        <f>IFERROR(VLOOKUP(A5792,Insumos!A:B,2,FALSE),"")</f>
        <v/>
      </c>
      <c r="C5792" s="85"/>
      <c r="D5792" s="85"/>
      <c r="E5792" s="44"/>
    </row>
    <row r="5793" spans="1:5" ht="18.75" x14ac:dyDescent="0.3">
      <c r="A5793" s="85"/>
      <c r="B5793" s="44" t="str">
        <f>IFERROR(VLOOKUP(A5793,Insumos!A:B,2,FALSE),"")</f>
        <v/>
      </c>
      <c r="C5793" s="85"/>
      <c r="D5793" s="85"/>
      <c r="E5793" s="44"/>
    </row>
    <row r="5794" spans="1:5" ht="18.75" x14ac:dyDescent="0.3">
      <c r="A5794" s="85"/>
      <c r="B5794" s="44" t="str">
        <f>IFERROR(VLOOKUP(A5794,Insumos!A:B,2,FALSE),"")</f>
        <v/>
      </c>
      <c r="C5794" s="85"/>
      <c r="D5794" s="85"/>
      <c r="E5794" s="44"/>
    </row>
    <row r="5795" spans="1:5" ht="18.75" x14ac:dyDescent="0.3">
      <c r="A5795" s="85"/>
      <c r="B5795" s="44" t="str">
        <f>IFERROR(VLOOKUP(A5795,Insumos!A:B,2,FALSE),"")</f>
        <v/>
      </c>
      <c r="C5795" s="85"/>
      <c r="D5795" s="85"/>
      <c r="E5795" s="44"/>
    </row>
    <row r="5796" spans="1:5" ht="18.75" x14ac:dyDescent="0.3">
      <c r="A5796" s="85"/>
      <c r="B5796" s="44" t="str">
        <f>IFERROR(VLOOKUP(A5796,Insumos!A:B,2,FALSE),"")</f>
        <v/>
      </c>
      <c r="C5796" s="85"/>
      <c r="D5796" s="85"/>
      <c r="E5796" s="44"/>
    </row>
    <row r="5797" spans="1:5" ht="18.75" x14ac:dyDescent="0.3">
      <c r="A5797" s="85"/>
      <c r="B5797" s="44" t="str">
        <f>IFERROR(VLOOKUP(A5797,Insumos!A:B,2,FALSE),"")</f>
        <v/>
      </c>
      <c r="C5797" s="85"/>
      <c r="D5797" s="85"/>
      <c r="E5797" s="44"/>
    </row>
    <row r="5798" spans="1:5" ht="18.75" x14ac:dyDescent="0.3">
      <c r="A5798" s="85"/>
      <c r="B5798" s="44" t="str">
        <f>IFERROR(VLOOKUP(A5798,Insumos!A:B,2,FALSE),"")</f>
        <v/>
      </c>
      <c r="C5798" s="85"/>
      <c r="D5798" s="85"/>
      <c r="E5798" s="44"/>
    </row>
    <row r="5799" spans="1:5" ht="18.75" x14ac:dyDescent="0.3">
      <c r="A5799" s="85"/>
      <c r="B5799" s="44" t="str">
        <f>IFERROR(VLOOKUP(A5799,Insumos!A:B,2,FALSE),"")</f>
        <v/>
      </c>
      <c r="C5799" s="85"/>
      <c r="D5799" s="85"/>
      <c r="E5799" s="44"/>
    </row>
    <row r="5800" spans="1:5" ht="18.75" x14ac:dyDescent="0.3">
      <c r="A5800" s="85"/>
      <c r="B5800" s="44" t="str">
        <f>IFERROR(VLOOKUP(A5800,Insumos!A:B,2,FALSE),"")</f>
        <v/>
      </c>
      <c r="C5800" s="85"/>
      <c r="D5800" s="85"/>
      <c r="E5800" s="44"/>
    </row>
    <row r="5801" spans="1:5" ht="18.75" x14ac:dyDescent="0.3">
      <c r="A5801" s="85"/>
      <c r="B5801" s="44" t="str">
        <f>IFERROR(VLOOKUP(A5801,Insumos!A:B,2,FALSE),"")</f>
        <v/>
      </c>
      <c r="C5801" s="85"/>
      <c r="D5801" s="85"/>
      <c r="E5801" s="44"/>
    </row>
    <row r="5802" spans="1:5" ht="18.75" x14ac:dyDescent="0.3">
      <c r="A5802" s="85"/>
      <c r="B5802" s="44" t="str">
        <f>IFERROR(VLOOKUP(A5802,Insumos!A:B,2,FALSE),"")</f>
        <v/>
      </c>
      <c r="C5802" s="85"/>
      <c r="D5802" s="85"/>
      <c r="E5802" s="44"/>
    </row>
    <row r="5803" spans="1:5" ht="18.75" x14ac:dyDescent="0.3">
      <c r="A5803" s="85"/>
      <c r="B5803" s="44" t="str">
        <f>IFERROR(VLOOKUP(A5803,Insumos!A:B,2,FALSE),"")</f>
        <v/>
      </c>
      <c r="C5803" s="85"/>
      <c r="D5803" s="85"/>
      <c r="E5803" s="44"/>
    </row>
    <row r="5804" spans="1:5" ht="18.75" x14ac:dyDescent="0.3">
      <c r="A5804" s="85"/>
      <c r="B5804" s="44" t="str">
        <f>IFERROR(VLOOKUP(A5804,Insumos!A:B,2,FALSE),"")</f>
        <v/>
      </c>
      <c r="C5804" s="85"/>
      <c r="D5804" s="85"/>
      <c r="E5804" s="44"/>
    </row>
    <row r="5805" spans="1:5" ht="18.75" x14ac:dyDescent="0.3">
      <c r="A5805" s="85"/>
      <c r="B5805" s="44" t="str">
        <f>IFERROR(VLOOKUP(A5805,Insumos!A:B,2,FALSE),"")</f>
        <v/>
      </c>
      <c r="C5805" s="85"/>
      <c r="D5805" s="85"/>
      <c r="E5805" s="44"/>
    </row>
    <row r="5806" spans="1:5" ht="18.75" x14ac:dyDescent="0.3">
      <c r="A5806" s="85"/>
      <c r="B5806" s="44" t="str">
        <f>IFERROR(VLOOKUP(A5806,Insumos!A:B,2,FALSE),"")</f>
        <v/>
      </c>
      <c r="C5806" s="85"/>
      <c r="D5806" s="85"/>
      <c r="E5806" s="44"/>
    </row>
    <row r="5807" spans="1:5" ht="18.75" x14ac:dyDescent="0.3">
      <c r="A5807" s="85"/>
      <c r="B5807" s="44" t="str">
        <f>IFERROR(VLOOKUP(A5807,Insumos!A:B,2,FALSE),"")</f>
        <v/>
      </c>
      <c r="C5807" s="85"/>
      <c r="D5807" s="85"/>
      <c r="E5807" s="44"/>
    </row>
    <row r="5808" spans="1:5" ht="18.75" x14ac:dyDescent="0.3">
      <c r="A5808" s="85"/>
      <c r="B5808" s="44" t="str">
        <f>IFERROR(VLOOKUP(A5808,Insumos!A:B,2,FALSE),"")</f>
        <v/>
      </c>
      <c r="C5808" s="85"/>
      <c r="D5808" s="85"/>
      <c r="E5808" s="44"/>
    </row>
    <row r="5809" spans="1:5" ht="18.75" x14ac:dyDescent="0.3">
      <c r="A5809" s="85"/>
      <c r="B5809" s="44" t="str">
        <f>IFERROR(VLOOKUP(A5809,Insumos!A:B,2,FALSE),"")</f>
        <v/>
      </c>
      <c r="C5809" s="85"/>
      <c r="D5809" s="85"/>
      <c r="E5809" s="44"/>
    </row>
    <row r="5810" spans="1:5" ht="18.75" x14ac:dyDescent="0.3">
      <c r="A5810" s="85"/>
      <c r="B5810" s="44" t="str">
        <f>IFERROR(VLOOKUP(A5810,Insumos!A:B,2,FALSE),"")</f>
        <v/>
      </c>
      <c r="C5810" s="85"/>
      <c r="D5810" s="85"/>
      <c r="E5810" s="44"/>
    </row>
    <row r="5811" spans="1:5" ht="18.75" x14ac:dyDescent="0.3">
      <c r="A5811" s="85"/>
      <c r="B5811" s="44" t="str">
        <f>IFERROR(VLOOKUP(A5811,Insumos!A:B,2,FALSE),"")</f>
        <v/>
      </c>
      <c r="C5811" s="85"/>
      <c r="D5811" s="85"/>
      <c r="E5811" s="44"/>
    </row>
    <row r="5812" spans="1:5" ht="18.75" x14ac:dyDescent="0.3">
      <c r="A5812" s="85"/>
      <c r="B5812" s="44" t="str">
        <f>IFERROR(VLOOKUP(A5812,Insumos!A:B,2,FALSE),"")</f>
        <v/>
      </c>
      <c r="C5812" s="85"/>
      <c r="D5812" s="85"/>
      <c r="E5812" s="44"/>
    </row>
    <row r="5813" spans="1:5" ht="18.75" x14ac:dyDescent="0.3">
      <c r="A5813" s="85"/>
      <c r="B5813" s="44" t="str">
        <f>IFERROR(VLOOKUP(A5813,Insumos!A:B,2,FALSE),"")</f>
        <v/>
      </c>
      <c r="C5813" s="85"/>
      <c r="D5813" s="85"/>
      <c r="E5813" s="44"/>
    </row>
    <row r="5814" spans="1:5" ht="18.75" x14ac:dyDescent="0.3">
      <c r="A5814" s="85"/>
      <c r="B5814" s="44" t="str">
        <f>IFERROR(VLOOKUP(A5814,Insumos!A:B,2,FALSE),"")</f>
        <v/>
      </c>
      <c r="C5814" s="85"/>
      <c r="D5814" s="85"/>
      <c r="E5814" s="44"/>
    </row>
    <row r="5815" spans="1:5" ht="18.75" x14ac:dyDescent="0.3">
      <c r="A5815" s="85"/>
      <c r="B5815" s="44" t="str">
        <f>IFERROR(VLOOKUP(A5815,Insumos!A:B,2,FALSE),"")</f>
        <v/>
      </c>
      <c r="C5815" s="85"/>
      <c r="D5815" s="85"/>
      <c r="E5815" s="44"/>
    </row>
    <row r="5816" spans="1:5" ht="18.75" x14ac:dyDescent="0.3">
      <c r="A5816" s="85"/>
      <c r="B5816" s="44" t="str">
        <f>IFERROR(VLOOKUP(A5816,Insumos!A:B,2,FALSE),"")</f>
        <v/>
      </c>
      <c r="C5816" s="85"/>
      <c r="D5816" s="85"/>
      <c r="E5816" s="44"/>
    </row>
    <row r="5817" spans="1:5" ht="18.75" x14ac:dyDescent="0.3">
      <c r="A5817" s="85"/>
      <c r="B5817" s="44" t="str">
        <f>IFERROR(VLOOKUP(A5817,Insumos!A:B,2,FALSE),"")</f>
        <v/>
      </c>
      <c r="C5817" s="85"/>
      <c r="D5817" s="85"/>
      <c r="E5817" s="44"/>
    </row>
    <row r="5818" spans="1:5" ht="18.75" x14ac:dyDescent="0.3">
      <c r="A5818" s="85"/>
      <c r="B5818" s="44" t="str">
        <f>IFERROR(VLOOKUP(A5818,Insumos!A:B,2,FALSE),"")</f>
        <v/>
      </c>
      <c r="C5818" s="85"/>
      <c r="D5818" s="85"/>
      <c r="E5818" s="44"/>
    </row>
    <row r="5819" spans="1:5" ht="18.75" x14ac:dyDescent="0.3">
      <c r="A5819" s="85"/>
      <c r="B5819" s="44" t="str">
        <f>IFERROR(VLOOKUP(A5819,Insumos!A:B,2,FALSE),"")</f>
        <v/>
      </c>
      <c r="C5819" s="85"/>
      <c r="D5819" s="85"/>
      <c r="E5819" s="44"/>
    </row>
    <row r="5820" spans="1:5" ht="18.75" x14ac:dyDescent="0.3">
      <c r="A5820" s="85"/>
      <c r="B5820" s="44" t="str">
        <f>IFERROR(VLOOKUP(A5820,Insumos!A:B,2,FALSE),"")</f>
        <v/>
      </c>
      <c r="C5820" s="85"/>
      <c r="D5820" s="85"/>
      <c r="E5820" s="44"/>
    </row>
    <row r="5821" spans="1:5" ht="18.75" x14ac:dyDescent="0.3">
      <c r="A5821" s="85"/>
      <c r="B5821" s="44" t="str">
        <f>IFERROR(VLOOKUP(A5821,Insumos!A:B,2,FALSE),"")</f>
        <v/>
      </c>
      <c r="C5821" s="85"/>
      <c r="D5821" s="85"/>
      <c r="E5821" s="44"/>
    </row>
    <row r="5822" spans="1:5" ht="18.75" x14ac:dyDescent="0.3">
      <c r="A5822" s="85"/>
      <c r="B5822" s="44" t="str">
        <f>IFERROR(VLOOKUP(A5822,Insumos!A:B,2,FALSE),"")</f>
        <v/>
      </c>
      <c r="C5822" s="85"/>
      <c r="D5822" s="85"/>
      <c r="E5822" s="44"/>
    </row>
    <row r="5823" spans="1:5" ht="18.75" x14ac:dyDescent="0.3">
      <c r="A5823" s="85"/>
      <c r="B5823" s="44" t="str">
        <f>IFERROR(VLOOKUP(A5823,Insumos!A:B,2,FALSE),"")</f>
        <v/>
      </c>
      <c r="C5823" s="85"/>
      <c r="D5823" s="85"/>
      <c r="E5823" s="44"/>
    </row>
    <row r="5824" spans="1:5" ht="18.75" x14ac:dyDescent="0.3">
      <c r="A5824" s="85"/>
      <c r="B5824" s="44" t="str">
        <f>IFERROR(VLOOKUP(A5824,Insumos!A:B,2,FALSE),"")</f>
        <v/>
      </c>
      <c r="C5824" s="85"/>
      <c r="D5824" s="85"/>
      <c r="E5824" s="44"/>
    </row>
    <row r="5825" spans="1:5" ht="18.75" x14ac:dyDescent="0.3">
      <c r="A5825" s="85"/>
      <c r="B5825" s="44" t="str">
        <f>IFERROR(VLOOKUP(A5825,Insumos!A:B,2,FALSE),"")</f>
        <v/>
      </c>
      <c r="C5825" s="85"/>
      <c r="D5825" s="85"/>
      <c r="E5825" s="44"/>
    </row>
    <row r="5826" spans="1:5" ht="18.75" x14ac:dyDescent="0.3">
      <c r="A5826" s="85"/>
      <c r="B5826" s="44" t="str">
        <f>IFERROR(VLOOKUP(A5826,Insumos!A:B,2,FALSE),"")</f>
        <v/>
      </c>
      <c r="C5826" s="85"/>
      <c r="D5826" s="85"/>
      <c r="E5826" s="44"/>
    </row>
    <row r="5827" spans="1:5" ht="18.75" x14ac:dyDescent="0.3">
      <c r="A5827" s="85"/>
      <c r="B5827" s="44" t="str">
        <f>IFERROR(VLOOKUP(A5827,Insumos!A:B,2,FALSE),"")</f>
        <v/>
      </c>
      <c r="C5827" s="85"/>
      <c r="D5827" s="85"/>
      <c r="E5827" s="44"/>
    </row>
    <row r="5828" spans="1:5" ht="18.75" x14ac:dyDescent="0.3">
      <c r="A5828" s="85"/>
      <c r="B5828" s="44" t="str">
        <f>IFERROR(VLOOKUP(A5828,Insumos!A:B,2,FALSE),"")</f>
        <v/>
      </c>
      <c r="C5828" s="85"/>
      <c r="D5828" s="85"/>
      <c r="E5828" s="44"/>
    </row>
    <row r="5829" spans="1:5" ht="18.75" x14ac:dyDescent="0.3">
      <c r="A5829" s="85"/>
      <c r="B5829" s="44" t="str">
        <f>IFERROR(VLOOKUP(A5829,Insumos!A:B,2,FALSE),"")</f>
        <v/>
      </c>
      <c r="C5829" s="85"/>
      <c r="D5829" s="85"/>
      <c r="E5829" s="44"/>
    </row>
    <row r="5830" spans="1:5" ht="18.75" x14ac:dyDescent="0.3">
      <c r="A5830" s="85"/>
      <c r="B5830" s="44" t="str">
        <f>IFERROR(VLOOKUP(A5830,Insumos!A:B,2,FALSE),"")</f>
        <v/>
      </c>
      <c r="C5830" s="85"/>
      <c r="D5830" s="85"/>
      <c r="E5830" s="44"/>
    </row>
    <row r="5831" spans="1:5" ht="18.75" x14ac:dyDescent="0.3">
      <c r="A5831" s="85"/>
      <c r="B5831" s="44" t="str">
        <f>IFERROR(VLOOKUP(A5831,Insumos!A:B,2,FALSE),"")</f>
        <v/>
      </c>
      <c r="C5831" s="85"/>
      <c r="D5831" s="85"/>
      <c r="E5831" s="44"/>
    </row>
    <row r="5832" spans="1:5" ht="18.75" x14ac:dyDescent="0.3">
      <c r="A5832" s="85"/>
      <c r="B5832" s="44" t="str">
        <f>IFERROR(VLOOKUP(A5832,Insumos!A:B,2,FALSE),"")</f>
        <v/>
      </c>
      <c r="C5832" s="85"/>
      <c r="D5832" s="85"/>
      <c r="E5832" s="44"/>
    </row>
    <row r="5833" spans="1:5" ht="18.75" x14ac:dyDescent="0.3">
      <c r="A5833" s="85"/>
      <c r="B5833" s="44" t="str">
        <f>IFERROR(VLOOKUP(A5833,Insumos!A:B,2,FALSE),"")</f>
        <v/>
      </c>
      <c r="C5833" s="85"/>
      <c r="D5833" s="85"/>
      <c r="E5833" s="44"/>
    </row>
    <row r="5834" spans="1:5" ht="18.75" x14ac:dyDescent="0.3">
      <c r="A5834" s="85"/>
      <c r="B5834" s="44" t="str">
        <f>IFERROR(VLOOKUP(A5834,Insumos!A:B,2,FALSE),"")</f>
        <v/>
      </c>
      <c r="C5834" s="85"/>
      <c r="D5834" s="85"/>
      <c r="E5834" s="44"/>
    </row>
    <row r="5835" spans="1:5" ht="18.75" x14ac:dyDescent="0.3">
      <c r="A5835" s="85"/>
      <c r="B5835" s="44" t="str">
        <f>IFERROR(VLOOKUP(A5835,Insumos!A:B,2,FALSE),"")</f>
        <v/>
      </c>
      <c r="C5835" s="85"/>
      <c r="D5835" s="85"/>
      <c r="E5835" s="44"/>
    </row>
    <row r="5836" spans="1:5" ht="18.75" x14ac:dyDescent="0.3">
      <c r="A5836" s="85"/>
      <c r="B5836" s="44" t="str">
        <f>IFERROR(VLOOKUP(A5836,Insumos!A:B,2,FALSE),"")</f>
        <v/>
      </c>
      <c r="C5836" s="85"/>
      <c r="D5836" s="85"/>
      <c r="E5836" s="44"/>
    </row>
    <row r="5837" spans="1:5" ht="18.75" x14ac:dyDescent="0.3">
      <c r="A5837" s="85"/>
      <c r="B5837" s="44" t="str">
        <f>IFERROR(VLOOKUP(A5837,Insumos!A:B,2,FALSE),"")</f>
        <v/>
      </c>
      <c r="C5837" s="85"/>
      <c r="D5837" s="85"/>
      <c r="E5837" s="44"/>
    </row>
    <row r="5838" spans="1:5" ht="18.75" x14ac:dyDescent="0.3">
      <c r="A5838" s="85"/>
      <c r="B5838" s="44" t="str">
        <f>IFERROR(VLOOKUP(A5838,Insumos!A:B,2,FALSE),"")</f>
        <v/>
      </c>
      <c r="C5838" s="85"/>
      <c r="D5838" s="85"/>
      <c r="E5838" s="44"/>
    </row>
    <row r="5839" spans="1:5" ht="18.75" x14ac:dyDescent="0.3">
      <c r="A5839" s="85"/>
      <c r="B5839" s="44" t="str">
        <f>IFERROR(VLOOKUP(A5839,Insumos!A:B,2,FALSE),"")</f>
        <v/>
      </c>
      <c r="C5839" s="85"/>
      <c r="D5839" s="85"/>
      <c r="E5839" s="44"/>
    </row>
    <row r="5840" spans="1:5" ht="18.75" x14ac:dyDescent="0.3">
      <c r="A5840" s="85"/>
      <c r="B5840" s="44" t="str">
        <f>IFERROR(VLOOKUP(A5840,Insumos!A:B,2,FALSE),"")</f>
        <v/>
      </c>
      <c r="C5840" s="85"/>
      <c r="D5840" s="85"/>
      <c r="E5840" s="44"/>
    </row>
    <row r="5841" spans="1:5" ht="18.75" x14ac:dyDescent="0.3">
      <c r="A5841" s="85"/>
      <c r="B5841" s="44" t="str">
        <f>IFERROR(VLOOKUP(A5841,Insumos!A:B,2,FALSE),"")</f>
        <v/>
      </c>
      <c r="C5841" s="85"/>
      <c r="D5841" s="85"/>
      <c r="E5841" s="44"/>
    </row>
    <row r="5842" spans="1:5" ht="18.75" x14ac:dyDescent="0.3">
      <c r="A5842" s="85"/>
      <c r="B5842" s="44" t="str">
        <f>IFERROR(VLOOKUP(A5842,Insumos!A:B,2,FALSE),"")</f>
        <v/>
      </c>
      <c r="C5842" s="85"/>
      <c r="D5842" s="85"/>
      <c r="E5842" s="44"/>
    </row>
    <row r="5843" spans="1:5" ht="18.75" x14ac:dyDescent="0.3">
      <c r="A5843" s="85"/>
      <c r="B5843" s="44" t="str">
        <f>IFERROR(VLOOKUP(A5843,Insumos!A:B,2,FALSE),"")</f>
        <v/>
      </c>
      <c r="C5843" s="85"/>
      <c r="D5843" s="85"/>
      <c r="E5843" s="44"/>
    </row>
    <row r="5844" spans="1:5" ht="18.75" x14ac:dyDescent="0.3">
      <c r="A5844" s="85"/>
      <c r="B5844" s="44" t="str">
        <f>IFERROR(VLOOKUP(A5844,Insumos!A:B,2,FALSE),"")</f>
        <v/>
      </c>
      <c r="C5844" s="85"/>
      <c r="D5844" s="85"/>
      <c r="E5844" s="44"/>
    </row>
    <row r="5845" spans="1:5" ht="18.75" x14ac:dyDescent="0.3">
      <c r="A5845" s="85"/>
      <c r="B5845" s="44" t="str">
        <f>IFERROR(VLOOKUP(A5845,Insumos!A:B,2,FALSE),"")</f>
        <v/>
      </c>
      <c r="C5845" s="85"/>
      <c r="D5845" s="85"/>
      <c r="E5845" s="44"/>
    </row>
    <row r="5846" spans="1:5" ht="18.75" x14ac:dyDescent="0.3">
      <c r="A5846" s="85"/>
      <c r="B5846" s="44" t="str">
        <f>IFERROR(VLOOKUP(A5846,Insumos!A:B,2,FALSE),"")</f>
        <v/>
      </c>
      <c r="C5846" s="85"/>
      <c r="D5846" s="85"/>
      <c r="E5846" s="44"/>
    </row>
    <row r="5847" spans="1:5" ht="18.75" x14ac:dyDescent="0.3">
      <c r="A5847" s="85"/>
      <c r="B5847" s="44" t="str">
        <f>IFERROR(VLOOKUP(A5847,Insumos!A:B,2,FALSE),"")</f>
        <v/>
      </c>
      <c r="C5847" s="85"/>
      <c r="D5847" s="85"/>
      <c r="E5847" s="44"/>
    </row>
    <row r="5848" spans="1:5" ht="18.75" x14ac:dyDescent="0.3">
      <c r="A5848" s="85"/>
      <c r="B5848" s="44" t="str">
        <f>IFERROR(VLOOKUP(A5848,Insumos!A:B,2,FALSE),"")</f>
        <v/>
      </c>
      <c r="C5848" s="85"/>
      <c r="D5848" s="85"/>
      <c r="E5848" s="44"/>
    </row>
    <row r="5849" spans="1:5" ht="18.75" x14ac:dyDescent="0.3">
      <c r="A5849" s="85"/>
      <c r="B5849" s="44" t="str">
        <f>IFERROR(VLOOKUP(A5849,Insumos!A:B,2,FALSE),"")</f>
        <v/>
      </c>
      <c r="C5849" s="85"/>
      <c r="D5849" s="85"/>
      <c r="E5849" s="44"/>
    </row>
    <row r="5850" spans="1:5" ht="18.75" x14ac:dyDescent="0.3">
      <c r="A5850" s="85"/>
      <c r="B5850" s="44" t="str">
        <f>IFERROR(VLOOKUP(A5850,Insumos!A:B,2,FALSE),"")</f>
        <v/>
      </c>
      <c r="C5850" s="85"/>
      <c r="D5850" s="85"/>
      <c r="E5850" s="44"/>
    </row>
    <row r="5851" spans="1:5" ht="18.75" x14ac:dyDescent="0.3">
      <c r="A5851" s="85"/>
      <c r="B5851" s="44" t="str">
        <f>IFERROR(VLOOKUP(A5851,Insumos!A:B,2,FALSE),"")</f>
        <v/>
      </c>
      <c r="C5851" s="85"/>
      <c r="D5851" s="85"/>
      <c r="E5851" s="44"/>
    </row>
    <row r="5852" spans="1:5" ht="18.75" x14ac:dyDescent="0.3">
      <c r="A5852" s="85"/>
      <c r="B5852" s="44" t="str">
        <f>IFERROR(VLOOKUP(A5852,Insumos!A:B,2,FALSE),"")</f>
        <v/>
      </c>
      <c r="C5852" s="85"/>
      <c r="D5852" s="85"/>
      <c r="E5852" s="44"/>
    </row>
    <row r="5853" spans="1:5" ht="18.75" x14ac:dyDescent="0.3">
      <c r="A5853" s="85"/>
      <c r="B5853" s="44" t="str">
        <f>IFERROR(VLOOKUP(A5853,Insumos!A:B,2,FALSE),"")</f>
        <v/>
      </c>
      <c r="C5853" s="85"/>
      <c r="D5853" s="85"/>
      <c r="E5853" s="44"/>
    </row>
    <row r="5854" spans="1:5" ht="18.75" x14ac:dyDescent="0.3">
      <c r="A5854" s="85"/>
      <c r="B5854" s="44" t="str">
        <f>IFERROR(VLOOKUP(A5854,Insumos!A:B,2,FALSE),"")</f>
        <v/>
      </c>
      <c r="C5854" s="85"/>
      <c r="D5854" s="85"/>
      <c r="E5854" s="44"/>
    </row>
    <row r="5855" spans="1:5" ht="18.75" x14ac:dyDescent="0.3">
      <c r="A5855" s="85"/>
      <c r="B5855" s="44" t="str">
        <f>IFERROR(VLOOKUP(A5855,Insumos!A:B,2,FALSE),"")</f>
        <v/>
      </c>
      <c r="C5855" s="85"/>
      <c r="D5855" s="85"/>
      <c r="E5855" s="44"/>
    </row>
    <row r="5856" spans="1:5" ht="18.75" x14ac:dyDescent="0.3">
      <c r="A5856" s="85"/>
      <c r="B5856" s="44" t="str">
        <f>IFERROR(VLOOKUP(A5856,Insumos!A:B,2,FALSE),"")</f>
        <v/>
      </c>
      <c r="C5856" s="85"/>
      <c r="D5856" s="85"/>
      <c r="E5856" s="44"/>
    </row>
    <row r="5857" spans="1:5" ht="18.75" x14ac:dyDescent="0.3">
      <c r="A5857" s="85"/>
      <c r="B5857" s="44" t="str">
        <f>IFERROR(VLOOKUP(A5857,Insumos!A:B,2,FALSE),"")</f>
        <v/>
      </c>
      <c r="C5857" s="85"/>
      <c r="D5857" s="85"/>
      <c r="E5857" s="44"/>
    </row>
    <row r="5858" spans="1:5" ht="18.75" x14ac:dyDescent="0.3">
      <c r="A5858" s="85"/>
      <c r="B5858" s="44" t="str">
        <f>IFERROR(VLOOKUP(A5858,Insumos!A:B,2,FALSE),"")</f>
        <v/>
      </c>
      <c r="C5858" s="85"/>
      <c r="D5858" s="85"/>
      <c r="E5858" s="44"/>
    </row>
    <row r="5859" spans="1:5" ht="18.75" x14ac:dyDescent="0.3">
      <c r="A5859" s="85"/>
      <c r="B5859" s="44" t="str">
        <f>IFERROR(VLOOKUP(A5859,Insumos!A:B,2,FALSE),"")</f>
        <v/>
      </c>
      <c r="C5859" s="85"/>
      <c r="D5859" s="85"/>
      <c r="E5859" s="44"/>
    </row>
    <row r="5860" spans="1:5" ht="18.75" x14ac:dyDescent="0.3">
      <c r="A5860" s="85"/>
      <c r="B5860" s="44" t="str">
        <f>IFERROR(VLOOKUP(A5860,Insumos!A:B,2,FALSE),"")</f>
        <v/>
      </c>
      <c r="C5860" s="85"/>
      <c r="D5860" s="85"/>
      <c r="E5860" s="44"/>
    </row>
    <row r="5861" spans="1:5" ht="18.75" x14ac:dyDescent="0.3">
      <c r="A5861" s="85"/>
      <c r="B5861" s="44" t="str">
        <f>IFERROR(VLOOKUP(A5861,Insumos!A:B,2,FALSE),"")</f>
        <v/>
      </c>
      <c r="C5861" s="85"/>
      <c r="D5861" s="85"/>
      <c r="E5861" s="44"/>
    </row>
    <row r="5862" spans="1:5" ht="18.75" x14ac:dyDescent="0.3">
      <c r="A5862" s="85"/>
      <c r="B5862" s="44" t="str">
        <f>IFERROR(VLOOKUP(A5862,Insumos!A:B,2,FALSE),"")</f>
        <v/>
      </c>
      <c r="C5862" s="85"/>
      <c r="D5862" s="85"/>
      <c r="E5862" s="44"/>
    </row>
    <row r="5863" spans="1:5" ht="18.75" x14ac:dyDescent="0.3">
      <c r="A5863" s="85"/>
      <c r="B5863" s="44" t="str">
        <f>IFERROR(VLOOKUP(A5863,Insumos!A:B,2,FALSE),"")</f>
        <v/>
      </c>
      <c r="C5863" s="85"/>
      <c r="D5863" s="85"/>
      <c r="E5863" s="44"/>
    </row>
    <row r="5864" spans="1:5" ht="18.75" x14ac:dyDescent="0.3">
      <c r="A5864" s="85"/>
      <c r="B5864" s="44" t="str">
        <f>IFERROR(VLOOKUP(A5864,Insumos!A:B,2,FALSE),"")</f>
        <v/>
      </c>
      <c r="C5864" s="85"/>
      <c r="D5864" s="85"/>
      <c r="E5864" s="44"/>
    </row>
    <row r="5865" spans="1:5" ht="18.75" x14ac:dyDescent="0.3">
      <c r="A5865" s="85"/>
      <c r="B5865" s="44" t="str">
        <f>IFERROR(VLOOKUP(A5865,Insumos!A:B,2,FALSE),"")</f>
        <v/>
      </c>
      <c r="C5865" s="85"/>
      <c r="D5865" s="85"/>
      <c r="E5865" s="44"/>
    </row>
    <row r="5866" spans="1:5" ht="18.75" x14ac:dyDescent="0.3">
      <c r="A5866" s="85"/>
      <c r="B5866" s="44" t="str">
        <f>IFERROR(VLOOKUP(A5866,Insumos!A:B,2,FALSE),"")</f>
        <v/>
      </c>
      <c r="C5866" s="85"/>
      <c r="D5866" s="85"/>
      <c r="E5866" s="44"/>
    </row>
    <row r="5867" spans="1:5" ht="18.75" x14ac:dyDescent="0.3">
      <c r="A5867" s="85"/>
      <c r="B5867" s="44" t="str">
        <f>IFERROR(VLOOKUP(A5867,Insumos!A:B,2,FALSE),"")</f>
        <v/>
      </c>
      <c r="C5867" s="85"/>
      <c r="D5867" s="85"/>
      <c r="E5867" s="44"/>
    </row>
    <row r="5868" spans="1:5" ht="18.75" x14ac:dyDescent="0.3">
      <c r="A5868" s="85"/>
      <c r="B5868" s="44" t="str">
        <f>IFERROR(VLOOKUP(A5868,Insumos!A:B,2,FALSE),"")</f>
        <v/>
      </c>
      <c r="C5868" s="85"/>
      <c r="D5868" s="85"/>
      <c r="E5868" s="44"/>
    </row>
    <row r="5869" spans="1:5" ht="18.75" x14ac:dyDescent="0.3">
      <c r="A5869" s="85"/>
      <c r="B5869" s="44" t="str">
        <f>IFERROR(VLOOKUP(A5869,Insumos!A:B,2,FALSE),"")</f>
        <v/>
      </c>
      <c r="C5869" s="85"/>
      <c r="D5869" s="85"/>
      <c r="E5869" s="44"/>
    </row>
    <row r="5870" spans="1:5" ht="18.75" x14ac:dyDescent="0.3">
      <c r="A5870" s="85"/>
      <c r="B5870" s="44" t="str">
        <f>IFERROR(VLOOKUP(A5870,Insumos!A:B,2,FALSE),"")</f>
        <v/>
      </c>
      <c r="C5870" s="85"/>
      <c r="D5870" s="85"/>
      <c r="E5870" s="44"/>
    </row>
    <row r="5871" spans="1:5" ht="18.75" x14ac:dyDescent="0.3">
      <c r="A5871" s="85"/>
      <c r="B5871" s="44" t="str">
        <f>IFERROR(VLOOKUP(A5871,Insumos!A:B,2,FALSE),"")</f>
        <v/>
      </c>
      <c r="C5871" s="85"/>
      <c r="D5871" s="85"/>
      <c r="E5871" s="44"/>
    </row>
    <row r="5872" spans="1:5" ht="18.75" x14ac:dyDescent="0.3">
      <c r="A5872" s="85"/>
      <c r="B5872" s="44" t="str">
        <f>IFERROR(VLOOKUP(A5872,Insumos!A:B,2,FALSE),"")</f>
        <v/>
      </c>
      <c r="C5872" s="85"/>
      <c r="D5872" s="85"/>
      <c r="E5872" s="44"/>
    </row>
    <row r="5873" spans="1:5" ht="18.75" x14ac:dyDescent="0.3">
      <c r="A5873" s="85"/>
      <c r="B5873" s="44" t="str">
        <f>IFERROR(VLOOKUP(A5873,Insumos!A:B,2,FALSE),"")</f>
        <v/>
      </c>
      <c r="C5873" s="85"/>
      <c r="D5873" s="85"/>
      <c r="E5873" s="44"/>
    </row>
    <row r="5874" spans="1:5" ht="18.75" x14ac:dyDescent="0.3">
      <c r="A5874" s="85"/>
      <c r="B5874" s="44" t="str">
        <f>IFERROR(VLOOKUP(A5874,Insumos!A:B,2,FALSE),"")</f>
        <v/>
      </c>
      <c r="C5874" s="85"/>
      <c r="D5874" s="85"/>
      <c r="E5874" s="44"/>
    </row>
    <row r="5875" spans="1:5" ht="18.75" x14ac:dyDescent="0.3">
      <c r="A5875" s="85"/>
      <c r="B5875" s="44" t="str">
        <f>IFERROR(VLOOKUP(A5875,Insumos!A:B,2,FALSE),"")</f>
        <v/>
      </c>
      <c r="C5875" s="85"/>
      <c r="D5875" s="85"/>
      <c r="E5875" s="44"/>
    </row>
    <row r="5876" spans="1:5" ht="18.75" x14ac:dyDescent="0.3">
      <c r="A5876" s="85"/>
      <c r="B5876" s="44" t="str">
        <f>IFERROR(VLOOKUP(A5876,Insumos!A:B,2,FALSE),"")</f>
        <v/>
      </c>
      <c r="C5876" s="85"/>
      <c r="D5876" s="85"/>
      <c r="E5876" s="44"/>
    </row>
    <row r="5877" spans="1:5" ht="18.75" x14ac:dyDescent="0.3">
      <c r="A5877" s="85"/>
      <c r="B5877" s="44" t="str">
        <f>IFERROR(VLOOKUP(A5877,Insumos!A:B,2,FALSE),"")</f>
        <v/>
      </c>
      <c r="C5877" s="85"/>
      <c r="D5877" s="85"/>
      <c r="E5877" s="44"/>
    </row>
    <row r="5878" spans="1:5" ht="18.75" x14ac:dyDescent="0.3">
      <c r="A5878" s="85"/>
      <c r="B5878" s="44" t="str">
        <f>IFERROR(VLOOKUP(A5878,Insumos!A:B,2,FALSE),"")</f>
        <v/>
      </c>
      <c r="C5878" s="85"/>
      <c r="D5878" s="85"/>
      <c r="E5878" s="44"/>
    </row>
    <row r="5879" spans="1:5" ht="18.75" x14ac:dyDescent="0.3">
      <c r="A5879" s="85"/>
      <c r="B5879" s="44" t="str">
        <f>IFERROR(VLOOKUP(A5879,Insumos!A:B,2,FALSE),"")</f>
        <v/>
      </c>
      <c r="C5879" s="85"/>
      <c r="D5879" s="85"/>
      <c r="E5879" s="44"/>
    </row>
    <row r="5880" spans="1:5" ht="18.75" x14ac:dyDescent="0.3">
      <c r="A5880" s="85"/>
      <c r="B5880" s="44" t="str">
        <f>IFERROR(VLOOKUP(A5880,Insumos!A:B,2,FALSE),"")</f>
        <v/>
      </c>
      <c r="C5880" s="85"/>
      <c r="D5880" s="85"/>
      <c r="E5880" s="44"/>
    </row>
    <row r="5881" spans="1:5" ht="18.75" x14ac:dyDescent="0.3">
      <c r="A5881" s="85"/>
      <c r="B5881" s="44" t="str">
        <f>IFERROR(VLOOKUP(A5881,Insumos!A:B,2,FALSE),"")</f>
        <v/>
      </c>
      <c r="C5881" s="85"/>
      <c r="D5881" s="85"/>
      <c r="E5881" s="44"/>
    </row>
    <row r="5882" spans="1:5" ht="18.75" x14ac:dyDescent="0.3">
      <c r="A5882" s="85"/>
      <c r="B5882" s="44" t="str">
        <f>IFERROR(VLOOKUP(A5882,Insumos!A:B,2,FALSE),"")</f>
        <v/>
      </c>
      <c r="C5882" s="85"/>
      <c r="D5882" s="85"/>
      <c r="E5882" s="44"/>
    </row>
    <row r="5883" spans="1:5" ht="18.75" x14ac:dyDescent="0.3">
      <c r="A5883" s="85"/>
      <c r="B5883" s="44" t="str">
        <f>IFERROR(VLOOKUP(A5883,Insumos!A:B,2,FALSE),"")</f>
        <v/>
      </c>
      <c r="C5883" s="85"/>
      <c r="D5883" s="85"/>
      <c r="E5883" s="44"/>
    </row>
    <row r="5884" spans="1:5" ht="18.75" x14ac:dyDescent="0.3">
      <c r="A5884" s="85"/>
      <c r="B5884" s="44" t="str">
        <f>IFERROR(VLOOKUP(A5884,Insumos!A:B,2,FALSE),"")</f>
        <v/>
      </c>
      <c r="C5884" s="85"/>
      <c r="D5884" s="85"/>
      <c r="E5884" s="44"/>
    </row>
    <row r="5885" spans="1:5" ht="18.75" x14ac:dyDescent="0.3">
      <c r="A5885" s="85"/>
      <c r="B5885" s="44" t="str">
        <f>IFERROR(VLOOKUP(A5885,Insumos!A:B,2,FALSE),"")</f>
        <v/>
      </c>
      <c r="C5885" s="85"/>
      <c r="D5885" s="85"/>
      <c r="E5885" s="44"/>
    </row>
    <row r="5886" spans="1:5" ht="18.75" x14ac:dyDescent="0.3">
      <c r="A5886" s="85"/>
      <c r="B5886" s="44" t="str">
        <f>IFERROR(VLOOKUP(A5886,Insumos!A:B,2,FALSE),"")</f>
        <v/>
      </c>
      <c r="C5886" s="85"/>
      <c r="D5886" s="85"/>
      <c r="E5886" s="44"/>
    </row>
    <row r="5887" spans="1:5" ht="18.75" x14ac:dyDescent="0.3">
      <c r="A5887" s="85"/>
      <c r="B5887" s="44" t="str">
        <f>IFERROR(VLOOKUP(A5887,Insumos!A:B,2,FALSE),"")</f>
        <v/>
      </c>
      <c r="C5887" s="85"/>
      <c r="D5887" s="85"/>
      <c r="E5887" s="44"/>
    </row>
    <row r="5888" spans="1:5" ht="18.75" x14ac:dyDescent="0.3">
      <c r="A5888" s="85"/>
      <c r="B5888" s="44" t="str">
        <f>IFERROR(VLOOKUP(A5888,Insumos!A:B,2,FALSE),"")</f>
        <v/>
      </c>
      <c r="C5888" s="85"/>
      <c r="D5888" s="85"/>
      <c r="E5888" s="44"/>
    </row>
    <row r="5889" spans="1:5" ht="18.75" x14ac:dyDescent="0.3">
      <c r="A5889" s="85"/>
      <c r="B5889" s="44" t="str">
        <f>IFERROR(VLOOKUP(A5889,Insumos!A:B,2,FALSE),"")</f>
        <v/>
      </c>
      <c r="C5889" s="85"/>
      <c r="D5889" s="85"/>
      <c r="E5889" s="44"/>
    </row>
    <row r="5890" spans="1:5" ht="18.75" x14ac:dyDescent="0.3">
      <c r="A5890" s="85"/>
      <c r="B5890" s="44" t="str">
        <f>IFERROR(VLOOKUP(A5890,Insumos!A:B,2,FALSE),"")</f>
        <v/>
      </c>
      <c r="C5890" s="85"/>
      <c r="D5890" s="85"/>
      <c r="E5890" s="44"/>
    </row>
    <row r="5891" spans="1:5" ht="18.75" x14ac:dyDescent="0.3">
      <c r="A5891" s="85"/>
      <c r="B5891" s="44" t="str">
        <f>IFERROR(VLOOKUP(A5891,Insumos!A:B,2,FALSE),"")</f>
        <v/>
      </c>
      <c r="C5891" s="85"/>
      <c r="D5891" s="85"/>
      <c r="E5891" s="44"/>
    </row>
    <row r="5892" spans="1:5" ht="18.75" x14ac:dyDescent="0.3">
      <c r="A5892" s="85"/>
      <c r="B5892" s="44" t="str">
        <f>IFERROR(VLOOKUP(A5892,Insumos!A:B,2,FALSE),"")</f>
        <v/>
      </c>
      <c r="C5892" s="85"/>
      <c r="D5892" s="85"/>
      <c r="E5892" s="44"/>
    </row>
    <row r="5893" spans="1:5" ht="18.75" x14ac:dyDescent="0.3">
      <c r="A5893" s="85"/>
      <c r="B5893" s="44" t="str">
        <f>IFERROR(VLOOKUP(A5893,Insumos!A:B,2,FALSE),"")</f>
        <v/>
      </c>
      <c r="C5893" s="85"/>
      <c r="D5893" s="85"/>
      <c r="E5893" s="44"/>
    </row>
    <row r="5894" spans="1:5" ht="18.75" x14ac:dyDescent="0.3">
      <c r="A5894" s="85"/>
      <c r="B5894" s="44" t="str">
        <f>IFERROR(VLOOKUP(A5894,Insumos!A:B,2,FALSE),"")</f>
        <v/>
      </c>
      <c r="C5894" s="85"/>
      <c r="D5894" s="85"/>
      <c r="E5894" s="44"/>
    </row>
    <row r="5895" spans="1:5" ht="18.75" x14ac:dyDescent="0.3">
      <c r="A5895" s="85"/>
      <c r="B5895" s="44" t="str">
        <f>IFERROR(VLOOKUP(A5895,Insumos!A:B,2,FALSE),"")</f>
        <v/>
      </c>
      <c r="C5895" s="85"/>
      <c r="D5895" s="85"/>
      <c r="E5895" s="44"/>
    </row>
    <row r="5896" spans="1:5" ht="18.75" x14ac:dyDescent="0.3">
      <c r="A5896" s="85"/>
      <c r="B5896" s="44" t="str">
        <f>IFERROR(VLOOKUP(A5896,Insumos!A:B,2,FALSE),"")</f>
        <v/>
      </c>
      <c r="C5896" s="85"/>
      <c r="D5896" s="85"/>
      <c r="E5896" s="44"/>
    </row>
    <row r="5897" spans="1:5" ht="18.75" x14ac:dyDescent="0.3">
      <c r="A5897" s="85"/>
      <c r="B5897" s="44" t="str">
        <f>IFERROR(VLOOKUP(A5897,Insumos!A:B,2,FALSE),"")</f>
        <v/>
      </c>
      <c r="C5897" s="85"/>
      <c r="D5897" s="85"/>
      <c r="E5897" s="44"/>
    </row>
    <row r="5898" spans="1:5" ht="18.75" x14ac:dyDescent="0.3">
      <c r="A5898" s="85"/>
      <c r="B5898" s="44" t="str">
        <f>IFERROR(VLOOKUP(A5898,Insumos!A:B,2,FALSE),"")</f>
        <v/>
      </c>
      <c r="C5898" s="85"/>
      <c r="D5898" s="85"/>
      <c r="E5898" s="44"/>
    </row>
    <row r="5899" spans="1:5" ht="18.75" x14ac:dyDescent="0.3">
      <c r="A5899" s="85"/>
      <c r="B5899" s="44" t="str">
        <f>IFERROR(VLOOKUP(A5899,Insumos!A:B,2,FALSE),"")</f>
        <v/>
      </c>
      <c r="C5899" s="85"/>
      <c r="D5899" s="85"/>
      <c r="E5899" s="44"/>
    </row>
    <row r="5900" spans="1:5" ht="18.75" x14ac:dyDescent="0.3">
      <c r="A5900" s="85"/>
      <c r="B5900" s="44" t="str">
        <f>IFERROR(VLOOKUP(A5900,Insumos!A:B,2,FALSE),"")</f>
        <v/>
      </c>
      <c r="C5900" s="85"/>
      <c r="D5900" s="85"/>
      <c r="E5900" s="44"/>
    </row>
    <row r="5901" spans="1:5" ht="18.75" x14ac:dyDescent="0.3">
      <c r="A5901" s="85"/>
      <c r="B5901" s="44" t="str">
        <f>IFERROR(VLOOKUP(A5901,Insumos!A:B,2,FALSE),"")</f>
        <v/>
      </c>
      <c r="C5901" s="85"/>
      <c r="D5901" s="85"/>
      <c r="E5901" s="44"/>
    </row>
    <row r="5902" spans="1:5" ht="18.75" x14ac:dyDescent="0.3">
      <c r="A5902" s="85"/>
      <c r="B5902" s="44" t="str">
        <f>IFERROR(VLOOKUP(A5902,Insumos!A:B,2,FALSE),"")</f>
        <v/>
      </c>
      <c r="C5902" s="85"/>
      <c r="D5902" s="85"/>
      <c r="E5902" s="44"/>
    </row>
    <row r="5903" spans="1:5" ht="18.75" x14ac:dyDescent="0.3">
      <c r="A5903" s="85"/>
      <c r="B5903" s="44" t="str">
        <f>IFERROR(VLOOKUP(A5903,Insumos!A:B,2,FALSE),"")</f>
        <v/>
      </c>
      <c r="C5903" s="85"/>
      <c r="D5903" s="85"/>
      <c r="E5903" s="44"/>
    </row>
    <row r="5904" spans="1:5" ht="18.75" x14ac:dyDescent="0.3">
      <c r="A5904" s="85"/>
      <c r="B5904" s="44" t="str">
        <f>IFERROR(VLOOKUP(A5904,Insumos!A:B,2,FALSE),"")</f>
        <v/>
      </c>
      <c r="C5904" s="85"/>
      <c r="D5904" s="85"/>
      <c r="E5904" s="44"/>
    </row>
    <row r="5905" spans="1:5" ht="18.75" x14ac:dyDescent="0.3">
      <c r="A5905" s="85"/>
      <c r="B5905" s="44" t="str">
        <f>IFERROR(VLOOKUP(A5905,Insumos!A:B,2,FALSE),"")</f>
        <v/>
      </c>
      <c r="C5905" s="85"/>
      <c r="D5905" s="85"/>
      <c r="E5905" s="44"/>
    </row>
    <row r="5906" spans="1:5" ht="18.75" x14ac:dyDescent="0.3">
      <c r="A5906" s="85"/>
      <c r="B5906" s="44" t="str">
        <f>IFERROR(VLOOKUP(A5906,Insumos!A:B,2,FALSE),"")</f>
        <v/>
      </c>
      <c r="C5906" s="85"/>
      <c r="D5906" s="85"/>
      <c r="E5906" s="44"/>
    </row>
    <row r="5907" spans="1:5" ht="18.75" x14ac:dyDescent="0.3">
      <c r="A5907" s="85"/>
      <c r="B5907" s="44" t="str">
        <f>IFERROR(VLOOKUP(A5907,Insumos!A:B,2,FALSE),"")</f>
        <v/>
      </c>
      <c r="C5907" s="85"/>
      <c r="D5907" s="85"/>
      <c r="E5907" s="44"/>
    </row>
    <row r="5908" spans="1:5" ht="18.75" x14ac:dyDescent="0.3">
      <c r="A5908" s="85"/>
      <c r="B5908" s="44" t="str">
        <f>IFERROR(VLOOKUP(A5908,Insumos!A:B,2,FALSE),"")</f>
        <v/>
      </c>
      <c r="C5908" s="85"/>
      <c r="D5908" s="85"/>
      <c r="E5908" s="44"/>
    </row>
    <row r="5909" spans="1:5" ht="18.75" x14ac:dyDescent="0.3">
      <c r="A5909" s="85"/>
      <c r="B5909" s="44" t="str">
        <f>IFERROR(VLOOKUP(A5909,Insumos!A:B,2,FALSE),"")</f>
        <v/>
      </c>
      <c r="C5909" s="85"/>
      <c r="D5909" s="85"/>
      <c r="E5909" s="44"/>
    </row>
    <row r="5910" spans="1:5" ht="18.75" x14ac:dyDescent="0.3">
      <c r="A5910" s="85"/>
      <c r="B5910" s="44" t="str">
        <f>IFERROR(VLOOKUP(A5910,Insumos!A:B,2,FALSE),"")</f>
        <v/>
      </c>
      <c r="C5910" s="85"/>
      <c r="D5910" s="85"/>
      <c r="E5910" s="44"/>
    </row>
    <row r="5911" spans="1:5" ht="18.75" x14ac:dyDescent="0.3">
      <c r="A5911" s="85"/>
      <c r="B5911" s="44" t="str">
        <f>IFERROR(VLOOKUP(A5911,Insumos!A:B,2,FALSE),"")</f>
        <v/>
      </c>
      <c r="C5911" s="85"/>
      <c r="D5911" s="85"/>
      <c r="E5911" s="44"/>
    </row>
    <row r="5912" spans="1:5" ht="18.75" x14ac:dyDescent="0.3">
      <c r="A5912" s="85"/>
      <c r="B5912" s="44" t="str">
        <f>IFERROR(VLOOKUP(A5912,Insumos!A:B,2,FALSE),"")</f>
        <v/>
      </c>
      <c r="C5912" s="85"/>
      <c r="D5912" s="85"/>
      <c r="E5912" s="44"/>
    </row>
    <row r="5913" spans="1:5" ht="18.75" x14ac:dyDescent="0.3">
      <c r="A5913" s="85"/>
      <c r="B5913" s="44" t="str">
        <f>IFERROR(VLOOKUP(A5913,Insumos!A:B,2,FALSE),"")</f>
        <v/>
      </c>
      <c r="C5913" s="85"/>
      <c r="D5913" s="85"/>
      <c r="E5913" s="44"/>
    </row>
    <row r="5914" spans="1:5" ht="18.75" x14ac:dyDescent="0.3">
      <c r="A5914" s="85"/>
      <c r="B5914" s="44" t="str">
        <f>IFERROR(VLOOKUP(A5914,Insumos!A:B,2,FALSE),"")</f>
        <v/>
      </c>
      <c r="C5914" s="85"/>
      <c r="D5914" s="85"/>
      <c r="E5914" s="44"/>
    </row>
    <row r="5915" spans="1:5" ht="18.75" x14ac:dyDescent="0.3">
      <c r="A5915" s="85"/>
      <c r="B5915" s="44" t="str">
        <f>IFERROR(VLOOKUP(A5915,Insumos!A:B,2,FALSE),"")</f>
        <v/>
      </c>
      <c r="C5915" s="85"/>
      <c r="D5915" s="85"/>
      <c r="E5915" s="44"/>
    </row>
    <row r="5916" spans="1:5" ht="18.75" x14ac:dyDescent="0.3">
      <c r="A5916" s="85"/>
      <c r="B5916" s="44" t="str">
        <f>IFERROR(VLOOKUP(A5916,Insumos!A:B,2,FALSE),"")</f>
        <v/>
      </c>
      <c r="C5916" s="85"/>
      <c r="D5916" s="85"/>
      <c r="E5916" s="44"/>
    </row>
    <row r="5917" spans="1:5" ht="18.75" x14ac:dyDescent="0.3">
      <c r="A5917" s="85"/>
      <c r="B5917" s="44" t="str">
        <f>IFERROR(VLOOKUP(A5917,Insumos!A:B,2,FALSE),"")</f>
        <v/>
      </c>
      <c r="C5917" s="85"/>
      <c r="D5917" s="85"/>
      <c r="E5917" s="44"/>
    </row>
    <row r="5918" spans="1:5" ht="18.75" x14ac:dyDescent="0.3">
      <c r="A5918" s="85"/>
      <c r="B5918" s="44" t="str">
        <f>IFERROR(VLOOKUP(A5918,Insumos!A:B,2,FALSE),"")</f>
        <v/>
      </c>
      <c r="C5918" s="85"/>
      <c r="D5918" s="85"/>
      <c r="E5918" s="44"/>
    </row>
    <row r="5919" spans="1:5" ht="18.75" x14ac:dyDescent="0.3">
      <c r="A5919" s="85"/>
      <c r="B5919" s="44" t="str">
        <f>IFERROR(VLOOKUP(A5919,Insumos!A:B,2,FALSE),"")</f>
        <v/>
      </c>
      <c r="C5919" s="85"/>
      <c r="D5919" s="85"/>
      <c r="E5919" s="44"/>
    </row>
    <row r="5920" spans="1:5" ht="18.75" x14ac:dyDescent="0.3">
      <c r="A5920" s="85"/>
      <c r="B5920" s="44" t="str">
        <f>IFERROR(VLOOKUP(A5920,Insumos!A:B,2,FALSE),"")</f>
        <v/>
      </c>
      <c r="C5920" s="85"/>
      <c r="D5920" s="85"/>
      <c r="E5920" s="44"/>
    </row>
    <row r="5921" spans="1:5" ht="18.75" x14ac:dyDescent="0.3">
      <c r="A5921" s="85"/>
      <c r="B5921" s="44" t="str">
        <f>IFERROR(VLOOKUP(A5921,Insumos!A:B,2,FALSE),"")</f>
        <v/>
      </c>
      <c r="C5921" s="85"/>
      <c r="D5921" s="85"/>
      <c r="E5921" s="44"/>
    </row>
    <row r="5922" spans="1:5" ht="18.75" x14ac:dyDescent="0.3">
      <c r="A5922" s="85"/>
      <c r="B5922" s="44" t="str">
        <f>IFERROR(VLOOKUP(A5922,Insumos!A:B,2,FALSE),"")</f>
        <v/>
      </c>
      <c r="C5922" s="85"/>
      <c r="D5922" s="85"/>
      <c r="E5922" s="44"/>
    </row>
    <row r="5923" spans="1:5" ht="18.75" x14ac:dyDescent="0.3">
      <c r="A5923" s="85"/>
      <c r="B5923" s="44" t="str">
        <f>IFERROR(VLOOKUP(A5923,Insumos!A:B,2,FALSE),"")</f>
        <v/>
      </c>
      <c r="C5923" s="85"/>
      <c r="D5923" s="85"/>
      <c r="E5923" s="44"/>
    </row>
    <row r="5924" spans="1:5" ht="18.75" x14ac:dyDescent="0.3">
      <c r="A5924" s="85"/>
      <c r="B5924" s="44" t="str">
        <f>IFERROR(VLOOKUP(A5924,Insumos!A:B,2,FALSE),"")</f>
        <v/>
      </c>
      <c r="C5924" s="85"/>
      <c r="D5924" s="85"/>
      <c r="E5924" s="44"/>
    </row>
    <row r="5925" spans="1:5" ht="18.75" x14ac:dyDescent="0.3">
      <c r="A5925" s="85"/>
      <c r="B5925" s="44" t="str">
        <f>IFERROR(VLOOKUP(A5925,Insumos!A:B,2,FALSE),"")</f>
        <v/>
      </c>
      <c r="C5925" s="85"/>
      <c r="D5925" s="85"/>
      <c r="E5925" s="44"/>
    </row>
    <row r="5926" spans="1:5" ht="18.75" x14ac:dyDescent="0.3">
      <c r="A5926" s="85"/>
      <c r="B5926" s="44" t="str">
        <f>IFERROR(VLOOKUP(A5926,Insumos!A:B,2,FALSE),"")</f>
        <v/>
      </c>
      <c r="C5926" s="85"/>
      <c r="D5926" s="85"/>
      <c r="E5926" s="44"/>
    </row>
    <row r="5927" spans="1:5" ht="18.75" x14ac:dyDescent="0.3">
      <c r="A5927" s="85"/>
      <c r="B5927" s="44" t="str">
        <f>IFERROR(VLOOKUP(A5927,Insumos!A:B,2,FALSE),"")</f>
        <v/>
      </c>
      <c r="C5927" s="85"/>
      <c r="D5927" s="85"/>
      <c r="E5927" s="44"/>
    </row>
    <row r="5928" spans="1:5" ht="18.75" x14ac:dyDescent="0.3">
      <c r="A5928" s="85"/>
      <c r="B5928" s="44" t="str">
        <f>IFERROR(VLOOKUP(A5928,Insumos!A:B,2,FALSE),"")</f>
        <v/>
      </c>
      <c r="C5928" s="85"/>
      <c r="D5928" s="85"/>
      <c r="E5928" s="44"/>
    </row>
    <row r="5929" spans="1:5" ht="18.75" x14ac:dyDescent="0.3">
      <c r="A5929" s="85"/>
      <c r="B5929" s="44" t="str">
        <f>IFERROR(VLOOKUP(A5929,Insumos!A:B,2,FALSE),"")</f>
        <v/>
      </c>
      <c r="C5929" s="85"/>
      <c r="D5929" s="85"/>
      <c r="E5929" s="44"/>
    </row>
    <row r="5930" spans="1:5" ht="18.75" x14ac:dyDescent="0.3">
      <c r="A5930" s="85"/>
      <c r="B5930" s="44" t="str">
        <f>IFERROR(VLOOKUP(A5930,Insumos!A:B,2,FALSE),"")</f>
        <v/>
      </c>
      <c r="C5930" s="85"/>
      <c r="D5930" s="85"/>
      <c r="E5930" s="44"/>
    </row>
    <row r="5931" spans="1:5" ht="18.75" x14ac:dyDescent="0.3">
      <c r="A5931" s="85"/>
      <c r="B5931" s="44" t="str">
        <f>IFERROR(VLOOKUP(A5931,Insumos!A:B,2,FALSE),"")</f>
        <v/>
      </c>
      <c r="C5931" s="85"/>
      <c r="D5931" s="85"/>
      <c r="E5931" s="44"/>
    </row>
    <row r="5932" spans="1:5" ht="18.75" x14ac:dyDescent="0.3">
      <c r="A5932" s="85"/>
      <c r="B5932" s="44" t="str">
        <f>IFERROR(VLOOKUP(A5932,Insumos!A:B,2,FALSE),"")</f>
        <v/>
      </c>
      <c r="C5932" s="85"/>
      <c r="D5932" s="85"/>
      <c r="E5932" s="44"/>
    </row>
    <row r="5933" spans="1:5" ht="18.75" x14ac:dyDescent="0.3">
      <c r="A5933" s="85"/>
      <c r="B5933" s="44" t="str">
        <f>IFERROR(VLOOKUP(A5933,Insumos!A:B,2,FALSE),"")</f>
        <v/>
      </c>
      <c r="C5933" s="85"/>
      <c r="D5933" s="85"/>
      <c r="E5933" s="44"/>
    </row>
    <row r="5934" spans="1:5" ht="18.75" x14ac:dyDescent="0.3">
      <c r="A5934" s="85"/>
      <c r="B5934" s="44" t="str">
        <f>IFERROR(VLOOKUP(A5934,Insumos!A:B,2,FALSE),"")</f>
        <v/>
      </c>
      <c r="C5934" s="85"/>
      <c r="D5934" s="85"/>
      <c r="E5934" s="44"/>
    </row>
    <row r="5935" spans="1:5" ht="18.75" x14ac:dyDescent="0.3">
      <c r="A5935" s="85"/>
      <c r="B5935" s="44" t="str">
        <f>IFERROR(VLOOKUP(A5935,Insumos!A:B,2,FALSE),"")</f>
        <v/>
      </c>
      <c r="C5935" s="85"/>
      <c r="D5935" s="85"/>
      <c r="E5935" s="44"/>
    </row>
    <row r="5936" spans="1:5" ht="18.75" x14ac:dyDescent="0.3">
      <c r="A5936" s="85"/>
      <c r="B5936" s="44" t="str">
        <f>IFERROR(VLOOKUP(A5936,Insumos!A:B,2,FALSE),"")</f>
        <v/>
      </c>
      <c r="C5936" s="85"/>
      <c r="D5936" s="85"/>
      <c r="E5936" s="44"/>
    </row>
    <row r="5937" spans="1:5" ht="18.75" x14ac:dyDescent="0.3">
      <c r="A5937" s="85"/>
      <c r="B5937" s="44" t="str">
        <f>IFERROR(VLOOKUP(A5937,Insumos!A:B,2,FALSE),"")</f>
        <v/>
      </c>
      <c r="C5937" s="85"/>
      <c r="D5937" s="85"/>
      <c r="E5937" s="44"/>
    </row>
    <row r="5938" spans="1:5" ht="18.75" x14ac:dyDescent="0.3">
      <c r="A5938" s="85"/>
      <c r="B5938" s="44" t="str">
        <f>IFERROR(VLOOKUP(A5938,Insumos!A:B,2,FALSE),"")</f>
        <v/>
      </c>
      <c r="C5938" s="85"/>
      <c r="D5938" s="85"/>
      <c r="E5938" s="44"/>
    </row>
    <row r="5939" spans="1:5" ht="18.75" x14ac:dyDescent="0.3">
      <c r="A5939" s="85"/>
      <c r="B5939" s="44" t="str">
        <f>IFERROR(VLOOKUP(A5939,Insumos!A:B,2,FALSE),"")</f>
        <v/>
      </c>
      <c r="C5939" s="85"/>
      <c r="D5939" s="85"/>
      <c r="E5939" s="44"/>
    </row>
    <row r="5940" spans="1:5" ht="18.75" x14ac:dyDescent="0.3">
      <c r="A5940" s="85"/>
      <c r="B5940" s="44" t="str">
        <f>IFERROR(VLOOKUP(A5940,Insumos!A:B,2,FALSE),"")</f>
        <v/>
      </c>
      <c r="C5940" s="85"/>
      <c r="D5940" s="85"/>
      <c r="E5940" s="44"/>
    </row>
    <row r="5941" spans="1:5" ht="18.75" x14ac:dyDescent="0.3">
      <c r="A5941" s="85"/>
      <c r="B5941" s="44" t="str">
        <f>IFERROR(VLOOKUP(A5941,Insumos!A:B,2,FALSE),"")</f>
        <v/>
      </c>
      <c r="C5941" s="85"/>
      <c r="D5941" s="85"/>
      <c r="E5941" s="44"/>
    </row>
    <row r="5942" spans="1:5" ht="18.75" x14ac:dyDescent="0.3">
      <c r="A5942" s="85"/>
      <c r="B5942" s="44" t="str">
        <f>IFERROR(VLOOKUP(A5942,Insumos!A:B,2,FALSE),"")</f>
        <v/>
      </c>
      <c r="C5942" s="85"/>
      <c r="D5942" s="85"/>
      <c r="E5942" s="44"/>
    </row>
    <row r="5943" spans="1:5" ht="18.75" x14ac:dyDescent="0.3">
      <c r="A5943" s="85"/>
      <c r="B5943" s="44" t="str">
        <f>IFERROR(VLOOKUP(A5943,Insumos!A:B,2,FALSE),"")</f>
        <v/>
      </c>
      <c r="C5943" s="85"/>
      <c r="D5943" s="85"/>
      <c r="E5943" s="44"/>
    </row>
    <row r="5944" spans="1:5" ht="18.75" x14ac:dyDescent="0.3">
      <c r="A5944" s="85"/>
      <c r="B5944" s="44" t="str">
        <f>IFERROR(VLOOKUP(A5944,Insumos!A:B,2,FALSE),"")</f>
        <v/>
      </c>
      <c r="C5944" s="85"/>
      <c r="D5944" s="85"/>
      <c r="E5944" s="44"/>
    </row>
    <row r="5945" spans="1:5" ht="18.75" x14ac:dyDescent="0.3">
      <c r="A5945" s="85"/>
      <c r="B5945" s="44" t="str">
        <f>IFERROR(VLOOKUP(A5945,Insumos!A:B,2,FALSE),"")</f>
        <v/>
      </c>
      <c r="C5945" s="85"/>
      <c r="D5945" s="85"/>
      <c r="E5945" s="44"/>
    </row>
    <row r="5946" spans="1:5" ht="18.75" x14ac:dyDescent="0.3">
      <c r="A5946" s="85"/>
      <c r="B5946" s="44" t="str">
        <f>IFERROR(VLOOKUP(A5946,Insumos!A:B,2,FALSE),"")</f>
        <v/>
      </c>
      <c r="C5946" s="85"/>
      <c r="D5946" s="85"/>
      <c r="E5946" s="44"/>
    </row>
    <row r="5947" spans="1:5" ht="18.75" x14ac:dyDescent="0.3">
      <c r="A5947" s="85"/>
      <c r="B5947" s="44" t="str">
        <f>IFERROR(VLOOKUP(A5947,Insumos!A:B,2,FALSE),"")</f>
        <v/>
      </c>
      <c r="C5947" s="85"/>
      <c r="D5947" s="85"/>
      <c r="E5947" s="44"/>
    </row>
    <row r="5948" spans="1:5" ht="18.75" x14ac:dyDescent="0.3">
      <c r="A5948" s="85"/>
      <c r="B5948" s="44" t="str">
        <f>IFERROR(VLOOKUP(A5948,Insumos!A:B,2,FALSE),"")</f>
        <v/>
      </c>
      <c r="C5948" s="85"/>
      <c r="D5948" s="85"/>
      <c r="E5948" s="44"/>
    </row>
    <row r="5949" spans="1:5" ht="18.75" x14ac:dyDescent="0.3">
      <c r="A5949" s="85"/>
      <c r="B5949" s="44" t="str">
        <f>IFERROR(VLOOKUP(A5949,Insumos!A:B,2,FALSE),"")</f>
        <v/>
      </c>
      <c r="C5949" s="85"/>
      <c r="D5949" s="85"/>
      <c r="E5949" s="44"/>
    </row>
    <row r="5950" spans="1:5" ht="18.75" x14ac:dyDescent="0.3">
      <c r="A5950" s="85"/>
      <c r="B5950" s="44" t="str">
        <f>IFERROR(VLOOKUP(A5950,Insumos!A:B,2,FALSE),"")</f>
        <v/>
      </c>
      <c r="C5950" s="85"/>
      <c r="D5950" s="85"/>
      <c r="E5950" s="44"/>
    </row>
    <row r="5951" spans="1:5" ht="18.75" x14ac:dyDescent="0.3">
      <c r="A5951" s="85"/>
      <c r="B5951" s="44" t="str">
        <f>IFERROR(VLOOKUP(A5951,Insumos!A:B,2,FALSE),"")</f>
        <v/>
      </c>
      <c r="C5951" s="85"/>
      <c r="D5951" s="85"/>
      <c r="E5951" s="44"/>
    </row>
    <row r="5952" spans="1:5" ht="18.75" x14ac:dyDescent="0.3">
      <c r="A5952" s="85"/>
      <c r="B5952" s="44" t="str">
        <f>IFERROR(VLOOKUP(A5952,Insumos!A:B,2,FALSE),"")</f>
        <v/>
      </c>
      <c r="C5952" s="85"/>
      <c r="D5952" s="85"/>
      <c r="E5952" s="44"/>
    </row>
    <row r="5953" spans="1:5" ht="18.75" x14ac:dyDescent="0.3">
      <c r="A5953" s="85"/>
      <c r="B5953" s="44" t="str">
        <f>IFERROR(VLOOKUP(A5953,Insumos!A:B,2,FALSE),"")</f>
        <v/>
      </c>
      <c r="C5953" s="85"/>
      <c r="D5953" s="85"/>
      <c r="E5953" s="44"/>
    </row>
    <row r="5954" spans="1:5" ht="18.75" x14ac:dyDescent="0.3">
      <c r="A5954" s="85"/>
      <c r="B5954" s="44" t="str">
        <f>IFERROR(VLOOKUP(A5954,Insumos!A:B,2,FALSE),"")</f>
        <v/>
      </c>
      <c r="C5954" s="85"/>
      <c r="D5954" s="85"/>
      <c r="E5954" s="44"/>
    </row>
    <row r="5955" spans="1:5" ht="18.75" x14ac:dyDescent="0.3">
      <c r="A5955" s="85"/>
      <c r="B5955" s="44" t="str">
        <f>IFERROR(VLOOKUP(A5955,Insumos!A:B,2,FALSE),"")</f>
        <v/>
      </c>
      <c r="C5955" s="85"/>
      <c r="D5955" s="85"/>
      <c r="E5955" s="44"/>
    </row>
    <row r="5956" spans="1:5" ht="18.75" x14ac:dyDescent="0.3">
      <c r="A5956" s="85"/>
      <c r="B5956" s="44" t="str">
        <f>IFERROR(VLOOKUP(A5956,Insumos!A:B,2,FALSE),"")</f>
        <v/>
      </c>
      <c r="C5956" s="85"/>
      <c r="D5956" s="85"/>
      <c r="E5956" s="44"/>
    </row>
    <row r="5957" spans="1:5" ht="18.75" x14ac:dyDescent="0.3">
      <c r="A5957" s="85"/>
      <c r="B5957" s="44" t="str">
        <f>IFERROR(VLOOKUP(A5957,Insumos!A:B,2,FALSE),"")</f>
        <v/>
      </c>
      <c r="C5957" s="85"/>
      <c r="D5957" s="85"/>
      <c r="E5957" s="44"/>
    </row>
    <row r="5958" spans="1:5" ht="18.75" x14ac:dyDescent="0.3">
      <c r="A5958" s="85"/>
      <c r="B5958" s="44" t="str">
        <f>IFERROR(VLOOKUP(A5958,Insumos!A:B,2,FALSE),"")</f>
        <v/>
      </c>
      <c r="C5958" s="85"/>
      <c r="D5958" s="85"/>
      <c r="E5958" s="44"/>
    </row>
    <row r="5959" spans="1:5" ht="18.75" x14ac:dyDescent="0.3">
      <c r="A5959" s="85"/>
      <c r="B5959" s="44" t="str">
        <f>IFERROR(VLOOKUP(A5959,Insumos!A:B,2,FALSE),"")</f>
        <v/>
      </c>
      <c r="C5959" s="85"/>
      <c r="D5959" s="85"/>
      <c r="E5959" s="44"/>
    </row>
    <row r="5960" spans="1:5" ht="18.75" x14ac:dyDescent="0.3">
      <c r="A5960" s="85"/>
      <c r="B5960" s="44" t="str">
        <f>IFERROR(VLOOKUP(A5960,Insumos!A:B,2,FALSE),"")</f>
        <v/>
      </c>
      <c r="C5960" s="85"/>
      <c r="D5960" s="85"/>
      <c r="E5960" s="44"/>
    </row>
    <row r="5961" spans="1:5" ht="18.75" x14ac:dyDescent="0.3">
      <c r="A5961" s="85"/>
      <c r="B5961" s="44" t="str">
        <f>IFERROR(VLOOKUP(A5961,Insumos!A:B,2,FALSE),"")</f>
        <v/>
      </c>
      <c r="C5961" s="85"/>
      <c r="D5961" s="85"/>
      <c r="E5961" s="44"/>
    </row>
    <row r="5962" spans="1:5" ht="18.75" x14ac:dyDescent="0.3">
      <c r="A5962" s="85"/>
      <c r="B5962" s="44" t="str">
        <f>IFERROR(VLOOKUP(A5962,Insumos!A:B,2,FALSE),"")</f>
        <v/>
      </c>
      <c r="C5962" s="85"/>
      <c r="D5962" s="85"/>
      <c r="E5962" s="44"/>
    </row>
    <row r="5963" spans="1:5" ht="18.75" x14ac:dyDescent="0.3">
      <c r="A5963" s="85"/>
      <c r="B5963" s="44" t="str">
        <f>IFERROR(VLOOKUP(A5963,Insumos!A:B,2,FALSE),"")</f>
        <v/>
      </c>
      <c r="C5963" s="85"/>
      <c r="D5963" s="85"/>
      <c r="E5963" s="44"/>
    </row>
    <row r="5964" spans="1:5" ht="18.75" x14ac:dyDescent="0.3">
      <c r="A5964" s="85"/>
      <c r="B5964" s="44" t="str">
        <f>IFERROR(VLOOKUP(A5964,Insumos!A:B,2,FALSE),"")</f>
        <v/>
      </c>
      <c r="C5964" s="85"/>
      <c r="D5964" s="85"/>
      <c r="E5964" s="44"/>
    </row>
    <row r="5965" spans="1:5" ht="18.75" x14ac:dyDescent="0.3">
      <c r="A5965" s="85"/>
      <c r="B5965" s="44" t="str">
        <f>IFERROR(VLOOKUP(A5965,Insumos!A:B,2,FALSE),"")</f>
        <v/>
      </c>
      <c r="C5965" s="85"/>
      <c r="D5965" s="85"/>
      <c r="E5965" s="44"/>
    </row>
    <row r="5966" spans="1:5" ht="18.75" x14ac:dyDescent="0.3">
      <c r="A5966" s="85"/>
      <c r="B5966" s="44" t="str">
        <f>IFERROR(VLOOKUP(A5966,Insumos!A:B,2,FALSE),"")</f>
        <v/>
      </c>
      <c r="C5966" s="85"/>
      <c r="D5966" s="85"/>
      <c r="E5966" s="44"/>
    </row>
    <row r="5967" spans="1:5" ht="18.75" x14ac:dyDescent="0.3">
      <c r="A5967" s="85"/>
      <c r="B5967" s="44" t="str">
        <f>IFERROR(VLOOKUP(A5967,Insumos!A:B,2,FALSE),"")</f>
        <v/>
      </c>
      <c r="C5967" s="85"/>
      <c r="D5967" s="85"/>
      <c r="E5967" s="44"/>
    </row>
    <row r="5968" spans="1:5" ht="18.75" x14ac:dyDescent="0.3">
      <c r="A5968" s="85"/>
      <c r="B5968" s="44" t="str">
        <f>IFERROR(VLOOKUP(A5968,Insumos!A:B,2,FALSE),"")</f>
        <v/>
      </c>
      <c r="C5968" s="85"/>
      <c r="D5968" s="85"/>
      <c r="E5968" s="44"/>
    </row>
    <row r="5969" spans="1:5" ht="18.75" x14ac:dyDescent="0.3">
      <c r="A5969" s="85"/>
      <c r="B5969" s="44" t="str">
        <f>IFERROR(VLOOKUP(A5969,Insumos!A:B,2,FALSE),"")</f>
        <v/>
      </c>
      <c r="C5969" s="85"/>
      <c r="D5969" s="85"/>
      <c r="E5969" s="44"/>
    </row>
    <row r="5970" spans="1:5" ht="18.75" x14ac:dyDescent="0.3">
      <c r="A5970" s="85"/>
      <c r="B5970" s="44" t="str">
        <f>IFERROR(VLOOKUP(A5970,Insumos!A:B,2,FALSE),"")</f>
        <v/>
      </c>
      <c r="C5970" s="85"/>
      <c r="D5970" s="85"/>
      <c r="E5970" s="44"/>
    </row>
    <row r="5971" spans="1:5" ht="18.75" x14ac:dyDescent="0.3">
      <c r="A5971" s="85"/>
      <c r="B5971" s="44" t="str">
        <f>IFERROR(VLOOKUP(A5971,Insumos!A:B,2,FALSE),"")</f>
        <v/>
      </c>
      <c r="C5971" s="85"/>
      <c r="D5971" s="85"/>
      <c r="E5971" s="44"/>
    </row>
    <row r="5972" spans="1:5" ht="18.75" x14ac:dyDescent="0.3">
      <c r="A5972" s="85"/>
      <c r="B5972" s="44" t="str">
        <f>IFERROR(VLOOKUP(A5972,Insumos!A:B,2,FALSE),"")</f>
        <v/>
      </c>
      <c r="C5972" s="85"/>
      <c r="D5972" s="85"/>
      <c r="E5972" s="44"/>
    </row>
    <row r="5973" spans="1:5" ht="18.75" x14ac:dyDescent="0.3">
      <c r="A5973" s="85"/>
      <c r="B5973" s="44" t="str">
        <f>IFERROR(VLOOKUP(A5973,Insumos!A:B,2,FALSE),"")</f>
        <v/>
      </c>
      <c r="C5973" s="85"/>
      <c r="D5973" s="85"/>
      <c r="E5973" s="44"/>
    </row>
    <row r="5974" spans="1:5" ht="18.75" x14ac:dyDescent="0.3">
      <c r="A5974" s="85"/>
      <c r="B5974" s="44" t="str">
        <f>IFERROR(VLOOKUP(A5974,Insumos!A:B,2,FALSE),"")</f>
        <v/>
      </c>
      <c r="C5974" s="85"/>
      <c r="D5974" s="85"/>
      <c r="E5974" s="44"/>
    </row>
    <row r="5975" spans="1:5" ht="18.75" x14ac:dyDescent="0.3">
      <c r="A5975" s="85"/>
      <c r="B5975" s="44" t="str">
        <f>IFERROR(VLOOKUP(A5975,Insumos!A:B,2,FALSE),"")</f>
        <v/>
      </c>
      <c r="C5975" s="85"/>
      <c r="D5975" s="85"/>
      <c r="E5975" s="44"/>
    </row>
    <row r="5976" spans="1:5" ht="18.75" x14ac:dyDescent="0.3">
      <c r="A5976" s="85"/>
      <c r="B5976" s="44" t="str">
        <f>IFERROR(VLOOKUP(A5976,Insumos!A:B,2,FALSE),"")</f>
        <v/>
      </c>
      <c r="C5976" s="85"/>
      <c r="D5976" s="85"/>
      <c r="E5976" s="44"/>
    </row>
    <row r="5977" spans="1:5" ht="18.75" x14ac:dyDescent="0.3">
      <c r="A5977" s="85"/>
      <c r="B5977" s="44" t="str">
        <f>IFERROR(VLOOKUP(A5977,Insumos!A:B,2,FALSE),"")</f>
        <v/>
      </c>
      <c r="C5977" s="85"/>
      <c r="D5977" s="85"/>
      <c r="E5977" s="44"/>
    </row>
    <row r="5978" spans="1:5" ht="18.75" x14ac:dyDescent="0.3">
      <c r="A5978" s="85"/>
      <c r="B5978" s="44" t="str">
        <f>IFERROR(VLOOKUP(A5978,Insumos!A:B,2,FALSE),"")</f>
        <v/>
      </c>
      <c r="C5978" s="85"/>
      <c r="D5978" s="85"/>
      <c r="E5978" s="44"/>
    </row>
    <row r="5979" spans="1:5" ht="18.75" x14ac:dyDescent="0.3">
      <c r="A5979" s="85"/>
      <c r="B5979" s="44" t="str">
        <f>IFERROR(VLOOKUP(A5979,Insumos!A:B,2,FALSE),"")</f>
        <v/>
      </c>
      <c r="C5979" s="85"/>
      <c r="D5979" s="85"/>
      <c r="E5979" s="44"/>
    </row>
    <row r="5980" spans="1:5" ht="18.75" x14ac:dyDescent="0.3">
      <c r="A5980" s="85"/>
      <c r="B5980" s="44" t="str">
        <f>IFERROR(VLOOKUP(A5980,Insumos!A:B,2,FALSE),"")</f>
        <v/>
      </c>
      <c r="C5980" s="85"/>
      <c r="D5980" s="85"/>
      <c r="E5980" s="44"/>
    </row>
    <row r="5981" spans="1:5" ht="18.75" x14ac:dyDescent="0.3">
      <c r="A5981" s="85"/>
      <c r="B5981" s="44" t="str">
        <f>IFERROR(VLOOKUP(A5981,Insumos!A:B,2,FALSE),"")</f>
        <v/>
      </c>
      <c r="C5981" s="85"/>
      <c r="D5981" s="85"/>
      <c r="E5981" s="44"/>
    </row>
    <row r="5982" spans="1:5" ht="18.75" x14ac:dyDescent="0.3">
      <c r="A5982" s="85"/>
      <c r="B5982" s="44" t="str">
        <f>IFERROR(VLOOKUP(A5982,Insumos!A:B,2,FALSE),"")</f>
        <v/>
      </c>
      <c r="C5982" s="85"/>
      <c r="D5982" s="85"/>
      <c r="E5982" s="44"/>
    </row>
    <row r="5983" spans="1:5" ht="18.75" x14ac:dyDescent="0.3">
      <c r="A5983" s="85"/>
      <c r="B5983" s="44" t="str">
        <f>IFERROR(VLOOKUP(A5983,Insumos!A:B,2,FALSE),"")</f>
        <v/>
      </c>
      <c r="C5983" s="85"/>
      <c r="D5983" s="85"/>
      <c r="E5983" s="44"/>
    </row>
    <row r="5984" spans="1:5" ht="18.75" x14ac:dyDescent="0.3">
      <c r="A5984" s="85"/>
      <c r="B5984" s="44" t="str">
        <f>IFERROR(VLOOKUP(A5984,Insumos!A:B,2,FALSE),"")</f>
        <v/>
      </c>
      <c r="C5984" s="85"/>
      <c r="D5984" s="85"/>
      <c r="E5984" s="44"/>
    </row>
    <row r="5985" spans="1:5" ht="18.75" x14ac:dyDescent="0.3">
      <c r="A5985" s="85"/>
      <c r="B5985" s="44" t="str">
        <f>IFERROR(VLOOKUP(A5985,Insumos!A:B,2,FALSE),"")</f>
        <v/>
      </c>
      <c r="C5985" s="85"/>
      <c r="D5985" s="85"/>
      <c r="E5985" s="44"/>
    </row>
    <row r="5986" spans="1:5" ht="18.75" x14ac:dyDescent="0.3">
      <c r="A5986" s="85"/>
      <c r="B5986" s="44" t="str">
        <f>IFERROR(VLOOKUP(A5986,Insumos!A:B,2,FALSE),"")</f>
        <v/>
      </c>
      <c r="C5986" s="85"/>
      <c r="D5986" s="85"/>
      <c r="E5986" s="44"/>
    </row>
    <row r="5987" spans="1:5" ht="18.75" x14ac:dyDescent="0.3">
      <c r="A5987" s="85"/>
      <c r="B5987" s="44" t="str">
        <f>IFERROR(VLOOKUP(A5987,Insumos!A:B,2,FALSE),"")</f>
        <v/>
      </c>
      <c r="C5987" s="85"/>
      <c r="D5987" s="85"/>
      <c r="E5987" s="44"/>
    </row>
    <row r="5988" spans="1:5" ht="18.75" x14ac:dyDescent="0.3">
      <c r="A5988" s="85"/>
      <c r="B5988" s="44" t="str">
        <f>IFERROR(VLOOKUP(A5988,Insumos!A:B,2,FALSE),"")</f>
        <v/>
      </c>
      <c r="C5988" s="85"/>
      <c r="D5988" s="85"/>
      <c r="E5988" s="44"/>
    </row>
    <row r="5989" spans="1:5" ht="18.75" x14ac:dyDescent="0.3">
      <c r="A5989" s="85"/>
      <c r="B5989" s="44" t="str">
        <f>IFERROR(VLOOKUP(A5989,Insumos!A:B,2,FALSE),"")</f>
        <v/>
      </c>
      <c r="C5989" s="85"/>
      <c r="D5989" s="85"/>
      <c r="E5989" s="44"/>
    </row>
    <row r="5990" spans="1:5" ht="18.75" x14ac:dyDescent="0.3">
      <c r="A5990" s="85"/>
      <c r="B5990" s="44" t="str">
        <f>IFERROR(VLOOKUP(A5990,Insumos!A:B,2,FALSE),"")</f>
        <v/>
      </c>
      <c r="C5990" s="85"/>
      <c r="D5990" s="85"/>
      <c r="E5990" s="44"/>
    </row>
    <row r="5991" spans="1:5" ht="18.75" x14ac:dyDescent="0.3">
      <c r="A5991" s="85"/>
      <c r="B5991" s="44" t="str">
        <f>IFERROR(VLOOKUP(A5991,Insumos!A:B,2,FALSE),"")</f>
        <v/>
      </c>
      <c r="C5991" s="85"/>
      <c r="D5991" s="85"/>
      <c r="E5991" s="44"/>
    </row>
    <row r="5992" spans="1:5" ht="18.75" x14ac:dyDescent="0.3">
      <c r="A5992" s="85"/>
      <c r="B5992" s="44" t="str">
        <f>IFERROR(VLOOKUP(A5992,Insumos!A:B,2,FALSE),"")</f>
        <v/>
      </c>
      <c r="C5992" s="85"/>
      <c r="D5992" s="85"/>
      <c r="E5992" s="44"/>
    </row>
    <row r="5993" spans="1:5" ht="18.75" x14ac:dyDescent="0.3">
      <c r="A5993" s="85"/>
      <c r="B5993" s="44" t="str">
        <f>IFERROR(VLOOKUP(A5993,Insumos!A:B,2,FALSE),"")</f>
        <v/>
      </c>
      <c r="C5993" s="85"/>
      <c r="D5993" s="85"/>
      <c r="E5993" s="44"/>
    </row>
    <row r="5994" spans="1:5" ht="18.75" x14ac:dyDescent="0.3">
      <c r="A5994" s="85"/>
      <c r="B5994" s="44" t="str">
        <f>IFERROR(VLOOKUP(A5994,Insumos!A:B,2,FALSE),"")</f>
        <v/>
      </c>
      <c r="C5994" s="85"/>
      <c r="D5994" s="85"/>
      <c r="E5994" s="44"/>
    </row>
    <row r="5995" spans="1:5" ht="18.75" x14ac:dyDescent="0.3">
      <c r="A5995" s="85"/>
      <c r="B5995" s="44" t="str">
        <f>IFERROR(VLOOKUP(A5995,Insumos!A:B,2,FALSE),"")</f>
        <v/>
      </c>
      <c r="C5995" s="85"/>
      <c r="D5995" s="85"/>
      <c r="E5995" s="44"/>
    </row>
    <row r="5996" spans="1:5" ht="18.75" x14ac:dyDescent="0.3">
      <c r="A5996" s="85"/>
      <c r="B5996" s="44" t="str">
        <f>IFERROR(VLOOKUP(A5996,Insumos!A:B,2,FALSE),"")</f>
        <v/>
      </c>
      <c r="C5996" s="85"/>
      <c r="D5996" s="85"/>
      <c r="E5996" s="44"/>
    </row>
    <row r="5997" spans="1:5" ht="18.75" x14ac:dyDescent="0.3">
      <c r="A5997" s="85"/>
      <c r="B5997" s="44" t="str">
        <f>IFERROR(VLOOKUP(A5997,Insumos!A:B,2,FALSE),"")</f>
        <v/>
      </c>
      <c r="C5997" s="85"/>
      <c r="D5997" s="85"/>
      <c r="E5997" s="44"/>
    </row>
    <row r="5998" spans="1:5" ht="18.75" x14ac:dyDescent="0.3">
      <c r="A5998" s="85"/>
      <c r="B5998" s="44" t="str">
        <f>IFERROR(VLOOKUP(A5998,Insumos!A:B,2,FALSE),"")</f>
        <v/>
      </c>
      <c r="C5998" s="85"/>
      <c r="D5998" s="85"/>
      <c r="E5998" s="44"/>
    </row>
    <row r="5999" spans="1:5" ht="18.75" x14ac:dyDescent="0.3">
      <c r="A5999" s="85"/>
      <c r="B5999" s="44" t="str">
        <f>IFERROR(VLOOKUP(A5999,Insumos!A:B,2,FALSE),"")</f>
        <v/>
      </c>
      <c r="C5999" s="85"/>
      <c r="D5999" s="85"/>
      <c r="E5999" s="44"/>
    </row>
    <row r="6000" spans="1:5" ht="18.75" x14ac:dyDescent="0.3">
      <c r="A6000" s="85"/>
      <c r="B6000" s="44" t="str">
        <f>IFERROR(VLOOKUP(A6000,Insumos!A:B,2,FALSE),"")</f>
        <v/>
      </c>
      <c r="C6000" s="85"/>
      <c r="D6000" s="85"/>
      <c r="E6000" s="44"/>
    </row>
    <row r="6001" spans="1:5" ht="18.75" x14ac:dyDescent="0.3">
      <c r="A6001" s="85"/>
      <c r="B6001" s="44" t="str">
        <f>IFERROR(VLOOKUP(A6001,Insumos!A:B,2,FALSE),"")</f>
        <v/>
      </c>
      <c r="C6001" s="85"/>
      <c r="D6001" s="85"/>
      <c r="E6001" s="44"/>
    </row>
    <row r="6002" spans="1:5" ht="18.75" x14ac:dyDescent="0.3">
      <c r="A6002" s="85"/>
      <c r="B6002" s="44" t="str">
        <f>IFERROR(VLOOKUP(A6002,Insumos!A:B,2,FALSE),"")</f>
        <v/>
      </c>
      <c r="C6002" s="85"/>
      <c r="D6002" s="85"/>
      <c r="E6002" s="44"/>
    </row>
    <row r="6003" spans="1:5" ht="18.75" x14ac:dyDescent="0.3">
      <c r="A6003" s="85"/>
      <c r="B6003" s="44" t="str">
        <f>IFERROR(VLOOKUP(A6003,Insumos!A:B,2,FALSE),"")</f>
        <v/>
      </c>
      <c r="C6003" s="85"/>
      <c r="D6003" s="85"/>
      <c r="E6003" s="44"/>
    </row>
    <row r="6004" spans="1:5" ht="18.75" x14ac:dyDescent="0.3">
      <c r="A6004" s="85"/>
      <c r="B6004" s="44" t="str">
        <f>IFERROR(VLOOKUP(A6004,Insumos!A:B,2,FALSE),"")</f>
        <v/>
      </c>
      <c r="C6004" s="85"/>
      <c r="D6004" s="85"/>
      <c r="E6004" s="44"/>
    </row>
    <row r="6005" spans="1:5" ht="18.75" x14ac:dyDescent="0.3">
      <c r="A6005" s="85"/>
      <c r="B6005" s="44" t="str">
        <f>IFERROR(VLOOKUP(A6005,Insumos!A:B,2,FALSE),"")</f>
        <v/>
      </c>
      <c r="C6005" s="85"/>
      <c r="D6005" s="85"/>
      <c r="E6005" s="44"/>
    </row>
    <row r="6006" spans="1:5" ht="18.75" x14ac:dyDescent="0.3">
      <c r="A6006" s="85"/>
      <c r="B6006" s="44" t="str">
        <f>IFERROR(VLOOKUP(A6006,Insumos!A:B,2,FALSE),"")</f>
        <v/>
      </c>
      <c r="C6006" s="85"/>
      <c r="D6006" s="85"/>
      <c r="E6006" s="44"/>
    </row>
    <row r="6007" spans="1:5" ht="18.75" x14ac:dyDescent="0.3">
      <c r="A6007" s="85"/>
      <c r="B6007" s="44" t="str">
        <f>IFERROR(VLOOKUP(A6007,Insumos!A:B,2,FALSE),"")</f>
        <v/>
      </c>
      <c r="C6007" s="85"/>
      <c r="D6007" s="85"/>
      <c r="E6007" s="44"/>
    </row>
    <row r="6008" spans="1:5" ht="18.75" x14ac:dyDescent="0.3">
      <c r="A6008" s="85"/>
      <c r="B6008" s="44" t="str">
        <f>IFERROR(VLOOKUP(A6008,Insumos!A:B,2,FALSE),"")</f>
        <v/>
      </c>
      <c r="C6008" s="85"/>
      <c r="D6008" s="85"/>
      <c r="E6008" s="44"/>
    </row>
    <row r="6009" spans="1:5" ht="18.75" x14ac:dyDescent="0.3">
      <c r="A6009" s="85"/>
      <c r="B6009" s="44" t="str">
        <f>IFERROR(VLOOKUP(A6009,Insumos!A:B,2,FALSE),"")</f>
        <v/>
      </c>
      <c r="C6009" s="85"/>
      <c r="D6009" s="85"/>
      <c r="E6009" s="44"/>
    </row>
    <row r="6010" spans="1:5" ht="18.75" x14ac:dyDescent="0.3">
      <c r="A6010" s="85"/>
      <c r="B6010" s="44" t="str">
        <f>IFERROR(VLOOKUP(A6010,Insumos!A:B,2,FALSE),"")</f>
        <v/>
      </c>
      <c r="C6010" s="85"/>
      <c r="D6010" s="85"/>
      <c r="E6010" s="44"/>
    </row>
    <row r="6011" spans="1:5" ht="18.75" x14ac:dyDescent="0.3">
      <c r="A6011" s="85"/>
      <c r="B6011" s="44" t="str">
        <f>IFERROR(VLOOKUP(A6011,Insumos!A:B,2,FALSE),"")</f>
        <v/>
      </c>
      <c r="C6011" s="85"/>
      <c r="D6011" s="85"/>
      <c r="E6011" s="44"/>
    </row>
    <row r="6012" spans="1:5" ht="18.75" x14ac:dyDescent="0.3">
      <c r="A6012" s="85"/>
      <c r="B6012" s="44" t="str">
        <f>IFERROR(VLOOKUP(A6012,Insumos!A:B,2,FALSE),"")</f>
        <v/>
      </c>
      <c r="C6012" s="85"/>
      <c r="D6012" s="85"/>
      <c r="E6012" s="44"/>
    </row>
    <row r="6013" spans="1:5" ht="18.75" x14ac:dyDescent="0.3">
      <c r="A6013" s="85"/>
      <c r="B6013" s="44" t="str">
        <f>IFERROR(VLOOKUP(A6013,Insumos!A:B,2,FALSE),"")</f>
        <v/>
      </c>
      <c r="C6013" s="85"/>
      <c r="D6013" s="85"/>
      <c r="E6013" s="44"/>
    </row>
    <row r="6014" spans="1:5" ht="18.75" x14ac:dyDescent="0.3">
      <c r="A6014" s="85"/>
      <c r="B6014" s="44" t="str">
        <f>IFERROR(VLOOKUP(A6014,Insumos!A:B,2,FALSE),"")</f>
        <v/>
      </c>
      <c r="C6014" s="85"/>
      <c r="D6014" s="85"/>
      <c r="E6014" s="44"/>
    </row>
    <row r="6015" spans="1:5" ht="18.75" x14ac:dyDescent="0.3">
      <c r="A6015" s="85"/>
      <c r="B6015" s="44" t="str">
        <f>IFERROR(VLOOKUP(A6015,Insumos!A:B,2,FALSE),"")</f>
        <v/>
      </c>
      <c r="C6015" s="85"/>
      <c r="D6015" s="85"/>
      <c r="E6015" s="44"/>
    </row>
    <row r="6016" spans="1:5" ht="18.75" x14ac:dyDescent="0.3">
      <c r="A6016" s="85"/>
      <c r="B6016" s="44" t="str">
        <f>IFERROR(VLOOKUP(A6016,Insumos!A:B,2,FALSE),"")</f>
        <v/>
      </c>
      <c r="C6016" s="85"/>
      <c r="D6016" s="85"/>
      <c r="E6016" s="44"/>
    </row>
    <row r="6017" spans="1:5" ht="18.75" x14ac:dyDescent="0.3">
      <c r="A6017" s="85"/>
      <c r="B6017" s="44" t="str">
        <f>IFERROR(VLOOKUP(A6017,Insumos!A:B,2,FALSE),"")</f>
        <v/>
      </c>
      <c r="C6017" s="85"/>
      <c r="D6017" s="85"/>
      <c r="E6017" s="44"/>
    </row>
    <row r="6018" spans="1:5" ht="18.75" x14ac:dyDescent="0.3">
      <c r="A6018" s="85"/>
      <c r="B6018" s="44" t="str">
        <f>IFERROR(VLOOKUP(A6018,Insumos!A:B,2,FALSE),"")</f>
        <v/>
      </c>
      <c r="C6018" s="85"/>
      <c r="D6018" s="85"/>
      <c r="E6018" s="44"/>
    </row>
    <row r="6019" spans="1:5" ht="18.75" x14ac:dyDescent="0.3">
      <c r="A6019" s="85"/>
      <c r="B6019" s="44" t="str">
        <f>IFERROR(VLOOKUP(A6019,Insumos!A:B,2,FALSE),"")</f>
        <v/>
      </c>
      <c r="C6019" s="85"/>
      <c r="D6019" s="85"/>
      <c r="E6019" s="44"/>
    </row>
    <row r="6020" spans="1:5" ht="18.75" x14ac:dyDescent="0.3">
      <c r="A6020" s="85"/>
      <c r="B6020" s="44" t="str">
        <f>IFERROR(VLOOKUP(A6020,Insumos!A:B,2,FALSE),"")</f>
        <v/>
      </c>
      <c r="C6020" s="85"/>
      <c r="D6020" s="85"/>
      <c r="E6020" s="44"/>
    </row>
    <row r="6021" spans="1:5" ht="18.75" x14ac:dyDescent="0.3">
      <c r="A6021" s="85"/>
      <c r="B6021" s="44" t="str">
        <f>IFERROR(VLOOKUP(A6021,Insumos!A:B,2,FALSE),"")</f>
        <v/>
      </c>
      <c r="C6021" s="85"/>
      <c r="D6021" s="85"/>
      <c r="E6021" s="44"/>
    </row>
    <row r="6022" spans="1:5" ht="18.75" x14ac:dyDescent="0.3">
      <c r="A6022" s="85"/>
      <c r="B6022" s="44" t="str">
        <f>IFERROR(VLOOKUP(A6022,Insumos!A:B,2,FALSE),"")</f>
        <v/>
      </c>
      <c r="C6022" s="85"/>
      <c r="D6022" s="85"/>
      <c r="E6022" s="44"/>
    </row>
    <row r="6023" spans="1:5" ht="18.75" x14ac:dyDescent="0.3">
      <c r="A6023" s="85"/>
      <c r="B6023" s="44" t="str">
        <f>IFERROR(VLOOKUP(A6023,Insumos!A:B,2,FALSE),"")</f>
        <v/>
      </c>
      <c r="C6023" s="85"/>
      <c r="D6023" s="85"/>
      <c r="E6023" s="44"/>
    </row>
    <row r="6024" spans="1:5" ht="18.75" x14ac:dyDescent="0.3">
      <c r="A6024" s="85"/>
      <c r="B6024" s="44" t="str">
        <f>IFERROR(VLOOKUP(A6024,Insumos!A:B,2,FALSE),"")</f>
        <v/>
      </c>
      <c r="C6024" s="85"/>
      <c r="D6024" s="85"/>
      <c r="E6024" s="44"/>
    </row>
    <row r="6025" spans="1:5" ht="18.75" x14ac:dyDescent="0.3">
      <c r="A6025" s="85"/>
      <c r="B6025" s="44" t="str">
        <f>IFERROR(VLOOKUP(A6025,Insumos!A:B,2,FALSE),"")</f>
        <v/>
      </c>
      <c r="C6025" s="85"/>
      <c r="D6025" s="85"/>
      <c r="E6025" s="44"/>
    </row>
    <row r="6026" spans="1:5" ht="18.75" x14ac:dyDescent="0.3">
      <c r="A6026" s="85"/>
      <c r="B6026" s="44" t="str">
        <f>IFERROR(VLOOKUP(A6026,Insumos!A:B,2,FALSE),"")</f>
        <v/>
      </c>
      <c r="C6026" s="85"/>
      <c r="D6026" s="85"/>
      <c r="E6026" s="44"/>
    </row>
    <row r="6027" spans="1:5" ht="18.75" x14ac:dyDescent="0.3">
      <c r="A6027" s="85"/>
      <c r="B6027" s="44" t="str">
        <f>IFERROR(VLOOKUP(A6027,Insumos!A:B,2,FALSE),"")</f>
        <v/>
      </c>
      <c r="C6027" s="85"/>
      <c r="D6027" s="85"/>
      <c r="E6027" s="44"/>
    </row>
    <row r="6028" spans="1:5" ht="18.75" x14ac:dyDescent="0.3">
      <c r="A6028" s="85"/>
      <c r="B6028" s="44" t="str">
        <f>IFERROR(VLOOKUP(A6028,Insumos!A:B,2,FALSE),"")</f>
        <v/>
      </c>
      <c r="C6028" s="85"/>
      <c r="D6028" s="85"/>
      <c r="E6028" s="44"/>
    </row>
    <row r="6029" spans="1:5" ht="18.75" x14ac:dyDescent="0.3">
      <c r="A6029" s="85"/>
      <c r="B6029" s="44" t="str">
        <f>IFERROR(VLOOKUP(A6029,Insumos!A:B,2,FALSE),"")</f>
        <v/>
      </c>
      <c r="C6029" s="85"/>
      <c r="D6029" s="85"/>
      <c r="E6029" s="44"/>
    </row>
    <row r="6030" spans="1:5" ht="18.75" x14ac:dyDescent="0.3">
      <c r="A6030" s="85"/>
      <c r="B6030" s="44" t="str">
        <f>IFERROR(VLOOKUP(A6030,Insumos!A:B,2,FALSE),"")</f>
        <v/>
      </c>
      <c r="C6030" s="85"/>
      <c r="D6030" s="85"/>
      <c r="E6030" s="44"/>
    </row>
    <row r="6031" spans="1:5" ht="18.75" x14ac:dyDescent="0.3">
      <c r="A6031" s="85"/>
      <c r="B6031" s="44" t="str">
        <f>IFERROR(VLOOKUP(A6031,Insumos!A:B,2,FALSE),"")</f>
        <v/>
      </c>
      <c r="C6031" s="85"/>
      <c r="D6031" s="85"/>
      <c r="E6031" s="44"/>
    </row>
    <row r="6032" spans="1:5" ht="18.75" x14ac:dyDescent="0.3">
      <c r="A6032" s="85"/>
      <c r="B6032" s="44" t="str">
        <f>IFERROR(VLOOKUP(A6032,Insumos!A:B,2,FALSE),"")</f>
        <v/>
      </c>
      <c r="C6032" s="85"/>
      <c r="D6032" s="85"/>
      <c r="E6032" s="44"/>
    </row>
    <row r="6033" spans="1:5" ht="18.75" x14ac:dyDescent="0.3">
      <c r="A6033" s="85"/>
      <c r="B6033" s="44" t="str">
        <f>IFERROR(VLOOKUP(A6033,Insumos!A:B,2,FALSE),"")</f>
        <v/>
      </c>
      <c r="C6033" s="85"/>
      <c r="D6033" s="85"/>
      <c r="E6033" s="44"/>
    </row>
    <row r="6034" spans="1:5" ht="18.75" x14ac:dyDescent="0.3">
      <c r="A6034" s="85"/>
      <c r="B6034" s="44" t="str">
        <f>IFERROR(VLOOKUP(A6034,Insumos!A:B,2,FALSE),"")</f>
        <v/>
      </c>
      <c r="C6034" s="85"/>
      <c r="D6034" s="85"/>
      <c r="E6034" s="44"/>
    </row>
    <row r="6035" spans="1:5" ht="18.75" x14ac:dyDescent="0.3">
      <c r="A6035" s="85"/>
      <c r="B6035" s="44" t="str">
        <f>IFERROR(VLOOKUP(A6035,Insumos!A:B,2,FALSE),"")</f>
        <v/>
      </c>
      <c r="C6035" s="85"/>
      <c r="D6035" s="85"/>
      <c r="E6035" s="44"/>
    </row>
    <row r="6036" spans="1:5" ht="18.75" x14ac:dyDescent="0.3">
      <c r="A6036" s="85"/>
      <c r="B6036" s="44" t="str">
        <f>IFERROR(VLOOKUP(A6036,Insumos!A:B,2,FALSE),"")</f>
        <v/>
      </c>
      <c r="C6036" s="85"/>
      <c r="D6036" s="85"/>
      <c r="E6036" s="44"/>
    </row>
    <row r="6037" spans="1:5" ht="18.75" x14ac:dyDescent="0.3">
      <c r="A6037" s="85"/>
      <c r="B6037" s="44" t="str">
        <f>IFERROR(VLOOKUP(A6037,Insumos!A:B,2,FALSE),"")</f>
        <v/>
      </c>
      <c r="C6037" s="85"/>
      <c r="D6037" s="85"/>
      <c r="E6037" s="44"/>
    </row>
    <row r="6038" spans="1:5" ht="18.75" x14ac:dyDescent="0.3">
      <c r="A6038" s="85"/>
      <c r="B6038" s="44" t="str">
        <f>IFERROR(VLOOKUP(A6038,Insumos!A:B,2,FALSE),"")</f>
        <v/>
      </c>
      <c r="C6038" s="85"/>
      <c r="D6038" s="85"/>
      <c r="E6038" s="44"/>
    </row>
    <row r="6039" spans="1:5" ht="18.75" x14ac:dyDescent="0.3">
      <c r="A6039" s="85"/>
      <c r="B6039" s="44" t="str">
        <f>IFERROR(VLOOKUP(A6039,Insumos!A:B,2,FALSE),"")</f>
        <v/>
      </c>
      <c r="C6039" s="85"/>
      <c r="D6039" s="85"/>
      <c r="E6039" s="44"/>
    </row>
    <row r="6040" spans="1:5" ht="18.75" x14ac:dyDescent="0.3">
      <c r="A6040" s="85"/>
      <c r="B6040" s="44" t="str">
        <f>IFERROR(VLOOKUP(A6040,Insumos!A:B,2,FALSE),"")</f>
        <v/>
      </c>
      <c r="C6040" s="85"/>
      <c r="D6040" s="85"/>
      <c r="E6040" s="44"/>
    </row>
    <row r="6041" spans="1:5" ht="18.75" x14ac:dyDescent="0.3">
      <c r="A6041" s="85"/>
      <c r="B6041" s="44" t="str">
        <f>IFERROR(VLOOKUP(A6041,Insumos!A:B,2,FALSE),"")</f>
        <v/>
      </c>
      <c r="C6041" s="85"/>
      <c r="D6041" s="85"/>
      <c r="E6041" s="44"/>
    </row>
    <row r="6042" spans="1:5" ht="18.75" x14ac:dyDescent="0.3">
      <c r="A6042" s="85"/>
      <c r="B6042" s="44" t="str">
        <f>IFERROR(VLOOKUP(A6042,Insumos!A:B,2,FALSE),"")</f>
        <v/>
      </c>
      <c r="C6042" s="85"/>
      <c r="D6042" s="85"/>
      <c r="E6042" s="44"/>
    </row>
    <row r="6043" spans="1:5" ht="18.75" x14ac:dyDescent="0.3">
      <c r="A6043" s="85"/>
      <c r="B6043" s="44" t="str">
        <f>IFERROR(VLOOKUP(A6043,Insumos!A:B,2,FALSE),"")</f>
        <v/>
      </c>
      <c r="C6043" s="85"/>
      <c r="D6043" s="85"/>
      <c r="E6043" s="44"/>
    </row>
    <row r="6044" spans="1:5" ht="18.75" x14ac:dyDescent="0.3">
      <c r="A6044" s="85"/>
      <c r="B6044" s="44" t="str">
        <f>IFERROR(VLOOKUP(A6044,Insumos!A:B,2,FALSE),"")</f>
        <v/>
      </c>
      <c r="C6044" s="85"/>
      <c r="D6044" s="85"/>
      <c r="E6044" s="44"/>
    </row>
    <row r="6045" spans="1:5" ht="18.75" x14ac:dyDescent="0.3">
      <c r="A6045" s="85"/>
      <c r="B6045" s="44" t="str">
        <f>IFERROR(VLOOKUP(A6045,Insumos!A:B,2,FALSE),"")</f>
        <v/>
      </c>
      <c r="C6045" s="85"/>
      <c r="D6045" s="85"/>
      <c r="E6045" s="44"/>
    </row>
    <row r="6046" spans="1:5" ht="18.75" x14ac:dyDescent="0.3">
      <c r="A6046" s="85"/>
      <c r="B6046" s="44" t="str">
        <f>IFERROR(VLOOKUP(A6046,Insumos!A:B,2,FALSE),"")</f>
        <v/>
      </c>
      <c r="C6046" s="85"/>
      <c r="D6046" s="85"/>
      <c r="E6046" s="44"/>
    </row>
    <row r="6047" spans="1:5" ht="18.75" x14ac:dyDescent="0.3">
      <c r="A6047" s="85"/>
      <c r="B6047" s="44" t="str">
        <f>IFERROR(VLOOKUP(A6047,Insumos!A:B,2,FALSE),"")</f>
        <v/>
      </c>
      <c r="C6047" s="85"/>
      <c r="D6047" s="85"/>
      <c r="E6047" s="44"/>
    </row>
    <row r="6048" spans="1:5" ht="18.75" x14ac:dyDescent="0.3">
      <c r="A6048" s="85"/>
      <c r="B6048" s="44" t="str">
        <f>IFERROR(VLOOKUP(A6048,Insumos!A:B,2,FALSE),"")</f>
        <v/>
      </c>
      <c r="C6048" s="85"/>
      <c r="D6048" s="85"/>
      <c r="E6048" s="44"/>
    </row>
    <row r="6049" spans="1:5" ht="18.75" x14ac:dyDescent="0.3">
      <c r="A6049" s="85"/>
      <c r="B6049" s="44" t="str">
        <f>IFERROR(VLOOKUP(A6049,Insumos!A:B,2,FALSE),"")</f>
        <v/>
      </c>
      <c r="C6049" s="85"/>
      <c r="D6049" s="85"/>
      <c r="E6049" s="44"/>
    </row>
    <row r="6050" spans="1:5" ht="18.75" x14ac:dyDescent="0.3">
      <c r="A6050" s="85"/>
      <c r="B6050" s="44" t="str">
        <f>IFERROR(VLOOKUP(A6050,Insumos!A:B,2,FALSE),"")</f>
        <v/>
      </c>
      <c r="C6050" s="85"/>
      <c r="D6050" s="85"/>
      <c r="E6050" s="44"/>
    </row>
    <row r="6051" spans="1:5" ht="18.75" x14ac:dyDescent="0.3">
      <c r="A6051" s="85"/>
      <c r="B6051" s="44" t="str">
        <f>IFERROR(VLOOKUP(A6051,Insumos!A:B,2,FALSE),"")</f>
        <v/>
      </c>
      <c r="C6051" s="85"/>
      <c r="D6051" s="85"/>
      <c r="E6051" s="44"/>
    </row>
    <row r="6052" spans="1:5" ht="18.75" x14ac:dyDescent="0.3">
      <c r="A6052" s="85"/>
      <c r="B6052" s="44" t="str">
        <f>IFERROR(VLOOKUP(A6052,Insumos!A:B,2,FALSE),"")</f>
        <v/>
      </c>
      <c r="C6052" s="85"/>
      <c r="D6052" s="85"/>
      <c r="E6052" s="44"/>
    </row>
    <row r="6053" spans="1:5" ht="18.75" x14ac:dyDescent="0.3">
      <c r="A6053" s="85"/>
      <c r="B6053" s="44" t="str">
        <f>IFERROR(VLOOKUP(A6053,Insumos!A:B,2,FALSE),"")</f>
        <v/>
      </c>
      <c r="C6053" s="85"/>
      <c r="D6053" s="85"/>
      <c r="E6053" s="44"/>
    </row>
    <row r="6054" spans="1:5" ht="18.75" x14ac:dyDescent="0.3">
      <c r="A6054" s="85"/>
      <c r="B6054" s="44" t="str">
        <f>IFERROR(VLOOKUP(A6054,Insumos!A:B,2,FALSE),"")</f>
        <v/>
      </c>
      <c r="C6054" s="85"/>
      <c r="D6054" s="85"/>
      <c r="E6054" s="44"/>
    </row>
    <row r="6055" spans="1:5" ht="18.75" x14ac:dyDescent="0.3">
      <c r="A6055" s="85"/>
      <c r="B6055" s="44" t="str">
        <f>IFERROR(VLOOKUP(A6055,Insumos!A:B,2,FALSE),"")</f>
        <v/>
      </c>
      <c r="C6055" s="85"/>
      <c r="D6055" s="85"/>
      <c r="E6055" s="44"/>
    </row>
    <row r="6056" spans="1:5" ht="18.75" x14ac:dyDescent="0.3">
      <c r="A6056" s="85"/>
      <c r="B6056" s="44" t="str">
        <f>IFERROR(VLOOKUP(A6056,Insumos!A:B,2,FALSE),"")</f>
        <v/>
      </c>
      <c r="C6056" s="85"/>
      <c r="D6056" s="85"/>
      <c r="E6056" s="44"/>
    </row>
    <row r="6057" spans="1:5" ht="18.75" x14ac:dyDescent="0.3">
      <c r="A6057" s="85"/>
      <c r="B6057" s="44" t="str">
        <f>IFERROR(VLOOKUP(A6057,Insumos!A:B,2,FALSE),"")</f>
        <v/>
      </c>
      <c r="C6057" s="85"/>
      <c r="D6057" s="85"/>
      <c r="E6057" s="44"/>
    </row>
    <row r="6058" spans="1:5" ht="18.75" x14ac:dyDescent="0.3">
      <c r="A6058" s="85"/>
      <c r="B6058" s="44" t="str">
        <f>IFERROR(VLOOKUP(A6058,Insumos!A:B,2,FALSE),"")</f>
        <v/>
      </c>
      <c r="C6058" s="85"/>
      <c r="D6058" s="85"/>
      <c r="E6058" s="44"/>
    </row>
    <row r="6059" spans="1:5" ht="18.75" x14ac:dyDescent="0.3">
      <c r="A6059" s="85"/>
      <c r="B6059" s="44" t="str">
        <f>IFERROR(VLOOKUP(A6059,Insumos!A:B,2,FALSE),"")</f>
        <v/>
      </c>
      <c r="C6059" s="85"/>
      <c r="D6059" s="85"/>
      <c r="E6059" s="44"/>
    </row>
    <row r="6060" spans="1:5" ht="18.75" x14ac:dyDescent="0.3">
      <c r="A6060" s="85"/>
      <c r="B6060" s="44" t="str">
        <f>IFERROR(VLOOKUP(A6060,Insumos!A:B,2,FALSE),"")</f>
        <v/>
      </c>
      <c r="C6060" s="85"/>
      <c r="D6060" s="85"/>
      <c r="E6060" s="44"/>
    </row>
    <row r="6061" spans="1:5" ht="18.75" x14ac:dyDescent="0.3">
      <c r="A6061" s="85"/>
      <c r="B6061" s="44" t="str">
        <f>IFERROR(VLOOKUP(A6061,Insumos!A:B,2,FALSE),"")</f>
        <v/>
      </c>
      <c r="C6061" s="85"/>
      <c r="D6061" s="85"/>
      <c r="E6061" s="44"/>
    </row>
    <row r="6062" spans="1:5" ht="18.75" x14ac:dyDescent="0.3">
      <c r="A6062" s="85"/>
      <c r="B6062" s="44" t="str">
        <f>IFERROR(VLOOKUP(A6062,Insumos!A:B,2,FALSE),"")</f>
        <v/>
      </c>
      <c r="C6062" s="85"/>
      <c r="D6062" s="85"/>
      <c r="E6062" s="44"/>
    </row>
    <row r="6063" spans="1:5" ht="18.75" x14ac:dyDescent="0.3">
      <c r="A6063" s="85"/>
      <c r="B6063" s="44" t="str">
        <f>IFERROR(VLOOKUP(A6063,Insumos!A:B,2,FALSE),"")</f>
        <v/>
      </c>
      <c r="C6063" s="85"/>
      <c r="D6063" s="85"/>
      <c r="E6063" s="44"/>
    </row>
    <row r="6064" spans="1:5" ht="18.75" x14ac:dyDescent="0.3">
      <c r="A6064" s="85"/>
      <c r="B6064" s="44" t="str">
        <f>IFERROR(VLOOKUP(A6064,Insumos!A:B,2,FALSE),"")</f>
        <v/>
      </c>
      <c r="C6064" s="85"/>
      <c r="D6064" s="85"/>
      <c r="E6064" s="44"/>
    </row>
    <row r="6065" spans="1:5" ht="18.75" x14ac:dyDescent="0.3">
      <c r="A6065" s="85"/>
      <c r="B6065" s="44" t="str">
        <f>IFERROR(VLOOKUP(A6065,Insumos!A:B,2,FALSE),"")</f>
        <v/>
      </c>
      <c r="C6065" s="85"/>
      <c r="D6065" s="85"/>
      <c r="E6065" s="44"/>
    </row>
    <row r="6066" spans="1:5" ht="18.75" x14ac:dyDescent="0.3">
      <c r="A6066" s="85"/>
      <c r="B6066" s="44" t="str">
        <f>IFERROR(VLOOKUP(A6066,Insumos!A:B,2,FALSE),"")</f>
        <v/>
      </c>
      <c r="C6066" s="85"/>
      <c r="D6066" s="85"/>
      <c r="E6066" s="44"/>
    </row>
    <row r="6067" spans="1:5" ht="18.75" x14ac:dyDescent="0.3">
      <c r="A6067" s="85"/>
      <c r="B6067" s="44" t="str">
        <f>IFERROR(VLOOKUP(A6067,Insumos!A:B,2,FALSE),"")</f>
        <v/>
      </c>
      <c r="C6067" s="85"/>
      <c r="D6067" s="85"/>
      <c r="E6067" s="44"/>
    </row>
    <row r="6068" spans="1:5" ht="18.75" x14ac:dyDescent="0.3">
      <c r="A6068" s="85"/>
      <c r="B6068" s="44" t="str">
        <f>IFERROR(VLOOKUP(A6068,Insumos!A:B,2,FALSE),"")</f>
        <v/>
      </c>
      <c r="C6068" s="85"/>
      <c r="D6068" s="85"/>
      <c r="E6068" s="44"/>
    </row>
    <row r="6069" spans="1:5" ht="18.75" x14ac:dyDescent="0.3">
      <c r="A6069" s="85"/>
      <c r="B6069" s="44" t="str">
        <f>IFERROR(VLOOKUP(A6069,Insumos!A:B,2,FALSE),"")</f>
        <v/>
      </c>
      <c r="C6069" s="85"/>
      <c r="D6069" s="85"/>
      <c r="E6069" s="44"/>
    </row>
    <row r="6070" spans="1:5" ht="18.75" x14ac:dyDescent="0.3">
      <c r="A6070" s="85"/>
      <c r="B6070" s="44" t="str">
        <f>IFERROR(VLOOKUP(A6070,Insumos!A:B,2,FALSE),"")</f>
        <v/>
      </c>
      <c r="C6070" s="85"/>
      <c r="D6070" s="85"/>
      <c r="E6070" s="44"/>
    </row>
    <row r="6071" spans="1:5" ht="18.75" x14ac:dyDescent="0.3">
      <c r="A6071" s="85"/>
      <c r="B6071" s="44" t="str">
        <f>IFERROR(VLOOKUP(A6071,Insumos!A:B,2,FALSE),"")</f>
        <v/>
      </c>
      <c r="C6071" s="85"/>
      <c r="D6071" s="85"/>
      <c r="E6071" s="44"/>
    </row>
    <row r="6072" spans="1:5" ht="18.75" x14ac:dyDescent="0.3">
      <c r="A6072" s="85"/>
      <c r="B6072" s="44" t="str">
        <f>IFERROR(VLOOKUP(A6072,Insumos!A:B,2,FALSE),"")</f>
        <v/>
      </c>
      <c r="C6072" s="85"/>
      <c r="D6072" s="85"/>
      <c r="E6072" s="44"/>
    </row>
    <row r="6073" spans="1:5" ht="18.75" x14ac:dyDescent="0.3">
      <c r="A6073" s="85"/>
      <c r="B6073" s="44" t="str">
        <f>IFERROR(VLOOKUP(A6073,Insumos!A:B,2,FALSE),"")</f>
        <v/>
      </c>
      <c r="C6073" s="85"/>
      <c r="D6073" s="85"/>
      <c r="E6073" s="44"/>
    </row>
    <row r="6074" spans="1:5" ht="18.75" x14ac:dyDescent="0.3">
      <c r="A6074" s="85"/>
      <c r="B6074" s="44" t="str">
        <f>IFERROR(VLOOKUP(A6074,Insumos!A:B,2,FALSE),"")</f>
        <v/>
      </c>
      <c r="C6074" s="85"/>
      <c r="D6074" s="85"/>
      <c r="E6074" s="44"/>
    </row>
    <row r="6075" spans="1:5" ht="18.75" x14ac:dyDescent="0.3">
      <c r="A6075" s="85"/>
      <c r="B6075" s="44" t="str">
        <f>IFERROR(VLOOKUP(A6075,Insumos!A:B,2,FALSE),"")</f>
        <v/>
      </c>
      <c r="C6075" s="85"/>
      <c r="D6075" s="85"/>
      <c r="E6075" s="44"/>
    </row>
    <row r="6076" spans="1:5" ht="18.75" x14ac:dyDescent="0.3">
      <c r="A6076" s="85"/>
      <c r="B6076" s="44" t="str">
        <f>IFERROR(VLOOKUP(A6076,Insumos!A:B,2,FALSE),"")</f>
        <v/>
      </c>
      <c r="C6076" s="85"/>
      <c r="D6076" s="85"/>
      <c r="E6076" s="44"/>
    </row>
    <row r="6077" spans="1:5" ht="18.75" x14ac:dyDescent="0.3">
      <c r="A6077" s="85"/>
      <c r="B6077" s="44" t="str">
        <f>IFERROR(VLOOKUP(A6077,Insumos!A:B,2,FALSE),"")</f>
        <v/>
      </c>
      <c r="C6077" s="85"/>
      <c r="D6077" s="85"/>
      <c r="E6077" s="44"/>
    </row>
    <row r="6078" spans="1:5" ht="18.75" x14ac:dyDescent="0.3">
      <c r="A6078" s="85"/>
      <c r="B6078" s="44" t="str">
        <f>IFERROR(VLOOKUP(A6078,Insumos!A:B,2,FALSE),"")</f>
        <v/>
      </c>
      <c r="C6078" s="85"/>
      <c r="D6078" s="85"/>
      <c r="E6078" s="44"/>
    </row>
    <row r="6079" spans="1:5" ht="18.75" x14ac:dyDescent="0.3">
      <c r="A6079" s="85"/>
      <c r="B6079" s="44" t="str">
        <f>IFERROR(VLOOKUP(A6079,Insumos!A:B,2,FALSE),"")</f>
        <v/>
      </c>
      <c r="C6079" s="85"/>
      <c r="D6079" s="85"/>
      <c r="E6079" s="44"/>
    </row>
    <row r="6080" spans="1:5" ht="18.75" x14ac:dyDescent="0.3">
      <c r="A6080" s="85"/>
      <c r="B6080" s="44" t="str">
        <f>IFERROR(VLOOKUP(A6080,Insumos!A:B,2,FALSE),"")</f>
        <v/>
      </c>
      <c r="C6080" s="85"/>
      <c r="D6080" s="85"/>
      <c r="E6080" s="44"/>
    </row>
    <row r="6081" spans="1:5" ht="18.75" x14ac:dyDescent="0.3">
      <c r="A6081" s="85"/>
      <c r="B6081" s="44" t="str">
        <f>IFERROR(VLOOKUP(A6081,Insumos!A:B,2,FALSE),"")</f>
        <v/>
      </c>
      <c r="C6081" s="85"/>
      <c r="D6081" s="85"/>
      <c r="E6081" s="44"/>
    </row>
    <row r="6082" spans="1:5" ht="18.75" x14ac:dyDescent="0.3">
      <c r="A6082" s="85"/>
      <c r="B6082" s="44" t="str">
        <f>IFERROR(VLOOKUP(A6082,Insumos!A:B,2,FALSE),"")</f>
        <v/>
      </c>
      <c r="C6082" s="85"/>
      <c r="D6082" s="85"/>
      <c r="E6082" s="44"/>
    </row>
    <row r="6083" spans="1:5" ht="18.75" x14ac:dyDescent="0.3">
      <c r="A6083" s="85"/>
      <c r="B6083" s="44" t="str">
        <f>IFERROR(VLOOKUP(A6083,Insumos!A:B,2,FALSE),"")</f>
        <v/>
      </c>
      <c r="C6083" s="85"/>
      <c r="D6083" s="85"/>
      <c r="E6083" s="44"/>
    </row>
    <row r="6084" spans="1:5" ht="18.75" x14ac:dyDescent="0.3">
      <c r="A6084" s="85"/>
      <c r="B6084" s="44" t="str">
        <f>IFERROR(VLOOKUP(A6084,Insumos!A:B,2,FALSE),"")</f>
        <v/>
      </c>
      <c r="C6084" s="85"/>
      <c r="D6084" s="85"/>
      <c r="E6084" s="44"/>
    </row>
    <row r="6085" spans="1:5" ht="18.75" x14ac:dyDescent="0.3">
      <c r="A6085" s="85"/>
      <c r="B6085" s="44" t="str">
        <f>IFERROR(VLOOKUP(A6085,Insumos!A:B,2,FALSE),"")</f>
        <v/>
      </c>
      <c r="C6085" s="85"/>
      <c r="D6085" s="85"/>
      <c r="E6085" s="44"/>
    </row>
    <row r="6086" spans="1:5" ht="18.75" x14ac:dyDescent="0.3">
      <c r="A6086" s="85"/>
      <c r="B6086" s="44" t="str">
        <f>IFERROR(VLOOKUP(A6086,Insumos!A:B,2,FALSE),"")</f>
        <v/>
      </c>
      <c r="C6086" s="85"/>
      <c r="D6086" s="85"/>
      <c r="E6086" s="44"/>
    </row>
    <row r="6087" spans="1:5" ht="18.75" x14ac:dyDescent="0.3">
      <c r="A6087" s="85"/>
      <c r="B6087" s="44" t="str">
        <f>IFERROR(VLOOKUP(A6087,Insumos!A:B,2,FALSE),"")</f>
        <v/>
      </c>
      <c r="C6087" s="85"/>
      <c r="D6087" s="85"/>
      <c r="E6087" s="44"/>
    </row>
    <row r="6088" spans="1:5" ht="18.75" x14ac:dyDescent="0.3">
      <c r="A6088" s="85"/>
      <c r="B6088" s="44" t="str">
        <f>IFERROR(VLOOKUP(A6088,Insumos!A:B,2,FALSE),"")</f>
        <v/>
      </c>
      <c r="C6088" s="85"/>
      <c r="D6088" s="85"/>
      <c r="E6088" s="44"/>
    </row>
    <row r="6089" spans="1:5" ht="18.75" x14ac:dyDescent="0.3">
      <c r="A6089" s="85"/>
      <c r="B6089" s="44" t="str">
        <f>IFERROR(VLOOKUP(A6089,Insumos!A:B,2,FALSE),"")</f>
        <v/>
      </c>
      <c r="C6089" s="85"/>
      <c r="D6089" s="85"/>
      <c r="E6089" s="44"/>
    </row>
    <row r="6090" spans="1:5" ht="18.75" x14ac:dyDescent="0.3">
      <c r="A6090" s="85"/>
      <c r="B6090" s="44" t="str">
        <f>IFERROR(VLOOKUP(A6090,Insumos!A:B,2,FALSE),"")</f>
        <v/>
      </c>
      <c r="C6090" s="85"/>
      <c r="D6090" s="85"/>
      <c r="E6090" s="44"/>
    </row>
    <row r="6091" spans="1:5" ht="18.75" x14ac:dyDescent="0.3">
      <c r="A6091" s="85"/>
      <c r="B6091" s="44" t="str">
        <f>IFERROR(VLOOKUP(A6091,Insumos!A:B,2,FALSE),"")</f>
        <v/>
      </c>
      <c r="C6091" s="85"/>
      <c r="D6091" s="85"/>
      <c r="E6091" s="44"/>
    </row>
    <row r="6092" spans="1:5" ht="18.75" x14ac:dyDescent="0.3">
      <c r="A6092" s="85"/>
      <c r="B6092" s="44" t="str">
        <f>IFERROR(VLOOKUP(A6092,Insumos!A:B,2,FALSE),"")</f>
        <v/>
      </c>
      <c r="C6092" s="85"/>
      <c r="D6092" s="85"/>
      <c r="E6092" s="44"/>
    </row>
    <row r="6093" spans="1:5" ht="18.75" x14ac:dyDescent="0.3">
      <c r="A6093" s="85"/>
      <c r="B6093" s="44" t="str">
        <f>IFERROR(VLOOKUP(A6093,Insumos!A:B,2,FALSE),"")</f>
        <v/>
      </c>
      <c r="C6093" s="85"/>
      <c r="D6093" s="85"/>
      <c r="E6093" s="44"/>
    </row>
    <row r="6094" spans="1:5" ht="18.75" x14ac:dyDescent="0.3">
      <c r="A6094" s="85"/>
      <c r="B6094" s="44" t="str">
        <f>IFERROR(VLOOKUP(A6094,Insumos!A:B,2,FALSE),"")</f>
        <v/>
      </c>
      <c r="C6094" s="85"/>
      <c r="D6094" s="85"/>
      <c r="E6094" s="44"/>
    </row>
    <row r="6095" spans="1:5" ht="18.75" x14ac:dyDescent="0.3">
      <c r="A6095" s="85"/>
      <c r="B6095" s="44" t="str">
        <f>IFERROR(VLOOKUP(A6095,Insumos!A:B,2,FALSE),"")</f>
        <v/>
      </c>
      <c r="C6095" s="85"/>
      <c r="D6095" s="85"/>
      <c r="E6095" s="44"/>
    </row>
    <row r="6096" spans="1:5" ht="18.75" x14ac:dyDescent="0.3">
      <c r="A6096" s="85"/>
      <c r="B6096" s="44" t="str">
        <f>IFERROR(VLOOKUP(A6096,Insumos!A:B,2,FALSE),"")</f>
        <v/>
      </c>
      <c r="C6096" s="85"/>
      <c r="D6096" s="85"/>
      <c r="E6096" s="44"/>
    </row>
    <row r="6097" spans="1:5" ht="18.75" x14ac:dyDescent="0.3">
      <c r="A6097" s="85"/>
      <c r="B6097" s="44" t="str">
        <f>IFERROR(VLOOKUP(A6097,Insumos!A:B,2,FALSE),"")</f>
        <v/>
      </c>
      <c r="C6097" s="85"/>
      <c r="D6097" s="85"/>
      <c r="E6097" s="44"/>
    </row>
    <row r="6098" spans="1:5" ht="18.75" x14ac:dyDescent="0.3">
      <c r="A6098" s="85"/>
      <c r="B6098" s="44" t="str">
        <f>IFERROR(VLOOKUP(A6098,Insumos!A:B,2,FALSE),"")</f>
        <v/>
      </c>
      <c r="C6098" s="85"/>
      <c r="D6098" s="85"/>
      <c r="E6098" s="44"/>
    </row>
    <row r="6099" spans="1:5" ht="18.75" x14ac:dyDescent="0.3">
      <c r="A6099" s="85"/>
      <c r="B6099" s="44" t="str">
        <f>IFERROR(VLOOKUP(A6099,Insumos!A:B,2,FALSE),"")</f>
        <v/>
      </c>
      <c r="C6099" s="85"/>
      <c r="D6099" s="85"/>
      <c r="E6099" s="44"/>
    </row>
    <row r="6100" spans="1:5" ht="18.75" x14ac:dyDescent="0.3">
      <c r="A6100" s="85"/>
      <c r="B6100" s="44" t="str">
        <f>IFERROR(VLOOKUP(A6100,Insumos!A:B,2,FALSE),"")</f>
        <v/>
      </c>
      <c r="C6100" s="85"/>
      <c r="D6100" s="85"/>
      <c r="E6100" s="44"/>
    </row>
    <row r="6101" spans="1:5" ht="18.75" x14ac:dyDescent="0.3">
      <c r="A6101" s="85"/>
      <c r="B6101" s="44" t="str">
        <f>IFERROR(VLOOKUP(A6101,Insumos!A:B,2,FALSE),"")</f>
        <v/>
      </c>
      <c r="C6101" s="85"/>
      <c r="D6101" s="85"/>
      <c r="E6101" s="44"/>
    </row>
    <row r="6102" spans="1:5" ht="18.75" x14ac:dyDescent="0.3">
      <c r="A6102" s="85"/>
      <c r="B6102" s="44" t="str">
        <f>IFERROR(VLOOKUP(A6102,Insumos!A:B,2,FALSE),"")</f>
        <v/>
      </c>
      <c r="C6102" s="85"/>
      <c r="D6102" s="85"/>
      <c r="E6102" s="44"/>
    </row>
    <row r="6103" spans="1:5" ht="18.75" x14ac:dyDescent="0.3">
      <c r="A6103" s="85"/>
      <c r="B6103" s="44" t="str">
        <f>IFERROR(VLOOKUP(A6103,Insumos!A:B,2,FALSE),"")</f>
        <v/>
      </c>
      <c r="C6103" s="85"/>
      <c r="D6103" s="85"/>
      <c r="E6103" s="44"/>
    </row>
    <row r="6104" spans="1:5" ht="18.75" x14ac:dyDescent="0.3">
      <c r="A6104" s="85"/>
      <c r="B6104" s="44" t="str">
        <f>IFERROR(VLOOKUP(A6104,Insumos!A:B,2,FALSE),"")</f>
        <v/>
      </c>
      <c r="C6104" s="85"/>
      <c r="D6104" s="85"/>
      <c r="E6104" s="44"/>
    </row>
    <row r="6105" spans="1:5" ht="18.75" x14ac:dyDescent="0.3">
      <c r="A6105" s="85"/>
      <c r="B6105" s="44" t="str">
        <f>IFERROR(VLOOKUP(A6105,Insumos!A:B,2,FALSE),"")</f>
        <v/>
      </c>
      <c r="C6105" s="85"/>
      <c r="D6105" s="85"/>
      <c r="E6105" s="44"/>
    </row>
    <row r="6106" spans="1:5" ht="18.75" x14ac:dyDescent="0.3">
      <c r="A6106" s="85"/>
      <c r="B6106" s="44" t="str">
        <f>IFERROR(VLOOKUP(A6106,Insumos!A:B,2,FALSE),"")</f>
        <v/>
      </c>
      <c r="C6106" s="85"/>
      <c r="D6106" s="85"/>
      <c r="E6106" s="44"/>
    </row>
    <row r="6107" spans="1:5" ht="18.75" x14ac:dyDescent="0.3">
      <c r="A6107" s="85"/>
      <c r="B6107" s="44" t="str">
        <f>IFERROR(VLOOKUP(A6107,Insumos!A:B,2,FALSE),"")</f>
        <v/>
      </c>
      <c r="C6107" s="85"/>
      <c r="D6107" s="85"/>
      <c r="E6107" s="44"/>
    </row>
    <row r="6108" spans="1:5" ht="18.75" x14ac:dyDescent="0.3">
      <c r="A6108" s="85"/>
      <c r="B6108" s="44" t="str">
        <f>IFERROR(VLOOKUP(A6108,Insumos!A:B,2,FALSE),"")</f>
        <v/>
      </c>
      <c r="C6108" s="85"/>
      <c r="D6108" s="85"/>
      <c r="E6108" s="44"/>
    </row>
    <row r="6109" spans="1:5" ht="18.75" x14ac:dyDescent="0.3">
      <c r="A6109" s="85"/>
      <c r="B6109" s="44" t="str">
        <f>IFERROR(VLOOKUP(A6109,Insumos!A:B,2,FALSE),"")</f>
        <v/>
      </c>
      <c r="C6109" s="85"/>
      <c r="D6109" s="85"/>
      <c r="E6109" s="44"/>
    </row>
    <row r="6110" spans="1:5" ht="18.75" x14ac:dyDescent="0.3">
      <c r="A6110" s="85"/>
      <c r="B6110" s="44" t="str">
        <f>IFERROR(VLOOKUP(A6110,Insumos!A:B,2,FALSE),"")</f>
        <v/>
      </c>
      <c r="C6110" s="85"/>
      <c r="D6110" s="85"/>
      <c r="E6110" s="44"/>
    </row>
    <row r="6111" spans="1:5" ht="18.75" x14ac:dyDescent="0.3">
      <c r="A6111" s="85"/>
      <c r="B6111" s="44" t="str">
        <f>IFERROR(VLOOKUP(A6111,Insumos!A:B,2,FALSE),"")</f>
        <v/>
      </c>
      <c r="C6111" s="85"/>
      <c r="D6111" s="85"/>
      <c r="E6111" s="44"/>
    </row>
    <row r="6112" spans="1:5" ht="18.75" x14ac:dyDescent="0.3">
      <c r="A6112" s="85"/>
      <c r="B6112" s="44" t="str">
        <f>IFERROR(VLOOKUP(A6112,Insumos!A:B,2,FALSE),"")</f>
        <v/>
      </c>
      <c r="C6112" s="85"/>
      <c r="D6112" s="85"/>
      <c r="E6112" s="44"/>
    </row>
    <row r="6113" spans="1:5" ht="18.75" x14ac:dyDescent="0.3">
      <c r="A6113" s="85"/>
      <c r="B6113" s="44" t="str">
        <f>IFERROR(VLOOKUP(A6113,Insumos!A:B,2,FALSE),"")</f>
        <v/>
      </c>
      <c r="C6113" s="85"/>
      <c r="D6113" s="85"/>
      <c r="E6113" s="44"/>
    </row>
    <row r="6114" spans="1:5" ht="18.75" x14ac:dyDescent="0.3">
      <c r="A6114" s="85"/>
      <c r="B6114" s="44" t="str">
        <f>IFERROR(VLOOKUP(A6114,Insumos!A:B,2,FALSE),"")</f>
        <v/>
      </c>
      <c r="C6114" s="85"/>
      <c r="D6114" s="85"/>
      <c r="E6114" s="44"/>
    </row>
    <row r="6115" spans="1:5" ht="18.75" x14ac:dyDescent="0.3">
      <c r="A6115" s="85"/>
      <c r="B6115" s="44" t="str">
        <f>IFERROR(VLOOKUP(A6115,Insumos!A:B,2,FALSE),"")</f>
        <v/>
      </c>
      <c r="C6115" s="85"/>
      <c r="D6115" s="85"/>
      <c r="E6115" s="44"/>
    </row>
    <row r="6116" spans="1:5" ht="18.75" x14ac:dyDescent="0.3">
      <c r="A6116" s="85"/>
      <c r="B6116" s="44" t="str">
        <f>IFERROR(VLOOKUP(A6116,Insumos!A:B,2,FALSE),"")</f>
        <v/>
      </c>
      <c r="C6116" s="85"/>
      <c r="D6116" s="85"/>
      <c r="E6116" s="44"/>
    </row>
    <row r="6117" spans="1:5" ht="18.75" x14ac:dyDescent="0.3">
      <c r="A6117" s="85"/>
      <c r="B6117" s="44" t="str">
        <f>IFERROR(VLOOKUP(A6117,Insumos!A:B,2,FALSE),"")</f>
        <v/>
      </c>
      <c r="C6117" s="85"/>
      <c r="D6117" s="85"/>
      <c r="E6117" s="44"/>
    </row>
    <row r="6118" spans="1:5" ht="18.75" x14ac:dyDescent="0.3">
      <c r="A6118" s="85"/>
      <c r="B6118" s="44" t="str">
        <f>IFERROR(VLOOKUP(A6118,Insumos!A:B,2,FALSE),"")</f>
        <v/>
      </c>
      <c r="C6118" s="85"/>
      <c r="D6118" s="85"/>
      <c r="E6118" s="44"/>
    </row>
    <row r="6119" spans="1:5" ht="18.75" x14ac:dyDescent="0.3">
      <c r="A6119" s="85"/>
      <c r="B6119" s="44" t="str">
        <f>IFERROR(VLOOKUP(A6119,Insumos!A:B,2,FALSE),"")</f>
        <v/>
      </c>
      <c r="C6119" s="85"/>
      <c r="D6119" s="85"/>
      <c r="E6119" s="44"/>
    </row>
    <row r="6120" spans="1:5" ht="18.75" x14ac:dyDescent="0.3">
      <c r="A6120" s="85"/>
      <c r="B6120" s="44" t="str">
        <f>IFERROR(VLOOKUP(A6120,Insumos!A:B,2,FALSE),"")</f>
        <v/>
      </c>
      <c r="C6120" s="85"/>
      <c r="D6120" s="85"/>
      <c r="E6120" s="44"/>
    </row>
    <row r="6121" spans="1:5" ht="18.75" x14ac:dyDescent="0.3">
      <c r="A6121" s="85"/>
      <c r="B6121" s="44" t="str">
        <f>IFERROR(VLOOKUP(A6121,Insumos!A:B,2,FALSE),"")</f>
        <v/>
      </c>
      <c r="C6121" s="85"/>
      <c r="D6121" s="85"/>
      <c r="E6121" s="44"/>
    </row>
    <row r="6122" spans="1:5" ht="18.75" x14ac:dyDescent="0.3">
      <c r="A6122" s="85"/>
      <c r="B6122" s="44" t="str">
        <f>IFERROR(VLOOKUP(A6122,Insumos!A:B,2,FALSE),"")</f>
        <v/>
      </c>
      <c r="C6122" s="85"/>
      <c r="D6122" s="85"/>
      <c r="E6122" s="44"/>
    </row>
    <row r="6123" spans="1:5" ht="18.75" x14ac:dyDescent="0.3">
      <c r="A6123" s="85"/>
      <c r="B6123" s="44" t="str">
        <f>IFERROR(VLOOKUP(A6123,Insumos!A:B,2,FALSE),"")</f>
        <v/>
      </c>
      <c r="C6123" s="85"/>
      <c r="D6123" s="85"/>
      <c r="E6123" s="44"/>
    </row>
    <row r="6124" spans="1:5" ht="18.75" x14ac:dyDescent="0.3">
      <c r="A6124" s="85"/>
      <c r="B6124" s="44" t="str">
        <f>IFERROR(VLOOKUP(A6124,Insumos!A:B,2,FALSE),"")</f>
        <v/>
      </c>
      <c r="C6124" s="85"/>
      <c r="D6124" s="85"/>
      <c r="E6124" s="44"/>
    </row>
    <row r="6125" spans="1:5" ht="18.75" x14ac:dyDescent="0.3">
      <c r="A6125" s="85"/>
      <c r="B6125" s="44" t="str">
        <f>IFERROR(VLOOKUP(A6125,Insumos!A:B,2,FALSE),"")</f>
        <v/>
      </c>
      <c r="C6125" s="85"/>
      <c r="D6125" s="85"/>
      <c r="E6125" s="44"/>
    </row>
    <row r="6126" spans="1:5" ht="18.75" x14ac:dyDescent="0.3">
      <c r="A6126" s="85"/>
      <c r="B6126" s="44" t="str">
        <f>IFERROR(VLOOKUP(A6126,Insumos!A:B,2,FALSE),"")</f>
        <v/>
      </c>
      <c r="C6126" s="85"/>
      <c r="D6126" s="85"/>
      <c r="E6126" s="44"/>
    </row>
    <row r="6127" spans="1:5" ht="18.75" x14ac:dyDescent="0.3">
      <c r="A6127" s="85"/>
      <c r="B6127" s="44" t="str">
        <f>IFERROR(VLOOKUP(A6127,Insumos!A:B,2,FALSE),"")</f>
        <v/>
      </c>
      <c r="C6127" s="85"/>
      <c r="D6127" s="85"/>
      <c r="E6127" s="44"/>
    </row>
    <row r="6128" spans="1:5" ht="18.75" x14ac:dyDescent="0.3">
      <c r="A6128" s="85"/>
      <c r="B6128" s="44" t="str">
        <f>IFERROR(VLOOKUP(A6128,Insumos!A:B,2,FALSE),"")</f>
        <v/>
      </c>
      <c r="C6128" s="85"/>
      <c r="D6128" s="85"/>
      <c r="E6128" s="44"/>
    </row>
    <row r="6129" spans="1:5" ht="18.75" x14ac:dyDescent="0.3">
      <c r="A6129" s="85"/>
      <c r="B6129" s="44" t="str">
        <f>IFERROR(VLOOKUP(A6129,Insumos!A:B,2,FALSE),"")</f>
        <v/>
      </c>
      <c r="C6129" s="85"/>
      <c r="D6129" s="85"/>
      <c r="E6129" s="44"/>
    </row>
    <row r="6130" spans="1:5" ht="18.75" x14ac:dyDescent="0.3">
      <c r="A6130" s="85"/>
      <c r="B6130" s="44" t="str">
        <f>IFERROR(VLOOKUP(A6130,Insumos!A:B,2,FALSE),"")</f>
        <v/>
      </c>
      <c r="C6130" s="85"/>
      <c r="D6130" s="85"/>
      <c r="E6130" s="44"/>
    </row>
    <row r="6131" spans="1:5" ht="18.75" x14ac:dyDescent="0.3">
      <c r="A6131" s="85"/>
      <c r="B6131" s="44" t="str">
        <f>IFERROR(VLOOKUP(A6131,Insumos!A:B,2,FALSE),"")</f>
        <v/>
      </c>
      <c r="C6131" s="85"/>
      <c r="D6131" s="85"/>
      <c r="E6131" s="44"/>
    </row>
    <row r="6132" spans="1:5" ht="18.75" x14ac:dyDescent="0.3">
      <c r="A6132" s="85"/>
      <c r="B6132" s="44" t="str">
        <f>IFERROR(VLOOKUP(A6132,Insumos!A:B,2,FALSE),"")</f>
        <v/>
      </c>
      <c r="C6132" s="85"/>
      <c r="D6132" s="85"/>
      <c r="E6132" s="44"/>
    </row>
    <row r="6133" spans="1:5" ht="18.75" x14ac:dyDescent="0.3">
      <c r="A6133" s="85"/>
      <c r="B6133" s="44" t="str">
        <f>IFERROR(VLOOKUP(A6133,Insumos!A:B,2,FALSE),"")</f>
        <v/>
      </c>
      <c r="C6133" s="85"/>
      <c r="D6133" s="85"/>
      <c r="E6133" s="44"/>
    </row>
    <row r="6134" spans="1:5" ht="18.75" x14ac:dyDescent="0.3">
      <c r="A6134" s="85"/>
      <c r="B6134" s="44" t="str">
        <f>IFERROR(VLOOKUP(A6134,Insumos!A:B,2,FALSE),"")</f>
        <v/>
      </c>
      <c r="C6134" s="85"/>
      <c r="D6134" s="85"/>
      <c r="E6134" s="44"/>
    </row>
    <row r="6135" spans="1:5" ht="18.75" x14ac:dyDescent="0.3">
      <c r="A6135" s="85"/>
      <c r="B6135" s="44" t="str">
        <f>IFERROR(VLOOKUP(A6135,Insumos!A:B,2,FALSE),"")</f>
        <v/>
      </c>
      <c r="C6135" s="85"/>
      <c r="D6135" s="85"/>
      <c r="E6135" s="44"/>
    </row>
    <row r="6136" spans="1:5" ht="18.75" x14ac:dyDescent="0.3">
      <c r="A6136" s="85"/>
      <c r="B6136" s="44" t="str">
        <f>IFERROR(VLOOKUP(A6136,Insumos!A:B,2,FALSE),"")</f>
        <v/>
      </c>
      <c r="C6136" s="85"/>
      <c r="D6136" s="85"/>
      <c r="E6136" s="44"/>
    </row>
    <row r="6137" spans="1:5" ht="18.75" x14ac:dyDescent="0.3">
      <c r="A6137" s="85"/>
      <c r="B6137" s="44" t="str">
        <f>IFERROR(VLOOKUP(A6137,Insumos!A:B,2,FALSE),"")</f>
        <v/>
      </c>
      <c r="C6137" s="85"/>
      <c r="D6137" s="85"/>
      <c r="E6137" s="44"/>
    </row>
    <row r="6138" spans="1:5" ht="18.75" x14ac:dyDescent="0.3">
      <c r="A6138" s="85"/>
      <c r="B6138" s="44" t="str">
        <f>IFERROR(VLOOKUP(A6138,Insumos!A:B,2,FALSE),"")</f>
        <v/>
      </c>
      <c r="C6138" s="85"/>
      <c r="D6138" s="85"/>
      <c r="E6138" s="44"/>
    </row>
    <row r="6139" spans="1:5" ht="18.75" x14ac:dyDescent="0.3">
      <c r="A6139" s="85"/>
      <c r="B6139" s="44" t="str">
        <f>IFERROR(VLOOKUP(A6139,Insumos!A:B,2,FALSE),"")</f>
        <v/>
      </c>
      <c r="C6139" s="85"/>
      <c r="D6139" s="85"/>
      <c r="E6139" s="44"/>
    </row>
    <row r="6140" spans="1:5" ht="18.75" x14ac:dyDescent="0.3">
      <c r="A6140" s="85"/>
      <c r="B6140" s="44" t="str">
        <f>IFERROR(VLOOKUP(A6140,Insumos!A:B,2,FALSE),"")</f>
        <v/>
      </c>
      <c r="C6140" s="85"/>
      <c r="D6140" s="85"/>
      <c r="E6140" s="44"/>
    </row>
    <row r="6141" spans="1:5" ht="18.75" x14ac:dyDescent="0.3">
      <c r="A6141" s="85"/>
      <c r="B6141" s="44" t="str">
        <f>IFERROR(VLOOKUP(A6141,Insumos!A:B,2,FALSE),"")</f>
        <v/>
      </c>
      <c r="C6141" s="85"/>
      <c r="D6141" s="85"/>
      <c r="E6141" s="44"/>
    </row>
    <row r="6142" spans="1:5" ht="18.75" x14ac:dyDescent="0.3">
      <c r="A6142" s="85"/>
      <c r="B6142" s="44" t="str">
        <f>IFERROR(VLOOKUP(A6142,Insumos!A:B,2,FALSE),"")</f>
        <v/>
      </c>
      <c r="C6142" s="85"/>
      <c r="D6142" s="85"/>
      <c r="E6142" s="44"/>
    </row>
    <row r="6143" spans="1:5" ht="18.75" x14ac:dyDescent="0.3">
      <c r="A6143" s="85"/>
      <c r="B6143" s="44" t="str">
        <f>IFERROR(VLOOKUP(A6143,Insumos!A:B,2,FALSE),"")</f>
        <v/>
      </c>
      <c r="C6143" s="85"/>
      <c r="D6143" s="85"/>
      <c r="E6143" s="44"/>
    </row>
    <row r="6144" spans="1:5" ht="18.75" x14ac:dyDescent="0.3">
      <c r="A6144" s="85"/>
      <c r="B6144" s="44" t="str">
        <f>IFERROR(VLOOKUP(A6144,Insumos!A:B,2,FALSE),"")</f>
        <v/>
      </c>
      <c r="C6144" s="85"/>
      <c r="D6144" s="85"/>
      <c r="E6144" s="44"/>
    </row>
    <row r="6145" spans="1:5" ht="18.75" x14ac:dyDescent="0.3">
      <c r="A6145" s="85"/>
      <c r="B6145" s="44" t="str">
        <f>IFERROR(VLOOKUP(A6145,Insumos!A:B,2,FALSE),"")</f>
        <v/>
      </c>
      <c r="C6145" s="85"/>
      <c r="D6145" s="85"/>
      <c r="E6145" s="44"/>
    </row>
    <row r="6146" spans="1:5" ht="18.75" x14ac:dyDescent="0.3">
      <c r="A6146" s="85"/>
      <c r="B6146" s="44" t="str">
        <f>IFERROR(VLOOKUP(A6146,Insumos!A:B,2,FALSE),"")</f>
        <v/>
      </c>
      <c r="C6146" s="85"/>
      <c r="D6146" s="85"/>
      <c r="E6146" s="44"/>
    </row>
    <row r="6147" spans="1:5" ht="18.75" x14ac:dyDescent="0.3">
      <c r="A6147" s="85"/>
      <c r="B6147" s="44" t="str">
        <f>IFERROR(VLOOKUP(A6147,Insumos!A:B,2,FALSE),"")</f>
        <v/>
      </c>
      <c r="C6147" s="85"/>
      <c r="D6147" s="85"/>
      <c r="E6147" s="44"/>
    </row>
    <row r="6148" spans="1:5" ht="18.75" x14ac:dyDescent="0.3">
      <c r="A6148" s="85"/>
      <c r="B6148" s="44" t="str">
        <f>IFERROR(VLOOKUP(A6148,Insumos!A:B,2,FALSE),"")</f>
        <v/>
      </c>
      <c r="C6148" s="85"/>
      <c r="D6148" s="85"/>
      <c r="E6148" s="44"/>
    </row>
    <row r="6149" spans="1:5" ht="18.75" x14ac:dyDescent="0.3">
      <c r="A6149" s="85"/>
      <c r="B6149" s="44" t="str">
        <f>IFERROR(VLOOKUP(A6149,Insumos!A:B,2,FALSE),"")</f>
        <v/>
      </c>
      <c r="C6149" s="85"/>
      <c r="D6149" s="85"/>
      <c r="E6149" s="44"/>
    </row>
    <row r="6150" spans="1:5" ht="18.75" x14ac:dyDescent="0.3">
      <c r="A6150" s="85"/>
      <c r="B6150" s="44" t="str">
        <f>IFERROR(VLOOKUP(A6150,Insumos!A:B,2,FALSE),"")</f>
        <v/>
      </c>
      <c r="C6150" s="85"/>
      <c r="D6150" s="85"/>
      <c r="E6150" s="44"/>
    </row>
    <row r="6151" spans="1:5" ht="18.75" x14ac:dyDescent="0.3">
      <c r="A6151" s="85"/>
      <c r="B6151" s="44" t="str">
        <f>IFERROR(VLOOKUP(A6151,Insumos!A:B,2,FALSE),"")</f>
        <v/>
      </c>
      <c r="C6151" s="85"/>
      <c r="D6151" s="85"/>
      <c r="E6151" s="44"/>
    </row>
    <row r="6152" spans="1:5" ht="18.75" x14ac:dyDescent="0.3">
      <c r="A6152" s="85"/>
      <c r="B6152" s="44" t="str">
        <f>IFERROR(VLOOKUP(A6152,Insumos!A:B,2,FALSE),"")</f>
        <v/>
      </c>
      <c r="C6152" s="85"/>
      <c r="D6152" s="85"/>
      <c r="E6152" s="44"/>
    </row>
    <row r="6153" spans="1:5" ht="18.75" x14ac:dyDescent="0.3">
      <c r="A6153" s="85"/>
      <c r="B6153" s="44" t="str">
        <f>IFERROR(VLOOKUP(A6153,Insumos!A:B,2,FALSE),"")</f>
        <v/>
      </c>
      <c r="C6153" s="85"/>
      <c r="D6153" s="85"/>
      <c r="E6153" s="44"/>
    </row>
    <row r="6154" spans="1:5" ht="18.75" x14ac:dyDescent="0.3">
      <c r="A6154" s="85"/>
      <c r="B6154" s="44" t="str">
        <f>IFERROR(VLOOKUP(A6154,Insumos!A:B,2,FALSE),"")</f>
        <v/>
      </c>
      <c r="C6154" s="85"/>
      <c r="D6154" s="85"/>
      <c r="E6154" s="44"/>
    </row>
    <row r="6155" spans="1:5" ht="18.75" x14ac:dyDescent="0.3">
      <c r="A6155" s="85"/>
      <c r="B6155" s="44" t="str">
        <f>IFERROR(VLOOKUP(A6155,Insumos!A:B,2,FALSE),"")</f>
        <v/>
      </c>
      <c r="C6155" s="85"/>
      <c r="D6155" s="85"/>
      <c r="E6155" s="44"/>
    </row>
    <row r="6156" spans="1:5" ht="18.75" x14ac:dyDescent="0.3">
      <c r="A6156" s="85"/>
      <c r="B6156" s="44" t="str">
        <f>IFERROR(VLOOKUP(A6156,Insumos!A:B,2,FALSE),"")</f>
        <v/>
      </c>
      <c r="C6156" s="85"/>
      <c r="D6156" s="85"/>
      <c r="E6156" s="44"/>
    </row>
    <row r="6157" spans="1:5" ht="18.75" x14ac:dyDescent="0.3">
      <c r="A6157" s="85"/>
      <c r="B6157" s="44" t="str">
        <f>IFERROR(VLOOKUP(A6157,Insumos!A:B,2,FALSE),"")</f>
        <v/>
      </c>
      <c r="C6157" s="85"/>
      <c r="D6157" s="85"/>
      <c r="E6157" s="44"/>
    </row>
    <row r="6158" spans="1:5" ht="18.75" x14ac:dyDescent="0.3">
      <c r="A6158" s="85"/>
      <c r="B6158" s="44" t="str">
        <f>IFERROR(VLOOKUP(A6158,Insumos!A:B,2,FALSE),"")</f>
        <v/>
      </c>
      <c r="C6158" s="85"/>
      <c r="D6158" s="85"/>
      <c r="E6158" s="44"/>
    </row>
    <row r="6159" spans="1:5" ht="18.75" x14ac:dyDescent="0.3">
      <c r="A6159" s="85"/>
      <c r="B6159" s="44" t="str">
        <f>IFERROR(VLOOKUP(A6159,Insumos!A:B,2,FALSE),"")</f>
        <v/>
      </c>
      <c r="C6159" s="85"/>
      <c r="D6159" s="85"/>
      <c r="E6159" s="44"/>
    </row>
    <row r="6160" spans="1:5" ht="18.75" x14ac:dyDescent="0.3">
      <c r="A6160" s="85"/>
      <c r="B6160" s="44" t="str">
        <f>IFERROR(VLOOKUP(A6160,Insumos!A:B,2,FALSE),"")</f>
        <v/>
      </c>
      <c r="C6160" s="85"/>
      <c r="D6160" s="85"/>
      <c r="E6160" s="44"/>
    </row>
    <row r="6161" spans="1:5" ht="18.75" x14ac:dyDescent="0.3">
      <c r="A6161" s="85"/>
      <c r="B6161" s="44" t="str">
        <f>IFERROR(VLOOKUP(A6161,Insumos!A:B,2,FALSE),"")</f>
        <v/>
      </c>
      <c r="C6161" s="85"/>
      <c r="D6161" s="85"/>
      <c r="E6161" s="44"/>
    </row>
    <row r="6162" spans="1:5" ht="18.75" x14ac:dyDescent="0.3">
      <c r="A6162" s="85"/>
      <c r="B6162" s="44" t="str">
        <f>IFERROR(VLOOKUP(A6162,Insumos!A:B,2,FALSE),"")</f>
        <v/>
      </c>
      <c r="C6162" s="85"/>
      <c r="D6162" s="85"/>
      <c r="E6162" s="44"/>
    </row>
    <row r="6163" spans="1:5" ht="18.75" x14ac:dyDescent="0.3">
      <c r="A6163" s="85"/>
      <c r="B6163" s="44" t="str">
        <f>IFERROR(VLOOKUP(A6163,Insumos!A:B,2,FALSE),"")</f>
        <v/>
      </c>
      <c r="C6163" s="85"/>
      <c r="D6163" s="85"/>
      <c r="E6163" s="44"/>
    </row>
    <row r="6164" spans="1:5" ht="18.75" x14ac:dyDescent="0.3">
      <c r="A6164" s="85"/>
      <c r="B6164" s="44" t="str">
        <f>IFERROR(VLOOKUP(A6164,Insumos!A:B,2,FALSE),"")</f>
        <v/>
      </c>
      <c r="C6164" s="85"/>
      <c r="D6164" s="85"/>
      <c r="E6164" s="44"/>
    </row>
    <row r="6165" spans="1:5" ht="18.75" x14ac:dyDescent="0.3">
      <c r="A6165" s="85"/>
      <c r="B6165" s="44" t="str">
        <f>IFERROR(VLOOKUP(A6165,Insumos!A:B,2,FALSE),"")</f>
        <v/>
      </c>
      <c r="C6165" s="85"/>
      <c r="D6165" s="85"/>
      <c r="E6165" s="44"/>
    </row>
    <row r="6166" spans="1:5" ht="18.75" x14ac:dyDescent="0.3">
      <c r="A6166" s="85"/>
      <c r="B6166" s="44" t="str">
        <f>IFERROR(VLOOKUP(A6166,Insumos!A:B,2,FALSE),"")</f>
        <v/>
      </c>
      <c r="C6166" s="85"/>
      <c r="D6166" s="85"/>
      <c r="E6166" s="44"/>
    </row>
    <row r="6167" spans="1:5" ht="18.75" x14ac:dyDescent="0.3">
      <c r="A6167" s="85"/>
      <c r="B6167" s="44" t="str">
        <f>IFERROR(VLOOKUP(A6167,Insumos!A:B,2,FALSE),"")</f>
        <v/>
      </c>
      <c r="C6167" s="85"/>
      <c r="D6167" s="85"/>
      <c r="E6167" s="44"/>
    </row>
    <row r="6168" spans="1:5" ht="18.75" x14ac:dyDescent="0.3">
      <c r="A6168" s="85"/>
      <c r="B6168" s="44" t="str">
        <f>IFERROR(VLOOKUP(A6168,Insumos!A:B,2,FALSE),"")</f>
        <v/>
      </c>
      <c r="C6168" s="85"/>
      <c r="D6168" s="85"/>
      <c r="E6168" s="44"/>
    </row>
    <row r="6169" spans="1:5" ht="18.75" x14ac:dyDescent="0.3">
      <c r="A6169" s="85"/>
      <c r="B6169" s="44" t="str">
        <f>IFERROR(VLOOKUP(A6169,Insumos!A:B,2,FALSE),"")</f>
        <v/>
      </c>
      <c r="C6169" s="85"/>
      <c r="D6169" s="85"/>
      <c r="E6169" s="44"/>
    </row>
    <row r="6170" spans="1:5" ht="18.75" x14ac:dyDescent="0.3">
      <c r="A6170" s="85"/>
      <c r="B6170" s="44" t="str">
        <f>IFERROR(VLOOKUP(A6170,Insumos!A:B,2,FALSE),"")</f>
        <v/>
      </c>
      <c r="C6170" s="85"/>
      <c r="D6170" s="85"/>
      <c r="E6170" s="44"/>
    </row>
    <row r="6171" spans="1:5" ht="18.75" x14ac:dyDescent="0.3">
      <c r="A6171" s="85"/>
      <c r="B6171" s="44" t="str">
        <f>IFERROR(VLOOKUP(A6171,Insumos!A:B,2,FALSE),"")</f>
        <v/>
      </c>
      <c r="C6171" s="85"/>
      <c r="D6171" s="85"/>
      <c r="E6171" s="44"/>
    </row>
    <row r="6172" spans="1:5" ht="18.75" x14ac:dyDescent="0.3">
      <c r="A6172" s="85"/>
      <c r="B6172" s="44" t="str">
        <f>IFERROR(VLOOKUP(A6172,Insumos!A:B,2,FALSE),"")</f>
        <v/>
      </c>
      <c r="C6172" s="85"/>
      <c r="D6172" s="85"/>
      <c r="E6172" s="44"/>
    </row>
    <row r="6173" spans="1:5" ht="18.75" x14ac:dyDescent="0.3">
      <c r="A6173" s="85"/>
      <c r="B6173" s="44" t="str">
        <f>IFERROR(VLOOKUP(A6173,Insumos!A:B,2,FALSE),"")</f>
        <v/>
      </c>
      <c r="C6173" s="85"/>
      <c r="D6173" s="85"/>
      <c r="E6173" s="44"/>
    </row>
    <row r="6174" spans="1:5" ht="18.75" x14ac:dyDescent="0.3">
      <c r="A6174" s="85"/>
      <c r="B6174" s="44" t="str">
        <f>IFERROR(VLOOKUP(A6174,Insumos!A:B,2,FALSE),"")</f>
        <v/>
      </c>
      <c r="C6174" s="85"/>
      <c r="D6174" s="85"/>
      <c r="E6174" s="44"/>
    </row>
    <row r="6175" spans="1:5" ht="18.75" x14ac:dyDescent="0.3">
      <c r="A6175" s="85"/>
      <c r="B6175" s="44" t="str">
        <f>IFERROR(VLOOKUP(A6175,Insumos!A:B,2,FALSE),"")</f>
        <v/>
      </c>
      <c r="C6175" s="85"/>
      <c r="D6175" s="85"/>
      <c r="E6175" s="44"/>
    </row>
    <row r="6176" spans="1:5" ht="18.75" x14ac:dyDescent="0.3">
      <c r="A6176" s="85"/>
      <c r="B6176" s="44" t="str">
        <f>IFERROR(VLOOKUP(A6176,Insumos!A:B,2,FALSE),"")</f>
        <v/>
      </c>
      <c r="C6176" s="85"/>
      <c r="D6176" s="85"/>
      <c r="E6176" s="44"/>
    </row>
    <row r="6177" spans="1:5" ht="18.75" x14ac:dyDescent="0.3">
      <c r="A6177" s="85"/>
      <c r="B6177" s="44" t="str">
        <f>IFERROR(VLOOKUP(A6177,Insumos!A:B,2,FALSE),"")</f>
        <v/>
      </c>
      <c r="C6177" s="85"/>
      <c r="D6177" s="85"/>
      <c r="E6177" s="44"/>
    </row>
    <row r="6178" spans="1:5" ht="18.75" x14ac:dyDescent="0.3">
      <c r="A6178" s="85"/>
      <c r="B6178" s="44" t="str">
        <f>IFERROR(VLOOKUP(A6178,Insumos!A:B,2,FALSE),"")</f>
        <v/>
      </c>
      <c r="C6178" s="85"/>
      <c r="D6178" s="85"/>
      <c r="E6178" s="44"/>
    </row>
    <row r="6179" spans="1:5" ht="18.75" x14ac:dyDescent="0.3">
      <c r="A6179" s="85"/>
      <c r="B6179" s="44" t="str">
        <f>IFERROR(VLOOKUP(A6179,Insumos!A:B,2,FALSE),"")</f>
        <v/>
      </c>
      <c r="C6179" s="85"/>
      <c r="D6179" s="85"/>
      <c r="E6179" s="44"/>
    </row>
    <row r="6180" spans="1:5" ht="18.75" x14ac:dyDescent="0.3">
      <c r="A6180" s="85"/>
      <c r="B6180" s="44" t="str">
        <f>IFERROR(VLOOKUP(A6180,Insumos!A:B,2,FALSE),"")</f>
        <v/>
      </c>
      <c r="C6180" s="85"/>
      <c r="D6180" s="85"/>
      <c r="E6180" s="44"/>
    </row>
    <row r="6181" spans="1:5" ht="18.75" x14ac:dyDescent="0.3">
      <c r="A6181" s="85"/>
      <c r="B6181" s="44" t="str">
        <f>IFERROR(VLOOKUP(A6181,Insumos!A:B,2,FALSE),"")</f>
        <v/>
      </c>
      <c r="C6181" s="85"/>
      <c r="D6181" s="85"/>
      <c r="E6181" s="44"/>
    </row>
    <row r="6182" spans="1:5" ht="18.75" x14ac:dyDescent="0.3">
      <c r="A6182" s="85"/>
      <c r="B6182" s="44" t="str">
        <f>IFERROR(VLOOKUP(A6182,Insumos!A:B,2,FALSE),"")</f>
        <v/>
      </c>
      <c r="C6182" s="85"/>
      <c r="D6182" s="85"/>
      <c r="E6182" s="44"/>
    </row>
    <row r="6183" spans="1:5" ht="18.75" x14ac:dyDescent="0.3">
      <c r="A6183" s="85"/>
      <c r="B6183" s="44" t="str">
        <f>IFERROR(VLOOKUP(A6183,Insumos!A:B,2,FALSE),"")</f>
        <v/>
      </c>
      <c r="C6183" s="85"/>
      <c r="D6183" s="85"/>
      <c r="E6183" s="44"/>
    </row>
    <row r="6184" spans="1:5" ht="18.75" x14ac:dyDescent="0.3">
      <c r="A6184" s="85"/>
      <c r="B6184" s="44" t="str">
        <f>IFERROR(VLOOKUP(A6184,Insumos!A:B,2,FALSE),"")</f>
        <v/>
      </c>
      <c r="C6184" s="85"/>
      <c r="D6184" s="85"/>
      <c r="E6184" s="44"/>
    </row>
    <row r="6185" spans="1:5" ht="18.75" x14ac:dyDescent="0.3">
      <c r="A6185" s="85"/>
      <c r="B6185" s="44" t="str">
        <f>IFERROR(VLOOKUP(A6185,Insumos!A:B,2,FALSE),"")</f>
        <v/>
      </c>
      <c r="C6185" s="85"/>
      <c r="D6185" s="85"/>
      <c r="E6185" s="44"/>
    </row>
    <row r="6186" spans="1:5" ht="18.75" x14ac:dyDescent="0.3">
      <c r="A6186" s="85"/>
      <c r="B6186" s="44" t="str">
        <f>IFERROR(VLOOKUP(A6186,Insumos!A:B,2,FALSE),"")</f>
        <v/>
      </c>
      <c r="C6186" s="85"/>
      <c r="D6186" s="85"/>
      <c r="E6186" s="44"/>
    </row>
    <row r="6187" spans="1:5" ht="18.75" x14ac:dyDescent="0.3">
      <c r="A6187" s="85"/>
      <c r="B6187" s="44" t="str">
        <f>IFERROR(VLOOKUP(A6187,Insumos!A:B,2,FALSE),"")</f>
        <v/>
      </c>
      <c r="C6187" s="85"/>
      <c r="D6187" s="85"/>
      <c r="E6187" s="44"/>
    </row>
    <row r="6188" spans="1:5" ht="18.75" x14ac:dyDescent="0.3">
      <c r="A6188" s="85"/>
      <c r="B6188" s="44" t="str">
        <f>IFERROR(VLOOKUP(A6188,Insumos!A:B,2,FALSE),"")</f>
        <v/>
      </c>
      <c r="C6188" s="85"/>
      <c r="D6188" s="85"/>
      <c r="E6188" s="44"/>
    </row>
    <row r="6189" spans="1:5" ht="18.75" x14ac:dyDescent="0.3">
      <c r="A6189" s="85"/>
      <c r="B6189" s="44" t="str">
        <f>IFERROR(VLOOKUP(A6189,Insumos!A:B,2,FALSE),"")</f>
        <v/>
      </c>
      <c r="C6189" s="85"/>
      <c r="D6189" s="85"/>
      <c r="E6189" s="44"/>
    </row>
    <row r="6190" spans="1:5" ht="18.75" x14ac:dyDescent="0.3">
      <c r="A6190" s="85"/>
      <c r="B6190" s="44" t="str">
        <f>IFERROR(VLOOKUP(A6190,Insumos!A:B,2,FALSE),"")</f>
        <v/>
      </c>
      <c r="C6190" s="85"/>
      <c r="D6190" s="85"/>
      <c r="E6190" s="44"/>
    </row>
    <row r="6191" spans="1:5" ht="18.75" x14ac:dyDescent="0.3">
      <c r="A6191" s="85"/>
      <c r="B6191" s="44" t="str">
        <f>IFERROR(VLOOKUP(A6191,Insumos!A:B,2,FALSE),"")</f>
        <v/>
      </c>
      <c r="C6191" s="85"/>
      <c r="D6191" s="85"/>
      <c r="E6191" s="44"/>
    </row>
    <row r="6192" spans="1:5" ht="18.75" x14ac:dyDescent="0.3">
      <c r="A6192" s="85"/>
      <c r="B6192" s="44" t="str">
        <f>IFERROR(VLOOKUP(A6192,Insumos!A:B,2,FALSE),"")</f>
        <v/>
      </c>
      <c r="C6192" s="85"/>
      <c r="D6192" s="85"/>
      <c r="E6192" s="44"/>
    </row>
    <row r="6193" spans="1:5" ht="18.75" x14ac:dyDescent="0.3">
      <c r="A6193" s="85"/>
      <c r="B6193" s="44" t="str">
        <f>IFERROR(VLOOKUP(A6193,Insumos!A:B,2,FALSE),"")</f>
        <v/>
      </c>
      <c r="C6193" s="85"/>
      <c r="D6193" s="85"/>
      <c r="E6193" s="44"/>
    </row>
    <row r="6194" spans="1:5" ht="18.75" x14ac:dyDescent="0.3">
      <c r="A6194" s="85"/>
      <c r="B6194" s="44" t="str">
        <f>IFERROR(VLOOKUP(A6194,Insumos!A:B,2,FALSE),"")</f>
        <v/>
      </c>
      <c r="C6194" s="85"/>
      <c r="D6194" s="85"/>
      <c r="E6194" s="44"/>
    </row>
    <row r="6195" spans="1:5" ht="18.75" x14ac:dyDescent="0.3">
      <c r="A6195" s="85"/>
      <c r="B6195" s="44" t="str">
        <f>IFERROR(VLOOKUP(A6195,Insumos!A:B,2,FALSE),"")</f>
        <v/>
      </c>
      <c r="C6195" s="85"/>
      <c r="D6195" s="85"/>
      <c r="E6195" s="44"/>
    </row>
    <row r="6196" spans="1:5" ht="18.75" x14ac:dyDescent="0.3">
      <c r="A6196" s="85"/>
      <c r="B6196" s="44" t="str">
        <f>IFERROR(VLOOKUP(A6196,Insumos!A:B,2,FALSE),"")</f>
        <v/>
      </c>
      <c r="C6196" s="85"/>
      <c r="D6196" s="85"/>
      <c r="E6196" s="44"/>
    </row>
    <row r="6197" spans="1:5" ht="18.75" x14ac:dyDescent="0.3">
      <c r="A6197" s="85"/>
      <c r="B6197" s="44" t="str">
        <f>IFERROR(VLOOKUP(A6197,Insumos!A:B,2,FALSE),"")</f>
        <v/>
      </c>
      <c r="C6197" s="85"/>
      <c r="D6197" s="85"/>
      <c r="E6197" s="44"/>
    </row>
    <row r="6198" spans="1:5" ht="18.75" x14ac:dyDescent="0.3">
      <c r="A6198" s="85"/>
      <c r="B6198" s="44" t="str">
        <f>IFERROR(VLOOKUP(A6198,Insumos!A:B,2,FALSE),"")</f>
        <v/>
      </c>
      <c r="C6198" s="85"/>
      <c r="D6198" s="85"/>
      <c r="E6198" s="44"/>
    </row>
    <row r="6199" spans="1:5" ht="18.75" x14ac:dyDescent="0.3">
      <c r="A6199" s="85"/>
      <c r="B6199" s="44" t="str">
        <f>IFERROR(VLOOKUP(A6199,Insumos!A:B,2,FALSE),"")</f>
        <v/>
      </c>
      <c r="C6199" s="85"/>
      <c r="D6199" s="85"/>
      <c r="E6199" s="44"/>
    </row>
    <row r="6200" spans="1:5" ht="18.75" x14ac:dyDescent="0.3">
      <c r="A6200" s="85"/>
      <c r="B6200" s="44" t="str">
        <f>IFERROR(VLOOKUP(A6200,Insumos!A:B,2,FALSE),"")</f>
        <v/>
      </c>
      <c r="C6200" s="85"/>
      <c r="D6200" s="85"/>
      <c r="E6200" s="44"/>
    </row>
    <row r="6201" spans="1:5" ht="18.75" x14ac:dyDescent="0.3">
      <c r="A6201" s="85"/>
      <c r="B6201" s="44" t="str">
        <f>IFERROR(VLOOKUP(A6201,Insumos!A:B,2,FALSE),"")</f>
        <v/>
      </c>
      <c r="C6201" s="85"/>
      <c r="D6201" s="85"/>
      <c r="E6201" s="44"/>
    </row>
    <row r="6202" spans="1:5" ht="18.75" x14ac:dyDescent="0.3">
      <c r="A6202" s="85"/>
      <c r="B6202" s="44" t="str">
        <f>IFERROR(VLOOKUP(A6202,Insumos!A:B,2,FALSE),"")</f>
        <v/>
      </c>
      <c r="C6202" s="85"/>
      <c r="D6202" s="85"/>
      <c r="E6202" s="44"/>
    </row>
    <row r="6203" spans="1:5" ht="18.75" x14ac:dyDescent="0.3">
      <c r="A6203" s="85"/>
      <c r="B6203" s="44" t="str">
        <f>IFERROR(VLOOKUP(A6203,Insumos!A:B,2,FALSE),"")</f>
        <v/>
      </c>
      <c r="C6203" s="85"/>
      <c r="D6203" s="85"/>
      <c r="E6203" s="44"/>
    </row>
    <row r="6204" spans="1:5" ht="18.75" x14ac:dyDescent="0.3">
      <c r="A6204" s="85"/>
      <c r="B6204" s="44" t="str">
        <f>IFERROR(VLOOKUP(A6204,Insumos!A:B,2,FALSE),"")</f>
        <v/>
      </c>
      <c r="C6204" s="85"/>
      <c r="D6204" s="85"/>
      <c r="E6204" s="44"/>
    </row>
    <row r="6205" spans="1:5" ht="18.75" x14ac:dyDescent="0.3">
      <c r="A6205" s="85"/>
      <c r="B6205" s="44" t="str">
        <f>IFERROR(VLOOKUP(A6205,Insumos!A:B,2,FALSE),"")</f>
        <v/>
      </c>
      <c r="C6205" s="85"/>
      <c r="D6205" s="85"/>
      <c r="E6205" s="44"/>
    </row>
    <row r="6206" spans="1:5" ht="18.75" x14ac:dyDescent="0.3">
      <c r="A6206" s="85"/>
      <c r="B6206" s="44" t="str">
        <f>IFERROR(VLOOKUP(A6206,Insumos!A:B,2,FALSE),"")</f>
        <v/>
      </c>
      <c r="C6206" s="85"/>
      <c r="D6206" s="85"/>
      <c r="E6206" s="44"/>
    </row>
    <row r="6207" spans="1:5" ht="18.75" x14ac:dyDescent="0.3">
      <c r="A6207" s="85"/>
      <c r="B6207" s="44" t="str">
        <f>IFERROR(VLOOKUP(A6207,Insumos!A:B,2,FALSE),"")</f>
        <v/>
      </c>
      <c r="C6207" s="85"/>
      <c r="D6207" s="85"/>
      <c r="E6207" s="44"/>
    </row>
    <row r="6208" spans="1:5" ht="18.75" x14ac:dyDescent="0.3">
      <c r="A6208" s="85"/>
      <c r="B6208" s="44" t="str">
        <f>IFERROR(VLOOKUP(A6208,Insumos!A:B,2,FALSE),"")</f>
        <v/>
      </c>
      <c r="C6208" s="85"/>
      <c r="D6208" s="85"/>
      <c r="E6208" s="44"/>
    </row>
    <row r="6209" spans="1:5" ht="18.75" x14ac:dyDescent="0.3">
      <c r="A6209" s="85"/>
      <c r="B6209" s="44" t="str">
        <f>IFERROR(VLOOKUP(A6209,Insumos!A:B,2,FALSE),"")</f>
        <v/>
      </c>
      <c r="C6209" s="85"/>
      <c r="D6209" s="85"/>
      <c r="E6209" s="44"/>
    </row>
    <row r="6210" spans="1:5" ht="18.75" x14ac:dyDescent="0.3">
      <c r="A6210" s="85"/>
      <c r="B6210" s="44" t="str">
        <f>IFERROR(VLOOKUP(A6210,Insumos!A:B,2,FALSE),"")</f>
        <v/>
      </c>
      <c r="C6210" s="85"/>
      <c r="D6210" s="85"/>
      <c r="E6210" s="44"/>
    </row>
    <row r="6211" spans="1:5" ht="18.75" x14ac:dyDescent="0.3">
      <c r="A6211" s="85"/>
      <c r="B6211" s="44" t="str">
        <f>IFERROR(VLOOKUP(A6211,Insumos!A:B,2,FALSE),"")</f>
        <v/>
      </c>
      <c r="C6211" s="85"/>
      <c r="D6211" s="85"/>
      <c r="E6211" s="44"/>
    </row>
    <row r="6212" spans="1:5" ht="18.75" x14ac:dyDescent="0.3">
      <c r="A6212" s="85"/>
      <c r="B6212" s="44" t="str">
        <f>IFERROR(VLOOKUP(A6212,Insumos!A:B,2,FALSE),"")</f>
        <v/>
      </c>
      <c r="C6212" s="85"/>
      <c r="D6212" s="85"/>
      <c r="E6212" s="44"/>
    </row>
    <row r="6213" spans="1:5" ht="18.75" x14ac:dyDescent="0.3">
      <c r="A6213" s="85"/>
      <c r="B6213" s="44" t="str">
        <f>IFERROR(VLOOKUP(A6213,Insumos!A:B,2,FALSE),"")</f>
        <v/>
      </c>
      <c r="C6213" s="85"/>
      <c r="D6213" s="85"/>
      <c r="E6213" s="44"/>
    </row>
    <row r="6214" spans="1:5" ht="18.75" x14ac:dyDescent="0.3">
      <c r="A6214" s="85"/>
      <c r="B6214" s="44" t="str">
        <f>IFERROR(VLOOKUP(A6214,Insumos!A:B,2,FALSE),"")</f>
        <v/>
      </c>
      <c r="C6214" s="85"/>
      <c r="D6214" s="85"/>
      <c r="E6214" s="44"/>
    </row>
    <row r="6215" spans="1:5" ht="18.75" x14ac:dyDescent="0.3">
      <c r="A6215" s="85"/>
      <c r="B6215" s="44" t="str">
        <f>IFERROR(VLOOKUP(A6215,Insumos!A:B,2,FALSE),"")</f>
        <v/>
      </c>
      <c r="C6215" s="85"/>
      <c r="D6215" s="85"/>
      <c r="E6215" s="44"/>
    </row>
    <row r="6216" spans="1:5" ht="18.75" x14ac:dyDescent="0.3">
      <c r="A6216" s="85"/>
      <c r="B6216" s="44" t="str">
        <f>IFERROR(VLOOKUP(A6216,Insumos!A:B,2,FALSE),"")</f>
        <v/>
      </c>
      <c r="C6216" s="85"/>
      <c r="D6216" s="85"/>
      <c r="E6216" s="44"/>
    </row>
    <row r="6217" spans="1:5" ht="18.75" x14ac:dyDescent="0.3">
      <c r="A6217" s="85"/>
      <c r="B6217" s="44" t="str">
        <f>IFERROR(VLOOKUP(A6217,Insumos!A:B,2,FALSE),"")</f>
        <v/>
      </c>
      <c r="C6217" s="85"/>
      <c r="D6217" s="85"/>
      <c r="E6217" s="44"/>
    </row>
    <row r="6218" spans="1:5" ht="18.75" x14ac:dyDescent="0.3">
      <c r="A6218" s="85"/>
      <c r="B6218" s="44" t="str">
        <f>IFERROR(VLOOKUP(A6218,Insumos!A:B,2,FALSE),"")</f>
        <v/>
      </c>
      <c r="C6218" s="85"/>
      <c r="D6218" s="85"/>
      <c r="E6218" s="44"/>
    </row>
    <row r="6219" spans="1:5" ht="18.75" x14ac:dyDescent="0.3">
      <c r="A6219" s="85"/>
      <c r="B6219" s="44" t="str">
        <f>IFERROR(VLOOKUP(A6219,Insumos!A:B,2,FALSE),"")</f>
        <v/>
      </c>
      <c r="C6219" s="85"/>
      <c r="D6219" s="85"/>
      <c r="E6219" s="44"/>
    </row>
    <row r="6220" spans="1:5" ht="18.75" x14ac:dyDescent="0.3">
      <c r="A6220" s="85"/>
      <c r="B6220" s="44" t="str">
        <f>IFERROR(VLOOKUP(A6220,Insumos!A:B,2,FALSE),"")</f>
        <v/>
      </c>
      <c r="C6220" s="85"/>
      <c r="D6220" s="85"/>
      <c r="E6220" s="44"/>
    </row>
    <row r="6221" spans="1:5" ht="18.75" x14ac:dyDescent="0.3">
      <c r="A6221" s="85"/>
      <c r="B6221" s="44" t="str">
        <f>IFERROR(VLOOKUP(A6221,Insumos!A:B,2,FALSE),"")</f>
        <v/>
      </c>
      <c r="C6221" s="85"/>
      <c r="D6221" s="85"/>
      <c r="E6221" s="44"/>
    </row>
    <row r="6222" spans="1:5" ht="18.75" x14ac:dyDescent="0.3">
      <c r="A6222" s="85"/>
      <c r="B6222" s="44" t="str">
        <f>IFERROR(VLOOKUP(A6222,Insumos!A:B,2,FALSE),"")</f>
        <v/>
      </c>
      <c r="C6222" s="85"/>
      <c r="D6222" s="85"/>
      <c r="E6222" s="44"/>
    </row>
    <row r="6223" spans="1:5" ht="18.75" x14ac:dyDescent="0.3">
      <c r="A6223" s="85"/>
      <c r="B6223" s="44" t="str">
        <f>IFERROR(VLOOKUP(A6223,Insumos!A:B,2,FALSE),"")</f>
        <v/>
      </c>
      <c r="C6223" s="85"/>
      <c r="D6223" s="85"/>
      <c r="E6223" s="44"/>
    </row>
    <row r="6224" spans="1:5" ht="18.75" x14ac:dyDescent="0.3">
      <c r="A6224" s="85"/>
      <c r="B6224" s="44" t="str">
        <f>IFERROR(VLOOKUP(A6224,Insumos!A:B,2,FALSE),"")</f>
        <v/>
      </c>
      <c r="C6224" s="85"/>
      <c r="D6224" s="85"/>
      <c r="E6224" s="44"/>
    </row>
    <row r="6225" spans="1:5" ht="18.75" x14ac:dyDescent="0.3">
      <c r="A6225" s="85"/>
      <c r="B6225" s="44" t="str">
        <f>IFERROR(VLOOKUP(A6225,Insumos!A:B,2,FALSE),"")</f>
        <v/>
      </c>
      <c r="C6225" s="85"/>
      <c r="D6225" s="85"/>
      <c r="E6225" s="44"/>
    </row>
    <row r="6226" spans="1:5" ht="18.75" x14ac:dyDescent="0.3">
      <c r="A6226" s="85"/>
      <c r="B6226" s="44" t="str">
        <f>IFERROR(VLOOKUP(A6226,Insumos!A:B,2,FALSE),"")</f>
        <v/>
      </c>
      <c r="C6226" s="85"/>
      <c r="D6226" s="85"/>
      <c r="E6226" s="44"/>
    </row>
    <row r="6227" spans="1:5" ht="18.75" x14ac:dyDescent="0.3">
      <c r="A6227" s="85"/>
      <c r="B6227" s="44" t="str">
        <f>IFERROR(VLOOKUP(A6227,Insumos!A:B,2,FALSE),"")</f>
        <v/>
      </c>
      <c r="C6227" s="85"/>
      <c r="D6227" s="85"/>
      <c r="E6227" s="44"/>
    </row>
    <row r="6228" spans="1:5" ht="18.75" x14ac:dyDescent="0.3">
      <c r="A6228" s="85"/>
      <c r="B6228" s="44" t="str">
        <f>IFERROR(VLOOKUP(A6228,Insumos!A:B,2,FALSE),"")</f>
        <v/>
      </c>
      <c r="C6228" s="85"/>
      <c r="D6228" s="85"/>
      <c r="E6228" s="44"/>
    </row>
    <row r="6229" spans="1:5" ht="18.75" x14ac:dyDescent="0.3">
      <c r="A6229" s="85"/>
      <c r="B6229" s="44" t="str">
        <f>IFERROR(VLOOKUP(A6229,Insumos!A:B,2,FALSE),"")</f>
        <v/>
      </c>
      <c r="C6229" s="85"/>
      <c r="D6229" s="85"/>
      <c r="E6229" s="44"/>
    </row>
    <row r="6230" spans="1:5" ht="18.75" x14ac:dyDescent="0.3">
      <c r="A6230" s="85"/>
      <c r="B6230" s="44" t="str">
        <f>IFERROR(VLOOKUP(A6230,Insumos!A:B,2,FALSE),"")</f>
        <v/>
      </c>
      <c r="C6230" s="85"/>
      <c r="D6230" s="85"/>
      <c r="E6230" s="44"/>
    </row>
    <row r="6231" spans="1:5" ht="18.75" x14ac:dyDescent="0.3">
      <c r="A6231" s="85"/>
      <c r="B6231" s="44" t="str">
        <f>IFERROR(VLOOKUP(A6231,Insumos!A:B,2,FALSE),"")</f>
        <v/>
      </c>
      <c r="C6231" s="85"/>
      <c r="D6231" s="85"/>
      <c r="E6231" s="44"/>
    </row>
    <row r="6232" spans="1:5" ht="18.75" x14ac:dyDescent="0.3">
      <c r="A6232" s="85"/>
      <c r="B6232" s="44" t="str">
        <f>IFERROR(VLOOKUP(A6232,Insumos!A:B,2,FALSE),"")</f>
        <v/>
      </c>
      <c r="C6232" s="85"/>
      <c r="D6232" s="85"/>
      <c r="E6232" s="44"/>
    </row>
    <row r="6233" spans="1:5" ht="18.75" x14ac:dyDescent="0.3">
      <c r="A6233" s="85"/>
      <c r="B6233" s="44" t="str">
        <f>IFERROR(VLOOKUP(A6233,Insumos!A:B,2,FALSE),"")</f>
        <v/>
      </c>
      <c r="C6233" s="85"/>
      <c r="D6233" s="85"/>
      <c r="E6233" s="44"/>
    </row>
    <row r="6234" spans="1:5" ht="18.75" x14ac:dyDescent="0.3">
      <c r="A6234" s="85"/>
      <c r="B6234" s="44" t="str">
        <f>IFERROR(VLOOKUP(A6234,Insumos!A:B,2,FALSE),"")</f>
        <v/>
      </c>
      <c r="C6234" s="85"/>
      <c r="D6234" s="85"/>
      <c r="E6234" s="44"/>
    </row>
    <row r="6235" spans="1:5" ht="18.75" x14ac:dyDescent="0.3">
      <c r="A6235" s="85"/>
      <c r="B6235" s="44" t="str">
        <f>IFERROR(VLOOKUP(A6235,Insumos!A:B,2,FALSE),"")</f>
        <v/>
      </c>
      <c r="C6235" s="85"/>
      <c r="D6235" s="85"/>
      <c r="E6235" s="44"/>
    </row>
    <row r="6236" spans="1:5" ht="18.75" x14ac:dyDescent="0.3">
      <c r="A6236" s="85"/>
      <c r="B6236" s="44" t="str">
        <f>IFERROR(VLOOKUP(A6236,Insumos!A:B,2,FALSE),"")</f>
        <v/>
      </c>
      <c r="C6236" s="85"/>
      <c r="D6236" s="85"/>
      <c r="E6236" s="44"/>
    </row>
    <row r="6237" spans="1:5" ht="18.75" x14ac:dyDescent="0.3">
      <c r="A6237" s="85"/>
      <c r="B6237" s="44" t="str">
        <f>IFERROR(VLOOKUP(A6237,Insumos!A:B,2,FALSE),"")</f>
        <v/>
      </c>
      <c r="C6237" s="85"/>
      <c r="D6237" s="85"/>
      <c r="E6237" s="44"/>
    </row>
    <row r="6238" spans="1:5" ht="18.75" x14ac:dyDescent="0.3">
      <c r="A6238" s="85"/>
      <c r="B6238" s="44" t="str">
        <f>IFERROR(VLOOKUP(A6238,Insumos!A:B,2,FALSE),"")</f>
        <v/>
      </c>
      <c r="C6238" s="85"/>
      <c r="D6238" s="85"/>
      <c r="E6238" s="44"/>
    </row>
    <row r="6239" spans="1:5" ht="18.75" x14ac:dyDescent="0.3">
      <c r="A6239" s="85"/>
      <c r="B6239" s="44" t="str">
        <f>IFERROR(VLOOKUP(A6239,Insumos!A:B,2,FALSE),"")</f>
        <v/>
      </c>
      <c r="C6239" s="85"/>
      <c r="D6239" s="85"/>
      <c r="E6239" s="44"/>
    </row>
    <row r="6240" spans="1:5" ht="18.75" x14ac:dyDescent="0.3">
      <c r="A6240" s="85"/>
      <c r="B6240" s="44" t="str">
        <f>IFERROR(VLOOKUP(A6240,Insumos!A:B,2,FALSE),"")</f>
        <v/>
      </c>
      <c r="C6240" s="85"/>
      <c r="D6240" s="85"/>
      <c r="E6240" s="44"/>
    </row>
    <row r="6241" spans="1:5" ht="18.75" x14ac:dyDescent="0.3">
      <c r="A6241" s="85"/>
      <c r="B6241" s="44" t="str">
        <f>IFERROR(VLOOKUP(A6241,Insumos!A:B,2,FALSE),"")</f>
        <v/>
      </c>
      <c r="C6241" s="85"/>
      <c r="D6241" s="85"/>
      <c r="E6241" s="44"/>
    </row>
    <row r="6242" spans="1:5" ht="18.75" x14ac:dyDescent="0.3">
      <c r="A6242" s="85"/>
      <c r="B6242" s="44" t="str">
        <f>IFERROR(VLOOKUP(A6242,Insumos!A:B,2,FALSE),"")</f>
        <v/>
      </c>
      <c r="C6242" s="85"/>
      <c r="D6242" s="85"/>
      <c r="E6242" s="44"/>
    </row>
    <row r="6243" spans="1:5" ht="18.75" x14ac:dyDescent="0.3">
      <c r="A6243" s="85"/>
      <c r="B6243" s="44" t="str">
        <f>IFERROR(VLOOKUP(A6243,Insumos!A:B,2,FALSE),"")</f>
        <v/>
      </c>
      <c r="C6243" s="85"/>
      <c r="D6243" s="85"/>
      <c r="E6243" s="44"/>
    </row>
    <row r="6244" spans="1:5" ht="18.75" x14ac:dyDescent="0.3">
      <c r="A6244" s="85"/>
      <c r="B6244" s="44" t="str">
        <f>IFERROR(VLOOKUP(A6244,Insumos!A:B,2,FALSE),"")</f>
        <v/>
      </c>
      <c r="C6244" s="85"/>
      <c r="D6244" s="85"/>
      <c r="E6244" s="44"/>
    </row>
    <row r="6245" spans="1:5" ht="18.75" x14ac:dyDescent="0.3">
      <c r="A6245" s="85"/>
      <c r="B6245" s="44" t="str">
        <f>IFERROR(VLOOKUP(A6245,Insumos!A:B,2,FALSE),"")</f>
        <v/>
      </c>
      <c r="C6245" s="85"/>
      <c r="D6245" s="85"/>
      <c r="E6245" s="44"/>
    </row>
    <row r="6246" spans="1:5" ht="18.75" x14ac:dyDescent="0.3">
      <c r="A6246" s="85"/>
      <c r="B6246" s="44" t="str">
        <f>IFERROR(VLOOKUP(A6246,Insumos!A:B,2,FALSE),"")</f>
        <v/>
      </c>
      <c r="C6246" s="85"/>
      <c r="D6246" s="85"/>
      <c r="E6246" s="44"/>
    </row>
    <row r="6247" spans="1:5" ht="18.75" x14ac:dyDescent="0.3">
      <c r="A6247" s="85"/>
      <c r="B6247" s="44" t="str">
        <f>IFERROR(VLOOKUP(A6247,Insumos!A:B,2,FALSE),"")</f>
        <v/>
      </c>
      <c r="C6247" s="85"/>
      <c r="D6247" s="85"/>
      <c r="E6247" s="44"/>
    </row>
    <row r="6248" spans="1:5" ht="18.75" x14ac:dyDescent="0.3">
      <c r="A6248" s="85"/>
      <c r="B6248" s="44" t="str">
        <f>IFERROR(VLOOKUP(A6248,Insumos!A:B,2,FALSE),"")</f>
        <v/>
      </c>
      <c r="C6248" s="85"/>
      <c r="D6248" s="85"/>
      <c r="E6248" s="44"/>
    </row>
    <row r="6249" spans="1:5" ht="18.75" x14ac:dyDescent="0.3">
      <c r="A6249" s="85"/>
      <c r="B6249" s="44" t="str">
        <f>IFERROR(VLOOKUP(A6249,Insumos!A:B,2,FALSE),"")</f>
        <v/>
      </c>
      <c r="C6249" s="85"/>
      <c r="D6249" s="85"/>
      <c r="E6249" s="44"/>
    </row>
    <row r="6250" spans="1:5" ht="18.75" x14ac:dyDescent="0.3">
      <c r="A6250" s="85"/>
      <c r="B6250" s="44" t="str">
        <f>IFERROR(VLOOKUP(A6250,Insumos!A:B,2,FALSE),"")</f>
        <v/>
      </c>
      <c r="C6250" s="85"/>
      <c r="D6250" s="85"/>
      <c r="E6250" s="44"/>
    </row>
    <row r="6251" spans="1:5" ht="18.75" x14ac:dyDescent="0.3">
      <c r="A6251" s="85"/>
      <c r="B6251" s="44" t="str">
        <f>IFERROR(VLOOKUP(A6251,Insumos!A:B,2,FALSE),"")</f>
        <v/>
      </c>
      <c r="C6251" s="85"/>
      <c r="D6251" s="85"/>
      <c r="E6251" s="44"/>
    </row>
    <row r="6252" spans="1:5" ht="18.75" x14ac:dyDescent="0.3">
      <c r="A6252" s="85"/>
      <c r="B6252" s="44" t="str">
        <f>IFERROR(VLOOKUP(A6252,Insumos!A:B,2,FALSE),"")</f>
        <v/>
      </c>
      <c r="C6252" s="85"/>
      <c r="D6252" s="85"/>
      <c r="E6252" s="44"/>
    </row>
    <row r="6253" spans="1:5" ht="18.75" x14ac:dyDescent="0.3">
      <c r="A6253" s="85"/>
      <c r="B6253" s="44" t="str">
        <f>IFERROR(VLOOKUP(A6253,Insumos!A:B,2,FALSE),"")</f>
        <v/>
      </c>
      <c r="C6253" s="85"/>
      <c r="D6253" s="85"/>
      <c r="E6253" s="44"/>
    </row>
    <row r="6254" spans="1:5" ht="18.75" x14ac:dyDescent="0.3">
      <c r="A6254" s="85"/>
      <c r="B6254" s="44" t="str">
        <f>IFERROR(VLOOKUP(A6254,Insumos!A:B,2,FALSE),"")</f>
        <v/>
      </c>
      <c r="C6254" s="85"/>
      <c r="D6254" s="85"/>
      <c r="E6254" s="44"/>
    </row>
    <row r="6255" spans="1:5" ht="18.75" x14ac:dyDescent="0.3">
      <c r="A6255" s="85"/>
      <c r="B6255" s="44" t="str">
        <f>IFERROR(VLOOKUP(A6255,Insumos!A:B,2,FALSE),"")</f>
        <v/>
      </c>
      <c r="C6255" s="85"/>
      <c r="D6255" s="85"/>
      <c r="E6255" s="44"/>
    </row>
    <row r="6256" spans="1:5" ht="18.75" x14ac:dyDescent="0.3">
      <c r="A6256" s="85"/>
      <c r="B6256" s="44" t="str">
        <f>IFERROR(VLOOKUP(A6256,Insumos!A:B,2,FALSE),"")</f>
        <v/>
      </c>
      <c r="C6256" s="85"/>
      <c r="D6256" s="85"/>
      <c r="E6256" s="44"/>
    </row>
    <row r="6257" spans="1:5" ht="18.75" x14ac:dyDescent="0.3">
      <c r="A6257" s="85"/>
      <c r="B6257" s="44" t="str">
        <f>IFERROR(VLOOKUP(A6257,Insumos!A:B,2,FALSE),"")</f>
        <v/>
      </c>
      <c r="C6257" s="85"/>
      <c r="D6257" s="85"/>
      <c r="E6257" s="44"/>
    </row>
    <row r="6258" spans="1:5" ht="18.75" x14ac:dyDescent="0.3">
      <c r="A6258" s="85"/>
      <c r="B6258" s="44" t="str">
        <f>IFERROR(VLOOKUP(A6258,Insumos!A:B,2,FALSE),"")</f>
        <v/>
      </c>
      <c r="C6258" s="85"/>
      <c r="D6258" s="85"/>
      <c r="E6258" s="44"/>
    </row>
    <row r="6259" spans="1:5" ht="18.75" x14ac:dyDescent="0.3">
      <c r="A6259" s="85"/>
      <c r="B6259" s="44" t="str">
        <f>IFERROR(VLOOKUP(A6259,Insumos!A:B,2,FALSE),"")</f>
        <v/>
      </c>
      <c r="C6259" s="85"/>
      <c r="D6259" s="85"/>
      <c r="E6259" s="44"/>
    </row>
    <row r="6260" spans="1:5" ht="18.75" x14ac:dyDescent="0.3">
      <c r="A6260" s="85"/>
      <c r="B6260" s="44" t="str">
        <f>IFERROR(VLOOKUP(A6260,Insumos!A:B,2,FALSE),"")</f>
        <v/>
      </c>
      <c r="C6260" s="85"/>
      <c r="D6260" s="85"/>
      <c r="E6260" s="44"/>
    </row>
    <row r="6261" spans="1:5" ht="18.75" x14ac:dyDescent="0.3">
      <c r="A6261" s="85"/>
      <c r="B6261" s="44" t="str">
        <f>IFERROR(VLOOKUP(A6261,Insumos!A:B,2,FALSE),"")</f>
        <v/>
      </c>
      <c r="C6261" s="85"/>
      <c r="D6261" s="85"/>
      <c r="E6261" s="44"/>
    </row>
    <row r="6262" spans="1:5" ht="18.75" x14ac:dyDescent="0.3">
      <c r="A6262" s="85"/>
      <c r="B6262" s="44" t="str">
        <f>IFERROR(VLOOKUP(A6262,Insumos!A:B,2,FALSE),"")</f>
        <v/>
      </c>
      <c r="C6262" s="85"/>
      <c r="D6262" s="85"/>
      <c r="E6262" s="44"/>
    </row>
    <row r="6263" spans="1:5" ht="18.75" x14ac:dyDescent="0.3">
      <c r="A6263" s="85"/>
      <c r="B6263" s="44" t="str">
        <f>IFERROR(VLOOKUP(A6263,Insumos!A:B,2,FALSE),"")</f>
        <v/>
      </c>
      <c r="C6263" s="85"/>
      <c r="D6263" s="85"/>
      <c r="E6263" s="44"/>
    </row>
    <row r="6264" spans="1:5" ht="18.75" x14ac:dyDescent="0.3">
      <c r="A6264" s="85"/>
      <c r="B6264" s="44" t="str">
        <f>IFERROR(VLOOKUP(A6264,Insumos!A:B,2,FALSE),"")</f>
        <v/>
      </c>
      <c r="C6264" s="85"/>
      <c r="D6264" s="85"/>
      <c r="E6264" s="44"/>
    </row>
    <row r="6265" spans="1:5" ht="18.75" x14ac:dyDescent="0.3">
      <c r="A6265" s="85"/>
      <c r="B6265" s="44" t="str">
        <f>IFERROR(VLOOKUP(A6265,Insumos!A:B,2,FALSE),"")</f>
        <v/>
      </c>
      <c r="C6265" s="85"/>
      <c r="D6265" s="85"/>
      <c r="E6265" s="44"/>
    </row>
    <row r="6266" spans="1:5" ht="18.75" x14ac:dyDescent="0.3">
      <c r="A6266" s="85"/>
      <c r="B6266" s="44" t="str">
        <f>IFERROR(VLOOKUP(A6266,Insumos!A:B,2,FALSE),"")</f>
        <v/>
      </c>
      <c r="C6266" s="85"/>
      <c r="D6266" s="85"/>
      <c r="E6266" s="44"/>
    </row>
    <row r="6267" spans="1:5" ht="18.75" x14ac:dyDescent="0.3">
      <c r="A6267" s="85"/>
      <c r="B6267" s="44" t="str">
        <f>IFERROR(VLOOKUP(A6267,Insumos!A:B,2,FALSE),"")</f>
        <v/>
      </c>
      <c r="C6267" s="85"/>
      <c r="D6267" s="85"/>
      <c r="E6267" s="44"/>
    </row>
    <row r="6268" spans="1:5" ht="18.75" x14ac:dyDescent="0.3">
      <c r="A6268" s="85"/>
      <c r="B6268" s="44" t="str">
        <f>IFERROR(VLOOKUP(A6268,Insumos!A:B,2,FALSE),"")</f>
        <v/>
      </c>
      <c r="C6268" s="85"/>
      <c r="D6268" s="85"/>
      <c r="E6268" s="44"/>
    </row>
    <row r="6269" spans="1:5" ht="18.75" x14ac:dyDescent="0.3">
      <c r="A6269" s="85"/>
      <c r="B6269" s="44" t="str">
        <f>IFERROR(VLOOKUP(A6269,Insumos!A:B,2,FALSE),"")</f>
        <v/>
      </c>
      <c r="C6269" s="85"/>
      <c r="D6269" s="85"/>
      <c r="E6269" s="44"/>
    </row>
    <row r="6270" spans="1:5" ht="18.75" x14ac:dyDescent="0.3">
      <c r="A6270" s="85"/>
      <c r="B6270" s="44" t="str">
        <f>IFERROR(VLOOKUP(A6270,Insumos!A:B,2,FALSE),"")</f>
        <v/>
      </c>
      <c r="C6270" s="85"/>
      <c r="D6270" s="85"/>
      <c r="E6270" s="44"/>
    </row>
    <row r="6271" spans="1:5" ht="18.75" x14ac:dyDescent="0.3">
      <c r="A6271" s="85"/>
      <c r="B6271" s="44" t="str">
        <f>IFERROR(VLOOKUP(A6271,Insumos!A:B,2,FALSE),"")</f>
        <v/>
      </c>
      <c r="C6271" s="85"/>
      <c r="D6271" s="85"/>
      <c r="E6271" s="44"/>
    </row>
    <row r="6272" spans="1:5" ht="18.75" x14ac:dyDescent="0.3">
      <c r="A6272" s="85"/>
      <c r="B6272" s="44" t="str">
        <f>IFERROR(VLOOKUP(A6272,Insumos!A:B,2,FALSE),"")</f>
        <v/>
      </c>
      <c r="C6272" s="85"/>
      <c r="D6272" s="85"/>
      <c r="E6272" s="44"/>
    </row>
    <row r="6273" spans="1:5" ht="18.75" x14ac:dyDescent="0.3">
      <c r="A6273" s="85"/>
      <c r="B6273" s="44" t="str">
        <f>IFERROR(VLOOKUP(A6273,Insumos!A:B,2,FALSE),"")</f>
        <v/>
      </c>
      <c r="C6273" s="85"/>
      <c r="D6273" s="85"/>
      <c r="E6273" s="44"/>
    </row>
    <row r="6274" spans="1:5" ht="18.75" x14ac:dyDescent="0.3">
      <c r="A6274" s="85"/>
      <c r="B6274" s="44" t="str">
        <f>IFERROR(VLOOKUP(A6274,Insumos!A:B,2,FALSE),"")</f>
        <v/>
      </c>
      <c r="C6274" s="85"/>
      <c r="D6274" s="85"/>
      <c r="E6274" s="44"/>
    </row>
    <row r="6275" spans="1:5" ht="18.75" x14ac:dyDescent="0.3">
      <c r="A6275" s="85"/>
      <c r="B6275" s="44" t="str">
        <f>IFERROR(VLOOKUP(A6275,Insumos!A:B,2,FALSE),"")</f>
        <v/>
      </c>
      <c r="C6275" s="85"/>
      <c r="D6275" s="85"/>
      <c r="E6275" s="44"/>
    </row>
    <row r="6276" spans="1:5" ht="18.75" x14ac:dyDescent="0.3">
      <c r="A6276" s="85"/>
      <c r="B6276" s="44" t="str">
        <f>IFERROR(VLOOKUP(A6276,Insumos!A:B,2,FALSE),"")</f>
        <v/>
      </c>
      <c r="C6276" s="85"/>
      <c r="D6276" s="85"/>
      <c r="E6276" s="44"/>
    </row>
    <row r="6277" spans="1:5" ht="18.75" x14ac:dyDescent="0.3">
      <c r="A6277" s="85"/>
      <c r="B6277" s="44" t="str">
        <f>IFERROR(VLOOKUP(A6277,Insumos!A:B,2,FALSE),"")</f>
        <v/>
      </c>
      <c r="C6277" s="85"/>
      <c r="D6277" s="85"/>
      <c r="E6277" s="44"/>
    </row>
    <row r="6278" spans="1:5" ht="18.75" x14ac:dyDescent="0.3">
      <c r="A6278" s="85"/>
      <c r="B6278" s="44" t="str">
        <f>IFERROR(VLOOKUP(A6278,Insumos!A:B,2,FALSE),"")</f>
        <v/>
      </c>
      <c r="C6278" s="85"/>
      <c r="D6278" s="85"/>
      <c r="E6278" s="44"/>
    </row>
    <row r="6279" spans="1:5" ht="18.75" x14ac:dyDescent="0.3">
      <c r="A6279" s="85"/>
      <c r="B6279" s="44" t="str">
        <f>IFERROR(VLOOKUP(A6279,Insumos!A:B,2,FALSE),"")</f>
        <v/>
      </c>
      <c r="C6279" s="85"/>
      <c r="D6279" s="85"/>
      <c r="E6279" s="44"/>
    </row>
    <row r="6280" spans="1:5" ht="18.75" x14ac:dyDescent="0.3">
      <c r="A6280" s="85"/>
      <c r="B6280" s="44" t="str">
        <f>IFERROR(VLOOKUP(A6280,Insumos!A:B,2,FALSE),"")</f>
        <v/>
      </c>
      <c r="C6280" s="85"/>
      <c r="D6280" s="85"/>
      <c r="E6280" s="44"/>
    </row>
    <row r="6281" spans="1:5" ht="18.75" x14ac:dyDescent="0.3">
      <c r="A6281" s="85"/>
      <c r="B6281" s="44" t="str">
        <f>IFERROR(VLOOKUP(A6281,Insumos!A:B,2,FALSE),"")</f>
        <v/>
      </c>
      <c r="C6281" s="85"/>
      <c r="D6281" s="85"/>
      <c r="E6281" s="44"/>
    </row>
    <row r="6282" spans="1:5" ht="18.75" x14ac:dyDescent="0.3">
      <c r="A6282" s="85"/>
      <c r="B6282" s="44" t="str">
        <f>IFERROR(VLOOKUP(A6282,Insumos!A:B,2,FALSE),"")</f>
        <v/>
      </c>
      <c r="C6282" s="85"/>
      <c r="D6282" s="85"/>
      <c r="E6282" s="44"/>
    </row>
    <row r="6283" spans="1:5" ht="18.75" x14ac:dyDescent="0.3">
      <c r="A6283" s="85"/>
      <c r="B6283" s="44" t="str">
        <f>IFERROR(VLOOKUP(A6283,Insumos!A:B,2,FALSE),"")</f>
        <v/>
      </c>
      <c r="C6283" s="85"/>
      <c r="D6283" s="85"/>
      <c r="E6283" s="44"/>
    </row>
    <row r="6284" spans="1:5" ht="18.75" x14ac:dyDescent="0.3">
      <c r="A6284" s="85"/>
      <c r="B6284" s="44" t="str">
        <f>IFERROR(VLOOKUP(A6284,Insumos!A:B,2,FALSE),"")</f>
        <v/>
      </c>
      <c r="C6284" s="85"/>
      <c r="D6284" s="85"/>
      <c r="E6284" s="44"/>
    </row>
    <row r="6285" spans="1:5" ht="18.75" x14ac:dyDescent="0.3">
      <c r="A6285" s="85"/>
      <c r="B6285" s="44" t="str">
        <f>IFERROR(VLOOKUP(A6285,Insumos!A:B,2,FALSE),"")</f>
        <v/>
      </c>
      <c r="C6285" s="85"/>
      <c r="D6285" s="85"/>
      <c r="E6285" s="44"/>
    </row>
    <row r="6286" spans="1:5" ht="18.75" x14ac:dyDescent="0.3">
      <c r="A6286" s="85"/>
      <c r="B6286" s="44" t="str">
        <f>IFERROR(VLOOKUP(A6286,Insumos!A:B,2,FALSE),"")</f>
        <v/>
      </c>
      <c r="C6286" s="85"/>
      <c r="D6286" s="85"/>
      <c r="E6286" s="44"/>
    </row>
    <row r="6287" spans="1:5" ht="18.75" x14ac:dyDescent="0.3">
      <c r="A6287" s="85"/>
      <c r="B6287" s="44" t="str">
        <f>IFERROR(VLOOKUP(A6287,Insumos!A:B,2,FALSE),"")</f>
        <v/>
      </c>
      <c r="C6287" s="85"/>
      <c r="D6287" s="85"/>
      <c r="E6287" s="44"/>
    </row>
    <row r="6288" spans="1:5" ht="18.75" x14ac:dyDescent="0.3">
      <c r="A6288" s="85"/>
      <c r="B6288" s="44" t="str">
        <f>IFERROR(VLOOKUP(A6288,Insumos!A:B,2,FALSE),"")</f>
        <v/>
      </c>
      <c r="C6288" s="85"/>
      <c r="D6288" s="85"/>
      <c r="E6288" s="44"/>
    </row>
    <row r="6289" spans="1:5" ht="18.75" x14ac:dyDescent="0.3">
      <c r="A6289" s="85"/>
      <c r="B6289" s="44" t="str">
        <f>IFERROR(VLOOKUP(A6289,Insumos!A:B,2,FALSE),"")</f>
        <v/>
      </c>
      <c r="C6289" s="85"/>
      <c r="D6289" s="85"/>
      <c r="E6289" s="44"/>
    </row>
    <row r="6290" spans="1:5" ht="18.75" x14ac:dyDescent="0.3">
      <c r="A6290" s="85"/>
      <c r="B6290" s="44" t="str">
        <f>IFERROR(VLOOKUP(A6290,Insumos!A:B,2,FALSE),"")</f>
        <v/>
      </c>
      <c r="C6290" s="85"/>
      <c r="D6290" s="85"/>
      <c r="E6290" s="44"/>
    </row>
    <row r="6291" spans="1:5" ht="18.75" x14ac:dyDescent="0.3">
      <c r="A6291" s="85"/>
      <c r="B6291" s="44" t="str">
        <f>IFERROR(VLOOKUP(A6291,Insumos!A:B,2,FALSE),"")</f>
        <v/>
      </c>
      <c r="C6291" s="85"/>
      <c r="D6291" s="85"/>
      <c r="E6291" s="44"/>
    </row>
    <row r="6292" spans="1:5" ht="18.75" x14ac:dyDescent="0.3">
      <c r="A6292" s="85"/>
      <c r="B6292" s="44" t="str">
        <f>IFERROR(VLOOKUP(A6292,Insumos!A:B,2,FALSE),"")</f>
        <v/>
      </c>
      <c r="C6292" s="85"/>
      <c r="D6292" s="85"/>
      <c r="E6292" s="44"/>
    </row>
    <row r="6293" spans="1:5" ht="18.75" x14ac:dyDescent="0.3">
      <c r="A6293" s="85"/>
      <c r="B6293" s="44" t="str">
        <f>IFERROR(VLOOKUP(A6293,Insumos!A:B,2,FALSE),"")</f>
        <v/>
      </c>
      <c r="C6293" s="85"/>
      <c r="D6293" s="85"/>
      <c r="E6293" s="44"/>
    </row>
    <row r="6294" spans="1:5" ht="18.75" x14ac:dyDescent="0.3">
      <c r="A6294" s="85"/>
      <c r="B6294" s="44" t="str">
        <f>IFERROR(VLOOKUP(A6294,Insumos!A:B,2,FALSE),"")</f>
        <v/>
      </c>
      <c r="C6294" s="85"/>
      <c r="D6294" s="85"/>
      <c r="E6294" s="44"/>
    </row>
    <row r="6295" spans="1:5" ht="18.75" x14ac:dyDescent="0.3">
      <c r="A6295" s="85"/>
      <c r="B6295" s="44" t="str">
        <f>IFERROR(VLOOKUP(A6295,Insumos!A:B,2,FALSE),"")</f>
        <v/>
      </c>
      <c r="C6295" s="85"/>
      <c r="D6295" s="85"/>
      <c r="E6295" s="44"/>
    </row>
    <row r="6296" spans="1:5" ht="18.75" x14ac:dyDescent="0.3">
      <c r="A6296" s="85"/>
      <c r="B6296" s="44" t="str">
        <f>IFERROR(VLOOKUP(A6296,Insumos!A:B,2,FALSE),"")</f>
        <v/>
      </c>
      <c r="C6296" s="85"/>
      <c r="D6296" s="85"/>
      <c r="E6296" s="44"/>
    </row>
    <row r="6297" spans="1:5" ht="18.75" x14ac:dyDescent="0.3">
      <c r="A6297" s="85"/>
      <c r="B6297" s="44" t="str">
        <f>IFERROR(VLOOKUP(A6297,Insumos!A:B,2,FALSE),"")</f>
        <v/>
      </c>
      <c r="C6297" s="85"/>
      <c r="D6297" s="85"/>
      <c r="E6297" s="44"/>
    </row>
    <row r="6298" spans="1:5" ht="18.75" x14ac:dyDescent="0.3">
      <c r="A6298" s="85"/>
      <c r="B6298" s="44" t="str">
        <f>IFERROR(VLOOKUP(A6298,Insumos!A:B,2,FALSE),"")</f>
        <v/>
      </c>
      <c r="C6298" s="85"/>
      <c r="D6298" s="85"/>
      <c r="E6298" s="44"/>
    </row>
    <row r="6299" spans="1:5" ht="18.75" x14ac:dyDescent="0.3">
      <c r="A6299" s="85"/>
      <c r="B6299" s="44" t="str">
        <f>IFERROR(VLOOKUP(A6299,Insumos!A:B,2,FALSE),"")</f>
        <v/>
      </c>
      <c r="C6299" s="85"/>
      <c r="D6299" s="85"/>
      <c r="E6299" s="44"/>
    </row>
    <row r="6300" spans="1:5" ht="18.75" x14ac:dyDescent="0.3">
      <c r="A6300" s="85"/>
      <c r="B6300" s="44" t="str">
        <f>IFERROR(VLOOKUP(A6300,Insumos!A:B,2,FALSE),"")</f>
        <v/>
      </c>
      <c r="C6300" s="85"/>
      <c r="D6300" s="85"/>
      <c r="E6300" s="44"/>
    </row>
    <row r="6301" spans="1:5" ht="18.75" x14ac:dyDescent="0.3">
      <c r="A6301" s="85"/>
      <c r="B6301" s="44" t="str">
        <f>IFERROR(VLOOKUP(A6301,Insumos!A:B,2,FALSE),"")</f>
        <v/>
      </c>
      <c r="C6301" s="85"/>
      <c r="D6301" s="85"/>
      <c r="E6301" s="44"/>
    </row>
    <row r="6302" spans="1:5" ht="18.75" x14ac:dyDescent="0.3">
      <c r="A6302" s="85"/>
      <c r="B6302" s="44" t="str">
        <f>IFERROR(VLOOKUP(A6302,Insumos!A:B,2,FALSE),"")</f>
        <v/>
      </c>
      <c r="C6302" s="85"/>
      <c r="D6302" s="85"/>
      <c r="E6302" s="44"/>
    </row>
    <row r="6303" spans="1:5" ht="18.75" x14ac:dyDescent="0.3">
      <c r="A6303" s="85"/>
      <c r="B6303" s="44" t="str">
        <f>IFERROR(VLOOKUP(A6303,Insumos!A:B,2,FALSE),"")</f>
        <v/>
      </c>
      <c r="C6303" s="85"/>
      <c r="D6303" s="85"/>
      <c r="E6303" s="44"/>
    </row>
    <row r="6304" spans="1:5" ht="18.75" x14ac:dyDescent="0.3">
      <c r="A6304" s="85"/>
      <c r="B6304" s="44" t="str">
        <f>IFERROR(VLOOKUP(A6304,Insumos!A:B,2,FALSE),"")</f>
        <v/>
      </c>
      <c r="C6304" s="85"/>
      <c r="D6304" s="85"/>
      <c r="E6304" s="44"/>
    </row>
    <row r="6305" spans="1:5" ht="18.75" x14ac:dyDescent="0.3">
      <c r="A6305" s="85"/>
      <c r="B6305" s="44" t="str">
        <f>IFERROR(VLOOKUP(A6305,Insumos!A:B,2,FALSE),"")</f>
        <v/>
      </c>
      <c r="C6305" s="85"/>
      <c r="D6305" s="85"/>
      <c r="E6305" s="44"/>
    </row>
    <row r="6306" spans="1:5" ht="18.75" x14ac:dyDescent="0.3">
      <c r="A6306" s="85"/>
      <c r="B6306" s="44" t="str">
        <f>IFERROR(VLOOKUP(A6306,Insumos!A:B,2,FALSE),"")</f>
        <v/>
      </c>
      <c r="C6306" s="85"/>
      <c r="D6306" s="85"/>
      <c r="E6306" s="44"/>
    </row>
    <row r="6307" spans="1:5" ht="18.75" x14ac:dyDescent="0.3">
      <c r="A6307" s="85"/>
      <c r="B6307" s="44" t="str">
        <f>IFERROR(VLOOKUP(A6307,Insumos!A:B,2,FALSE),"")</f>
        <v/>
      </c>
      <c r="C6307" s="85"/>
      <c r="D6307" s="85"/>
      <c r="E6307" s="44"/>
    </row>
    <row r="6308" spans="1:5" ht="18.75" x14ac:dyDescent="0.3">
      <c r="A6308" s="85"/>
      <c r="B6308" s="44" t="str">
        <f>IFERROR(VLOOKUP(A6308,Insumos!A:B,2,FALSE),"")</f>
        <v/>
      </c>
      <c r="C6308" s="85"/>
      <c r="D6308" s="85"/>
      <c r="E6308" s="44"/>
    </row>
    <row r="6309" spans="1:5" ht="18.75" x14ac:dyDescent="0.3">
      <c r="A6309" s="85"/>
      <c r="B6309" s="44" t="str">
        <f>IFERROR(VLOOKUP(A6309,Insumos!A:B,2,FALSE),"")</f>
        <v/>
      </c>
      <c r="C6309" s="85"/>
      <c r="D6309" s="85"/>
      <c r="E6309" s="44"/>
    </row>
    <row r="6310" spans="1:5" ht="18.75" x14ac:dyDescent="0.3">
      <c r="A6310" s="85"/>
      <c r="B6310" s="44" t="str">
        <f>IFERROR(VLOOKUP(A6310,Insumos!A:B,2,FALSE),"")</f>
        <v/>
      </c>
      <c r="C6310" s="85"/>
      <c r="D6310" s="85"/>
      <c r="E6310" s="44"/>
    </row>
    <row r="6311" spans="1:5" ht="18.75" x14ac:dyDescent="0.3">
      <c r="A6311" s="85"/>
      <c r="B6311" s="44" t="str">
        <f>IFERROR(VLOOKUP(A6311,Insumos!A:B,2,FALSE),"")</f>
        <v/>
      </c>
      <c r="C6311" s="85"/>
      <c r="D6311" s="85"/>
      <c r="E6311" s="44"/>
    </row>
    <row r="6312" spans="1:5" ht="18.75" x14ac:dyDescent="0.3">
      <c r="A6312" s="85"/>
      <c r="B6312" s="44" t="str">
        <f>IFERROR(VLOOKUP(A6312,Insumos!A:B,2,FALSE),"")</f>
        <v/>
      </c>
      <c r="C6312" s="85"/>
      <c r="D6312" s="85"/>
      <c r="E6312" s="44"/>
    </row>
    <row r="6313" spans="1:5" ht="18.75" x14ac:dyDescent="0.3">
      <c r="A6313" s="85"/>
      <c r="B6313" s="44" t="str">
        <f>IFERROR(VLOOKUP(A6313,Insumos!A:B,2,FALSE),"")</f>
        <v/>
      </c>
      <c r="C6313" s="85"/>
      <c r="D6313" s="85"/>
      <c r="E6313" s="44"/>
    </row>
    <row r="6314" spans="1:5" ht="18.75" x14ac:dyDescent="0.3">
      <c r="A6314" s="85"/>
      <c r="B6314" s="44" t="str">
        <f>IFERROR(VLOOKUP(A6314,Insumos!A:B,2,FALSE),"")</f>
        <v/>
      </c>
      <c r="C6314" s="85"/>
      <c r="D6314" s="85"/>
      <c r="E6314" s="44"/>
    </row>
    <row r="6315" spans="1:5" ht="18.75" x14ac:dyDescent="0.3">
      <c r="A6315" s="85"/>
      <c r="B6315" s="44" t="str">
        <f>IFERROR(VLOOKUP(A6315,Insumos!A:B,2,FALSE),"")</f>
        <v/>
      </c>
      <c r="C6315" s="85"/>
      <c r="D6315" s="85"/>
      <c r="E6315" s="44"/>
    </row>
    <row r="6316" spans="1:5" ht="18.75" x14ac:dyDescent="0.3">
      <c r="A6316" s="85"/>
      <c r="B6316" s="44" t="str">
        <f>IFERROR(VLOOKUP(A6316,Insumos!A:B,2,FALSE),"")</f>
        <v/>
      </c>
      <c r="C6316" s="85"/>
      <c r="D6316" s="85"/>
      <c r="E6316" s="44"/>
    </row>
    <row r="6317" spans="1:5" ht="18.75" x14ac:dyDescent="0.3">
      <c r="A6317" s="85"/>
      <c r="B6317" s="44" t="str">
        <f>IFERROR(VLOOKUP(A6317,Insumos!A:B,2,FALSE),"")</f>
        <v/>
      </c>
      <c r="C6317" s="85"/>
      <c r="D6317" s="85"/>
      <c r="E6317" s="44"/>
    </row>
    <row r="6318" spans="1:5" ht="18.75" x14ac:dyDescent="0.3">
      <c r="A6318" s="85"/>
      <c r="B6318" s="44" t="str">
        <f>IFERROR(VLOOKUP(A6318,Insumos!A:B,2,FALSE),"")</f>
        <v/>
      </c>
      <c r="C6318" s="85"/>
      <c r="D6318" s="85"/>
      <c r="E6318" s="44"/>
    </row>
    <row r="6319" spans="1:5" ht="18.75" x14ac:dyDescent="0.3">
      <c r="A6319" s="85"/>
      <c r="B6319" s="44" t="str">
        <f>IFERROR(VLOOKUP(A6319,Insumos!A:B,2,FALSE),"")</f>
        <v/>
      </c>
      <c r="C6319" s="85"/>
      <c r="D6319" s="85"/>
      <c r="E6319" s="44"/>
    </row>
    <row r="6320" spans="1:5" ht="18.75" x14ac:dyDescent="0.3">
      <c r="A6320" s="85"/>
      <c r="B6320" s="44" t="str">
        <f>IFERROR(VLOOKUP(A6320,Insumos!A:B,2,FALSE),"")</f>
        <v/>
      </c>
      <c r="C6320" s="85"/>
      <c r="D6320" s="85"/>
      <c r="E6320" s="44"/>
    </row>
    <row r="6321" spans="1:5" ht="18.75" x14ac:dyDescent="0.3">
      <c r="A6321" s="85"/>
      <c r="B6321" s="44" t="str">
        <f>IFERROR(VLOOKUP(A6321,Insumos!A:B,2,FALSE),"")</f>
        <v/>
      </c>
      <c r="C6321" s="85"/>
      <c r="D6321" s="85"/>
      <c r="E6321" s="44"/>
    </row>
    <row r="6322" spans="1:5" ht="18.75" x14ac:dyDescent="0.3">
      <c r="A6322" s="85"/>
      <c r="B6322" s="44" t="str">
        <f>IFERROR(VLOOKUP(A6322,Insumos!A:B,2,FALSE),"")</f>
        <v/>
      </c>
      <c r="C6322" s="85"/>
      <c r="D6322" s="85"/>
      <c r="E6322" s="44"/>
    </row>
    <row r="6323" spans="1:5" ht="18.75" x14ac:dyDescent="0.3">
      <c r="A6323" s="85"/>
      <c r="B6323" s="44" t="str">
        <f>IFERROR(VLOOKUP(A6323,Insumos!A:B,2,FALSE),"")</f>
        <v/>
      </c>
      <c r="C6323" s="85"/>
      <c r="D6323" s="85"/>
      <c r="E6323" s="44"/>
    </row>
    <row r="6324" spans="1:5" ht="18.75" x14ac:dyDescent="0.3">
      <c r="A6324" s="85"/>
      <c r="B6324" s="44" t="str">
        <f>IFERROR(VLOOKUP(A6324,Insumos!A:B,2,FALSE),"")</f>
        <v/>
      </c>
      <c r="C6324" s="85"/>
      <c r="D6324" s="85"/>
      <c r="E6324" s="44"/>
    </row>
    <row r="6325" spans="1:5" ht="18.75" x14ac:dyDescent="0.3">
      <c r="A6325" s="85"/>
      <c r="B6325" s="44" t="str">
        <f>IFERROR(VLOOKUP(A6325,Insumos!A:B,2,FALSE),"")</f>
        <v/>
      </c>
      <c r="C6325" s="85"/>
      <c r="D6325" s="85"/>
      <c r="E6325" s="44"/>
    </row>
    <row r="6326" spans="1:5" ht="18.75" x14ac:dyDescent="0.3">
      <c r="A6326" s="85"/>
      <c r="B6326" s="44" t="str">
        <f>IFERROR(VLOOKUP(A6326,Insumos!A:B,2,FALSE),"")</f>
        <v/>
      </c>
      <c r="C6326" s="85"/>
      <c r="D6326" s="85"/>
      <c r="E6326" s="44"/>
    </row>
    <row r="6327" spans="1:5" ht="18.75" x14ac:dyDescent="0.3">
      <c r="A6327" s="85"/>
      <c r="B6327" s="44" t="str">
        <f>IFERROR(VLOOKUP(A6327,Insumos!A:B,2,FALSE),"")</f>
        <v/>
      </c>
      <c r="C6327" s="85"/>
      <c r="D6327" s="85"/>
      <c r="E6327" s="44"/>
    </row>
    <row r="6328" spans="1:5" ht="18.75" x14ac:dyDescent="0.3">
      <c r="A6328" s="85"/>
      <c r="B6328" s="44" t="str">
        <f>IFERROR(VLOOKUP(A6328,Insumos!A:B,2,FALSE),"")</f>
        <v/>
      </c>
      <c r="C6328" s="85"/>
      <c r="D6328" s="85"/>
      <c r="E6328" s="44"/>
    </row>
    <row r="6329" spans="1:5" ht="18.75" x14ac:dyDescent="0.3">
      <c r="A6329" s="85"/>
      <c r="B6329" s="44" t="str">
        <f>IFERROR(VLOOKUP(A6329,Insumos!A:B,2,FALSE),"")</f>
        <v/>
      </c>
      <c r="C6329" s="85"/>
      <c r="D6329" s="85"/>
      <c r="E6329" s="44"/>
    </row>
    <row r="6330" spans="1:5" ht="18.75" x14ac:dyDescent="0.3">
      <c r="A6330" s="85"/>
      <c r="B6330" s="44" t="str">
        <f>IFERROR(VLOOKUP(A6330,Insumos!A:B,2,FALSE),"")</f>
        <v/>
      </c>
      <c r="C6330" s="85"/>
      <c r="D6330" s="85"/>
      <c r="E6330" s="44"/>
    </row>
    <row r="6331" spans="1:5" ht="18.75" x14ac:dyDescent="0.3">
      <c r="A6331" s="85"/>
      <c r="B6331" s="44" t="str">
        <f>IFERROR(VLOOKUP(A6331,Insumos!A:B,2,FALSE),"")</f>
        <v/>
      </c>
      <c r="C6331" s="85"/>
      <c r="D6331" s="85"/>
      <c r="E6331" s="44"/>
    </row>
    <row r="6332" spans="1:5" ht="18.75" x14ac:dyDescent="0.3">
      <c r="A6332" s="85"/>
      <c r="B6332" s="44" t="str">
        <f>IFERROR(VLOOKUP(A6332,Insumos!A:B,2,FALSE),"")</f>
        <v/>
      </c>
      <c r="C6332" s="85"/>
      <c r="D6332" s="85"/>
      <c r="E6332" s="44"/>
    </row>
    <row r="6333" spans="1:5" ht="18.75" x14ac:dyDescent="0.3">
      <c r="A6333" s="85"/>
      <c r="B6333" s="44" t="str">
        <f>IFERROR(VLOOKUP(A6333,Insumos!A:B,2,FALSE),"")</f>
        <v/>
      </c>
      <c r="C6333" s="85"/>
      <c r="D6333" s="85"/>
      <c r="E6333" s="44"/>
    </row>
    <row r="6334" spans="1:5" ht="18.75" x14ac:dyDescent="0.3">
      <c r="A6334" s="85"/>
      <c r="B6334" s="44" t="str">
        <f>IFERROR(VLOOKUP(A6334,Insumos!A:B,2,FALSE),"")</f>
        <v/>
      </c>
      <c r="C6334" s="85"/>
      <c r="D6334" s="85"/>
      <c r="E6334" s="44"/>
    </row>
    <row r="6335" spans="1:5" ht="18.75" x14ac:dyDescent="0.3">
      <c r="A6335" s="85"/>
      <c r="B6335" s="44" t="str">
        <f>IFERROR(VLOOKUP(A6335,Insumos!A:B,2,FALSE),"")</f>
        <v/>
      </c>
      <c r="C6335" s="85"/>
      <c r="D6335" s="85"/>
      <c r="E6335" s="44"/>
    </row>
    <row r="6336" spans="1:5" ht="18.75" x14ac:dyDescent="0.3">
      <c r="A6336" s="85"/>
      <c r="B6336" s="44" t="str">
        <f>IFERROR(VLOOKUP(A6336,Insumos!A:B,2,FALSE),"")</f>
        <v/>
      </c>
      <c r="C6336" s="85"/>
      <c r="D6336" s="85"/>
      <c r="E6336" s="44"/>
    </row>
    <row r="6337" spans="1:5" ht="18.75" x14ac:dyDescent="0.3">
      <c r="A6337" s="85"/>
      <c r="B6337" s="44" t="str">
        <f>IFERROR(VLOOKUP(A6337,Insumos!A:B,2,FALSE),"")</f>
        <v/>
      </c>
      <c r="C6337" s="85"/>
      <c r="D6337" s="85"/>
      <c r="E6337" s="44"/>
    </row>
    <row r="6338" spans="1:5" ht="18.75" x14ac:dyDescent="0.3">
      <c r="A6338" s="85"/>
      <c r="B6338" s="44" t="str">
        <f>IFERROR(VLOOKUP(A6338,Insumos!A:B,2,FALSE),"")</f>
        <v/>
      </c>
      <c r="C6338" s="85"/>
      <c r="D6338" s="85"/>
      <c r="E6338" s="44"/>
    </row>
    <row r="6339" spans="1:5" ht="18.75" x14ac:dyDescent="0.3">
      <c r="A6339" s="85"/>
      <c r="B6339" s="44" t="str">
        <f>IFERROR(VLOOKUP(A6339,Insumos!A:B,2,FALSE),"")</f>
        <v/>
      </c>
      <c r="C6339" s="85"/>
      <c r="D6339" s="85"/>
      <c r="E6339" s="44"/>
    </row>
    <row r="6340" spans="1:5" ht="18.75" x14ac:dyDescent="0.3">
      <c r="A6340" s="85"/>
      <c r="B6340" s="44" t="str">
        <f>IFERROR(VLOOKUP(A6340,Insumos!A:B,2,FALSE),"")</f>
        <v/>
      </c>
      <c r="C6340" s="85"/>
      <c r="D6340" s="85"/>
      <c r="E6340" s="44"/>
    </row>
    <row r="6341" spans="1:5" ht="18.75" x14ac:dyDescent="0.3">
      <c r="A6341" s="85"/>
      <c r="B6341" s="44" t="str">
        <f>IFERROR(VLOOKUP(A6341,Insumos!A:B,2,FALSE),"")</f>
        <v/>
      </c>
      <c r="C6341" s="85"/>
      <c r="D6341" s="85"/>
      <c r="E6341" s="44"/>
    </row>
    <row r="6342" spans="1:5" ht="18.75" x14ac:dyDescent="0.3">
      <c r="A6342" s="85"/>
      <c r="B6342" s="44" t="str">
        <f>IFERROR(VLOOKUP(A6342,Insumos!A:B,2,FALSE),"")</f>
        <v/>
      </c>
      <c r="C6342" s="85"/>
      <c r="D6342" s="85"/>
      <c r="E6342" s="44"/>
    </row>
    <row r="6343" spans="1:5" ht="18.75" x14ac:dyDescent="0.3">
      <c r="A6343" s="85"/>
      <c r="B6343" s="44" t="str">
        <f>IFERROR(VLOOKUP(A6343,Insumos!A:B,2,FALSE),"")</f>
        <v/>
      </c>
      <c r="C6343" s="85"/>
      <c r="D6343" s="85"/>
      <c r="E6343" s="44"/>
    </row>
    <row r="6344" spans="1:5" ht="18.75" x14ac:dyDescent="0.3">
      <c r="A6344" s="85"/>
      <c r="B6344" s="44" t="str">
        <f>IFERROR(VLOOKUP(A6344,Insumos!A:B,2,FALSE),"")</f>
        <v/>
      </c>
      <c r="C6344" s="85"/>
      <c r="D6344" s="85"/>
      <c r="E6344" s="44"/>
    </row>
    <row r="6345" spans="1:5" ht="18.75" x14ac:dyDescent="0.3">
      <c r="A6345" s="85"/>
      <c r="B6345" s="44" t="str">
        <f>IFERROR(VLOOKUP(A6345,Insumos!A:B,2,FALSE),"")</f>
        <v/>
      </c>
      <c r="C6345" s="85"/>
      <c r="D6345" s="85"/>
      <c r="E6345" s="44"/>
    </row>
    <row r="6346" spans="1:5" ht="18.75" x14ac:dyDescent="0.3">
      <c r="A6346" s="85"/>
      <c r="B6346" s="44" t="str">
        <f>IFERROR(VLOOKUP(A6346,Insumos!A:B,2,FALSE),"")</f>
        <v/>
      </c>
      <c r="C6346" s="85"/>
      <c r="D6346" s="85"/>
      <c r="E6346" s="44"/>
    </row>
    <row r="6347" spans="1:5" ht="18.75" x14ac:dyDescent="0.3">
      <c r="A6347" s="85"/>
      <c r="B6347" s="44" t="str">
        <f>IFERROR(VLOOKUP(A6347,Insumos!A:B,2,FALSE),"")</f>
        <v/>
      </c>
      <c r="C6347" s="85"/>
      <c r="D6347" s="85"/>
      <c r="E6347" s="44"/>
    </row>
    <row r="6348" spans="1:5" ht="18.75" x14ac:dyDescent="0.3">
      <c r="A6348" s="85"/>
      <c r="B6348" s="44" t="str">
        <f>IFERROR(VLOOKUP(A6348,Insumos!A:B,2,FALSE),"")</f>
        <v/>
      </c>
      <c r="C6348" s="85"/>
      <c r="D6348" s="85"/>
      <c r="E6348" s="44"/>
    </row>
    <row r="6349" spans="1:5" ht="18.75" x14ac:dyDescent="0.3">
      <c r="A6349" s="85"/>
      <c r="B6349" s="44" t="str">
        <f>IFERROR(VLOOKUP(A6349,Insumos!A:B,2,FALSE),"")</f>
        <v/>
      </c>
      <c r="C6349" s="85"/>
      <c r="D6349" s="85"/>
      <c r="E6349" s="44"/>
    </row>
    <row r="6350" spans="1:5" ht="18.75" x14ac:dyDescent="0.3">
      <c r="A6350" s="85"/>
      <c r="B6350" s="44" t="str">
        <f>IFERROR(VLOOKUP(A6350,Insumos!A:B,2,FALSE),"")</f>
        <v/>
      </c>
      <c r="C6350" s="85"/>
      <c r="D6350" s="85"/>
      <c r="E6350" s="44"/>
    </row>
    <row r="6351" spans="1:5" ht="18.75" x14ac:dyDescent="0.3">
      <c r="A6351" s="85"/>
      <c r="B6351" s="44" t="str">
        <f>IFERROR(VLOOKUP(A6351,Insumos!A:B,2,FALSE),"")</f>
        <v/>
      </c>
      <c r="C6351" s="85"/>
      <c r="D6351" s="85"/>
      <c r="E6351" s="44"/>
    </row>
    <row r="6352" spans="1:5" ht="18.75" x14ac:dyDescent="0.3">
      <c r="A6352" s="85"/>
      <c r="B6352" s="44" t="str">
        <f>IFERROR(VLOOKUP(A6352,Insumos!A:B,2,FALSE),"")</f>
        <v/>
      </c>
      <c r="C6352" s="85"/>
      <c r="D6352" s="85"/>
      <c r="E6352" s="44"/>
    </row>
    <row r="6353" spans="1:5" ht="18.75" x14ac:dyDescent="0.3">
      <c r="A6353" s="85"/>
      <c r="B6353" s="44" t="str">
        <f>IFERROR(VLOOKUP(A6353,Insumos!A:B,2,FALSE),"")</f>
        <v/>
      </c>
      <c r="C6353" s="85"/>
      <c r="D6353" s="85"/>
      <c r="E6353" s="44"/>
    </row>
    <row r="6354" spans="1:5" ht="18.75" x14ac:dyDescent="0.3">
      <c r="A6354" s="85"/>
      <c r="B6354" s="44" t="str">
        <f>IFERROR(VLOOKUP(A6354,Insumos!A:B,2,FALSE),"")</f>
        <v/>
      </c>
      <c r="C6354" s="85"/>
      <c r="D6354" s="85"/>
      <c r="E6354" s="44"/>
    </row>
    <row r="6355" spans="1:5" ht="18.75" x14ac:dyDescent="0.3">
      <c r="A6355" s="85"/>
      <c r="B6355" s="44" t="str">
        <f>IFERROR(VLOOKUP(A6355,Insumos!A:B,2,FALSE),"")</f>
        <v/>
      </c>
      <c r="C6355" s="85"/>
      <c r="D6355" s="85"/>
      <c r="E6355" s="44"/>
    </row>
    <row r="6356" spans="1:5" ht="18.75" x14ac:dyDescent="0.3">
      <c r="A6356" s="85"/>
      <c r="B6356" s="44" t="str">
        <f>IFERROR(VLOOKUP(A6356,Insumos!A:B,2,FALSE),"")</f>
        <v/>
      </c>
      <c r="C6356" s="85"/>
      <c r="D6356" s="85"/>
      <c r="E6356" s="44"/>
    </row>
    <row r="6357" spans="1:5" ht="18.75" x14ac:dyDescent="0.3">
      <c r="A6357" s="85"/>
      <c r="B6357" s="44" t="str">
        <f>IFERROR(VLOOKUP(A6357,Insumos!A:B,2,FALSE),"")</f>
        <v/>
      </c>
      <c r="C6357" s="85"/>
      <c r="D6357" s="85"/>
      <c r="E6357" s="44"/>
    </row>
    <row r="6358" spans="1:5" ht="18.75" x14ac:dyDescent="0.3">
      <c r="A6358" s="85"/>
      <c r="B6358" s="44" t="str">
        <f>IFERROR(VLOOKUP(A6358,Insumos!A:B,2,FALSE),"")</f>
        <v/>
      </c>
      <c r="C6358" s="85"/>
      <c r="D6358" s="85"/>
      <c r="E6358" s="44"/>
    </row>
    <row r="6359" spans="1:5" ht="18.75" x14ac:dyDescent="0.3">
      <c r="A6359" s="85"/>
      <c r="B6359" s="44" t="str">
        <f>IFERROR(VLOOKUP(A6359,Insumos!A:B,2,FALSE),"")</f>
        <v/>
      </c>
      <c r="C6359" s="85"/>
      <c r="D6359" s="85"/>
      <c r="E6359" s="44"/>
    </row>
    <row r="6360" spans="1:5" ht="18.75" x14ac:dyDescent="0.3">
      <c r="A6360" s="85"/>
      <c r="B6360" s="44" t="str">
        <f>IFERROR(VLOOKUP(A6360,Insumos!A:B,2,FALSE),"")</f>
        <v/>
      </c>
      <c r="C6360" s="85"/>
      <c r="D6360" s="85"/>
      <c r="E6360" s="44"/>
    </row>
    <row r="6361" spans="1:5" ht="18.75" x14ac:dyDescent="0.3">
      <c r="A6361" s="85"/>
      <c r="B6361" s="44" t="str">
        <f>IFERROR(VLOOKUP(A6361,Insumos!A:B,2,FALSE),"")</f>
        <v/>
      </c>
      <c r="C6361" s="85"/>
      <c r="D6361" s="85"/>
      <c r="E6361" s="44"/>
    </row>
    <row r="6362" spans="1:5" ht="18.75" x14ac:dyDescent="0.3">
      <c r="A6362" s="85"/>
      <c r="B6362" s="44" t="str">
        <f>IFERROR(VLOOKUP(A6362,Insumos!A:B,2,FALSE),"")</f>
        <v/>
      </c>
      <c r="C6362" s="85"/>
      <c r="D6362" s="85"/>
      <c r="E6362" s="44"/>
    </row>
    <row r="6363" spans="1:5" ht="18.75" x14ac:dyDescent="0.3">
      <c r="A6363" s="85"/>
      <c r="B6363" s="44" t="str">
        <f>IFERROR(VLOOKUP(A6363,Insumos!A:B,2,FALSE),"")</f>
        <v/>
      </c>
      <c r="C6363" s="85"/>
      <c r="D6363" s="85"/>
      <c r="E6363" s="44"/>
    </row>
    <row r="6364" spans="1:5" ht="18.75" x14ac:dyDescent="0.3">
      <c r="A6364" s="85"/>
      <c r="B6364" s="44" t="str">
        <f>IFERROR(VLOOKUP(A6364,Insumos!A:B,2,FALSE),"")</f>
        <v/>
      </c>
      <c r="C6364" s="85"/>
      <c r="D6364" s="85"/>
      <c r="E6364" s="44"/>
    </row>
    <row r="6365" spans="1:5" ht="18.75" x14ac:dyDescent="0.3">
      <c r="A6365" s="85"/>
      <c r="B6365" s="44" t="str">
        <f>IFERROR(VLOOKUP(A6365,Insumos!A:B,2,FALSE),"")</f>
        <v/>
      </c>
      <c r="C6365" s="85"/>
      <c r="D6365" s="85"/>
      <c r="E6365" s="44"/>
    </row>
    <row r="6366" spans="1:5" ht="18.75" x14ac:dyDescent="0.3">
      <c r="A6366" s="85"/>
      <c r="B6366" s="44" t="str">
        <f>IFERROR(VLOOKUP(A6366,Insumos!A:B,2,FALSE),"")</f>
        <v/>
      </c>
      <c r="C6366" s="85"/>
      <c r="D6366" s="85"/>
      <c r="E6366" s="44"/>
    </row>
    <row r="6367" spans="1:5" ht="18.75" x14ac:dyDescent="0.3">
      <c r="A6367" s="85"/>
      <c r="B6367" s="44" t="str">
        <f>IFERROR(VLOOKUP(A6367,Insumos!A:B,2,FALSE),"")</f>
        <v/>
      </c>
      <c r="C6367" s="85"/>
      <c r="D6367" s="85"/>
      <c r="E6367" s="44"/>
    </row>
    <row r="6368" spans="1:5" ht="18.75" x14ac:dyDescent="0.3">
      <c r="A6368" s="85"/>
      <c r="B6368" s="44" t="str">
        <f>IFERROR(VLOOKUP(A6368,Insumos!A:B,2,FALSE),"")</f>
        <v/>
      </c>
      <c r="C6368" s="85"/>
      <c r="D6368" s="85"/>
      <c r="E6368" s="44"/>
    </row>
    <row r="6369" spans="1:5" ht="18.75" x14ac:dyDescent="0.3">
      <c r="A6369" s="85"/>
      <c r="B6369" s="44" t="str">
        <f>IFERROR(VLOOKUP(A6369,Insumos!A:B,2,FALSE),"")</f>
        <v/>
      </c>
      <c r="C6369" s="85"/>
      <c r="D6369" s="85"/>
      <c r="E6369" s="44"/>
    </row>
    <row r="6370" spans="1:5" ht="18.75" x14ac:dyDescent="0.3">
      <c r="A6370" s="85"/>
      <c r="B6370" s="44" t="str">
        <f>IFERROR(VLOOKUP(A6370,Insumos!A:B,2,FALSE),"")</f>
        <v/>
      </c>
      <c r="C6370" s="85"/>
      <c r="D6370" s="85"/>
      <c r="E6370" s="44"/>
    </row>
    <row r="6371" spans="1:5" ht="18.75" x14ac:dyDescent="0.3">
      <c r="A6371" s="85"/>
      <c r="B6371" s="44" t="str">
        <f>IFERROR(VLOOKUP(A6371,Insumos!A:B,2,FALSE),"")</f>
        <v/>
      </c>
      <c r="C6371" s="85"/>
      <c r="D6371" s="85"/>
      <c r="E6371" s="44"/>
    </row>
    <row r="6372" spans="1:5" ht="18.75" x14ac:dyDescent="0.3">
      <c r="A6372" s="85"/>
      <c r="B6372" s="44" t="str">
        <f>IFERROR(VLOOKUP(A6372,Insumos!A:B,2,FALSE),"")</f>
        <v/>
      </c>
      <c r="C6372" s="85"/>
      <c r="D6372" s="85"/>
      <c r="E6372" s="44"/>
    </row>
    <row r="6373" spans="1:5" ht="18.75" x14ac:dyDescent="0.3">
      <c r="A6373" s="85"/>
      <c r="B6373" s="44" t="str">
        <f>IFERROR(VLOOKUP(A6373,Insumos!A:B,2,FALSE),"")</f>
        <v/>
      </c>
      <c r="C6373" s="85"/>
      <c r="D6373" s="85"/>
      <c r="E6373" s="44"/>
    </row>
    <row r="6374" spans="1:5" ht="18.75" x14ac:dyDescent="0.3">
      <c r="A6374" s="85"/>
      <c r="B6374" s="44" t="str">
        <f>IFERROR(VLOOKUP(A6374,Insumos!A:B,2,FALSE),"")</f>
        <v/>
      </c>
      <c r="C6374" s="85"/>
      <c r="D6374" s="85"/>
      <c r="E6374" s="44"/>
    </row>
    <row r="6375" spans="1:5" ht="18.75" x14ac:dyDescent="0.3">
      <c r="A6375" s="85"/>
      <c r="B6375" s="44" t="str">
        <f>IFERROR(VLOOKUP(A6375,Insumos!A:B,2,FALSE),"")</f>
        <v/>
      </c>
      <c r="C6375" s="85"/>
      <c r="D6375" s="85"/>
      <c r="E6375" s="44"/>
    </row>
    <row r="6376" spans="1:5" ht="18.75" x14ac:dyDescent="0.3">
      <c r="A6376" s="85"/>
      <c r="B6376" s="44" t="str">
        <f>IFERROR(VLOOKUP(A6376,Insumos!A:B,2,FALSE),"")</f>
        <v/>
      </c>
      <c r="C6376" s="85"/>
      <c r="D6376" s="85"/>
      <c r="E6376" s="44"/>
    </row>
    <row r="6377" spans="1:5" ht="18.75" x14ac:dyDescent="0.3">
      <c r="A6377" s="85"/>
      <c r="B6377" s="44" t="str">
        <f>IFERROR(VLOOKUP(A6377,Insumos!A:B,2,FALSE),"")</f>
        <v/>
      </c>
      <c r="C6377" s="85"/>
      <c r="D6377" s="85"/>
      <c r="E6377" s="44"/>
    </row>
    <row r="6378" spans="1:5" ht="18.75" x14ac:dyDescent="0.3">
      <c r="A6378" s="85"/>
      <c r="B6378" s="44" t="str">
        <f>IFERROR(VLOOKUP(A6378,Insumos!A:B,2,FALSE),"")</f>
        <v/>
      </c>
      <c r="C6378" s="85"/>
      <c r="D6378" s="85"/>
      <c r="E6378" s="44"/>
    </row>
    <row r="6379" spans="1:5" ht="18.75" x14ac:dyDescent="0.3">
      <c r="A6379" s="85"/>
      <c r="B6379" s="44" t="str">
        <f>IFERROR(VLOOKUP(A6379,Insumos!A:B,2,FALSE),"")</f>
        <v/>
      </c>
      <c r="C6379" s="85"/>
      <c r="D6379" s="85"/>
      <c r="E6379" s="44"/>
    </row>
    <row r="6380" spans="1:5" ht="18.75" x14ac:dyDescent="0.3">
      <c r="A6380" s="85"/>
      <c r="B6380" s="44" t="str">
        <f>IFERROR(VLOOKUP(A6380,Insumos!A:B,2,FALSE),"")</f>
        <v/>
      </c>
      <c r="C6380" s="85"/>
      <c r="D6380" s="85"/>
      <c r="E6380" s="44"/>
    </row>
    <row r="6381" spans="1:5" ht="18.75" x14ac:dyDescent="0.3">
      <c r="A6381" s="85"/>
      <c r="B6381" s="44" t="str">
        <f>IFERROR(VLOOKUP(A6381,Insumos!A:B,2,FALSE),"")</f>
        <v/>
      </c>
      <c r="C6381" s="85"/>
      <c r="D6381" s="85"/>
      <c r="E6381" s="44"/>
    </row>
    <row r="6382" spans="1:5" ht="18.75" x14ac:dyDescent="0.3">
      <c r="A6382" s="85"/>
      <c r="B6382" s="44" t="str">
        <f>IFERROR(VLOOKUP(A6382,Insumos!A:B,2,FALSE),"")</f>
        <v/>
      </c>
      <c r="C6382" s="85"/>
      <c r="D6382" s="85"/>
      <c r="E6382" s="44"/>
    </row>
    <row r="6383" spans="1:5" ht="18.75" x14ac:dyDescent="0.3">
      <c r="A6383" s="85"/>
      <c r="B6383" s="44" t="str">
        <f>IFERROR(VLOOKUP(A6383,Insumos!A:B,2,FALSE),"")</f>
        <v/>
      </c>
      <c r="C6383" s="85"/>
      <c r="D6383" s="85"/>
      <c r="E6383" s="44"/>
    </row>
    <row r="6384" spans="1:5" ht="18.75" x14ac:dyDescent="0.3">
      <c r="A6384" s="85"/>
      <c r="B6384" s="44" t="str">
        <f>IFERROR(VLOOKUP(A6384,Insumos!A:B,2,FALSE),"")</f>
        <v/>
      </c>
      <c r="C6384" s="85"/>
      <c r="D6384" s="85"/>
      <c r="E6384" s="44"/>
    </row>
    <row r="6385" spans="1:5" ht="18.75" x14ac:dyDescent="0.3">
      <c r="A6385" s="85"/>
      <c r="B6385" s="44" t="str">
        <f>IFERROR(VLOOKUP(A6385,Insumos!A:B,2,FALSE),"")</f>
        <v/>
      </c>
      <c r="C6385" s="85"/>
      <c r="D6385" s="85"/>
      <c r="E6385" s="44"/>
    </row>
    <row r="6386" spans="1:5" ht="18.75" x14ac:dyDescent="0.3">
      <c r="A6386" s="85"/>
      <c r="B6386" s="44" t="str">
        <f>IFERROR(VLOOKUP(A6386,Insumos!A:B,2,FALSE),"")</f>
        <v/>
      </c>
      <c r="C6386" s="85"/>
      <c r="D6386" s="85"/>
      <c r="E6386" s="44"/>
    </row>
    <row r="6387" spans="1:5" ht="18.75" x14ac:dyDescent="0.3">
      <c r="A6387" s="85"/>
      <c r="B6387" s="44" t="str">
        <f>IFERROR(VLOOKUP(A6387,Insumos!A:B,2,FALSE),"")</f>
        <v/>
      </c>
      <c r="C6387" s="85"/>
      <c r="D6387" s="85"/>
      <c r="E6387" s="44"/>
    </row>
    <row r="6388" spans="1:5" ht="18.75" x14ac:dyDescent="0.3">
      <c r="A6388" s="85"/>
      <c r="B6388" s="44" t="str">
        <f>IFERROR(VLOOKUP(A6388,Insumos!A:B,2,FALSE),"")</f>
        <v/>
      </c>
      <c r="C6388" s="85"/>
      <c r="D6388" s="85"/>
      <c r="E6388" s="44"/>
    </row>
    <row r="6389" spans="1:5" ht="18.75" x14ac:dyDescent="0.3">
      <c r="A6389" s="85"/>
      <c r="B6389" s="44" t="str">
        <f>IFERROR(VLOOKUP(A6389,Insumos!A:B,2,FALSE),"")</f>
        <v/>
      </c>
      <c r="C6389" s="85"/>
      <c r="D6389" s="85"/>
      <c r="E6389" s="44"/>
    </row>
    <row r="6390" spans="1:5" ht="18.75" x14ac:dyDescent="0.3">
      <c r="A6390" s="85"/>
      <c r="B6390" s="44" t="str">
        <f>IFERROR(VLOOKUP(A6390,Insumos!A:B,2,FALSE),"")</f>
        <v/>
      </c>
      <c r="C6390" s="85"/>
      <c r="D6390" s="85"/>
      <c r="E6390" s="44"/>
    </row>
    <row r="6391" spans="1:5" ht="18.75" x14ac:dyDescent="0.3">
      <c r="A6391" s="85"/>
      <c r="B6391" s="44" t="str">
        <f>IFERROR(VLOOKUP(A6391,Insumos!A:B,2,FALSE),"")</f>
        <v/>
      </c>
      <c r="C6391" s="85"/>
      <c r="D6391" s="85"/>
      <c r="E6391" s="44"/>
    </row>
    <row r="6392" spans="1:5" ht="18.75" x14ac:dyDescent="0.3">
      <c r="A6392" s="85"/>
      <c r="B6392" s="44" t="str">
        <f>IFERROR(VLOOKUP(A6392,Insumos!A:B,2,FALSE),"")</f>
        <v/>
      </c>
      <c r="C6392" s="85"/>
      <c r="D6392" s="85"/>
      <c r="E6392" s="44"/>
    </row>
    <row r="6393" spans="1:5" ht="18.75" x14ac:dyDescent="0.3">
      <c r="A6393" s="85"/>
      <c r="B6393" s="44" t="str">
        <f>IFERROR(VLOOKUP(A6393,Insumos!A:B,2,FALSE),"")</f>
        <v/>
      </c>
      <c r="C6393" s="85"/>
      <c r="D6393" s="85"/>
      <c r="E6393" s="44"/>
    </row>
    <row r="6394" spans="1:5" ht="18.75" x14ac:dyDescent="0.3">
      <c r="A6394" s="85"/>
      <c r="B6394" s="44" t="str">
        <f>IFERROR(VLOOKUP(A6394,Insumos!A:B,2,FALSE),"")</f>
        <v/>
      </c>
      <c r="C6394" s="85"/>
      <c r="D6394" s="85"/>
      <c r="E6394" s="44"/>
    </row>
    <row r="6395" spans="1:5" ht="18.75" x14ac:dyDescent="0.3">
      <c r="A6395" s="85"/>
      <c r="B6395" s="44" t="str">
        <f>IFERROR(VLOOKUP(A6395,Insumos!A:B,2,FALSE),"")</f>
        <v/>
      </c>
      <c r="C6395" s="85"/>
      <c r="D6395" s="85"/>
      <c r="E6395" s="44"/>
    </row>
    <row r="6396" spans="1:5" ht="18.75" x14ac:dyDescent="0.3">
      <c r="A6396" s="85"/>
      <c r="B6396" s="44" t="str">
        <f>IFERROR(VLOOKUP(A6396,Insumos!A:B,2,FALSE),"")</f>
        <v/>
      </c>
      <c r="C6396" s="85"/>
      <c r="D6396" s="85"/>
      <c r="E6396" s="44"/>
    </row>
    <row r="6397" spans="1:5" ht="18.75" x14ac:dyDescent="0.3">
      <c r="A6397" s="85"/>
      <c r="B6397" s="44" t="str">
        <f>IFERROR(VLOOKUP(A6397,Insumos!A:B,2,FALSE),"")</f>
        <v/>
      </c>
      <c r="C6397" s="85"/>
      <c r="D6397" s="85"/>
      <c r="E6397" s="44"/>
    </row>
    <row r="6398" spans="1:5" ht="18.75" x14ac:dyDescent="0.3">
      <c r="A6398" s="85"/>
      <c r="B6398" s="44" t="str">
        <f>IFERROR(VLOOKUP(A6398,Insumos!A:B,2,FALSE),"")</f>
        <v/>
      </c>
      <c r="C6398" s="85"/>
      <c r="D6398" s="85"/>
      <c r="E6398" s="44"/>
    </row>
    <row r="6399" spans="1:5" ht="18.75" x14ac:dyDescent="0.3">
      <c r="A6399" s="85"/>
      <c r="B6399" s="44" t="str">
        <f>IFERROR(VLOOKUP(A6399,Insumos!A:B,2,FALSE),"")</f>
        <v/>
      </c>
      <c r="C6399" s="85"/>
      <c r="D6399" s="85"/>
      <c r="E6399" s="44"/>
    </row>
    <row r="6400" spans="1:5" ht="18.75" x14ac:dyDescent="0.3">
      <c r="A6400" s="85"/>
      <c r="B6400" s="44" t="str">
        <f>IFERROR(VLOOKUP(A6400,Insumos!A:B,2,FALSE),"")</f>
        <v/>
      </c>
      <c r="C6400" s="85"/>
      <c r="D6400" s="85"/>
      <c r="E6400" s="44"/>
    </row>
    <row r="6401" spans="1:5" ht="18.75" x14ac:dyDescent="0.3">
      <c r="A6401" s="85"/>
      <c r="B6401" s="44" t="str">
        <f>IFERROR(VLOOKUP(A6401,Insumos!A:B,2,FALSE),"")</f>
        <v/>
      </c>
      <c r="C6401" s="85"/>
      <c r="D6401" s="85"/>
      <c r="E6401" s="44"/>
    </row>
    <row r="6402" spans="1:5" ht="18.75" x14ac:dyDescent="0.3">
      <c r="A6402" s="85"/>
      <c r="B6402" s="44" t="str">
        <f>IFERROR(VLOOKUP(A6402,Insumos!A:B,2,FALSE),"")</f>
        <v/>
      </c>
      <c r="C6402" s="85"/>
      <c r="D6402" s="85"/>
      <c r="E6402" s="44"/>
    </row>
    <row r="6403" spans="1:5" ht="18.75" x14ac:dyDescent="0.3">
      <c r="A6403" s="85"/>
      <c r="B6403" s="44" t="str">
        <f>IFERROR(VLOOKUP(A6403,Insumos!A:B,2,FALSE),"")</f>
        <v/>
      </c>
      <c r="C6403" s="85"/>
      <c r="D6403" s="85"/>
      <c r="E6403" s="44"/>
    </row>
    <row r="6404" spans="1:5" ht="18.75" x14ac:dyDescent="0.3">
      <c r="A6404" s="85"/>
      <c r="B6404" s="44" t="str">
        <f>IFERROR(VLOOKUP(A6404,Insumos!A:B,2,FALSE),"")</f>
        <v/>
      </c>
      <c r="C6404" s="85"/>
      <c r="D6404" s="85"/>
      <c r="E6404" s="44"/>
    </row>
    <row r="6405" spans="1:5" ht="18.75" x14ac:dyDescent="0.3">
      <c r="A6405" s="85"/>
      <c r="B6405" s="44" t="str">
        <f>IFERROR(VLOOKUP(A6405,Insumos!A:B,2,FALSE),"")</f>
        <v/>
      </c>
      <c r="C6405" s="85"/>
      <c r="D6405" s="85"/>
      <c r="E6405" s="44"/>
    </row>
    <row r="6406" spans="1:5" ht="18.75" x14ac:dyDescent="0.3">
      <c r="A6406" s="85"/>
      <c r="B6406" s="44" t="str">
        <f>IFERROR(VLOOKUP(A6406,Insumos!A:B,2,FALSE),"")</f>
        <v/>
      </c>
      <c r="C6406" s="85"/>
      <c r="D6406" s="85"/>
      <c r="E6406" s="44"/>
    </row>
    <row r="6407" spans="1:5" ht="18.75" x14ac:dyDescent="0.3">
      <c r="A6407" s="85"/>
      <c r="B6407" s="44" t="str">
        <f>IFERROR(VLOOKUP(A6407,Insumos!A:B,2,FALSE),"")</f>
        <v/>
      </c>
      <c r="C6407" s="85"/>
      <c r="D6407" s="85"/>
      <c r="E6407" s="44"/>
    </row>
    <row r="6408" spans="1:5" ht="18.75" x14ac:dyDescent="0.3">
      <c r="A6408" s="85"/>
      <c r="B6408" s="44" t="str">
        <f>IFERROR(VLOOKUP(A6408,Insumos!A:B,2,FALSE),"")</f>
        <v/>
      </c>
      <c r="C6408" s="85"/>
      <c r="D6408" s="85"/>
      <c r="E6408" s="44"/>
    </row>
    <row r="6409" spans="1:5" ht="18.75" x14ac:dyDescent="0.3">
      <c r="A6409" s="85"/>
      <c r="B6409" s="44" t="str">
        <f>IFERROR(VLOOKUP(A6409,Insumos!A:B,2,FALSE),"")</f>
        <v/>
      </c>
      <c r="C6409" s="85"/>
      <c r="D6409" s="85"/>
      <c r="E6409" s="44"/>
    </row>
    <row r="6410" spans="1:5" ht="18.75" x14ac:dyDescent="0.3">
      <c r="A6410" s="85"/>
      <c r="B6410" s="44" t="str">
        <f>IFERROR(VLOOKUP(A6410,Insumos!A:B,2,FALSE),"")</f>
        <v/>
      </c>
      <c r="C6410" s="85"/>
      <c r="D6410" s="85"/>
      <c r="E6410" s="44"/>
    </row>
    <row r="6411" spans="1:5" ht="18.75" x14ac:dyDescent="0.3">
      <c r="A6411" s="85"/>
      <c r="B6411" s="44" t="str">
        <f>IFERROR(VLOOKUP(A6411,Insumos!A:B,2,FALSE),"")</f>
        <v/>
      </c>
      <c r="C6411" s="85"/>
      <c r="D6411" s="85"/>
      <c r="E6411" s="44"/>
    </row>
    <row r="6412" spans="1:5" ht="18.75" x14ac:dyDescent="0.3">
      <c r="A6412" s="85"/>
      <c r="B6412" s="44" t="str">
        <f>IFERROR(VLOOKUP(A6412,Insumos!A:B,2,FALSE),"")</f>
        <v/>
      </c>
      <c r="C6412" s="85"/>
      <c r="D6412" s="85"/>
      <c r="E6412" s="44"/>
    </row>
    <row r="6413" spans="1:5" ht="18.75" x14ac:dyDescent="0.3">
      <c r="A6413" s="85"/>
      <c r="B6413" s="44" t="str">
        <f>IFERROR(VLOOKUP(A6413,Insumos!A:B,2,FALSE),"")</f>
        <v/>
      </c>
      <c r="C6413" s="85"/>
      <c r="D6413" s="85"/>
      <c r="E6413" s="44"/>
    </row>
    <row r="6414" spans="1:5" ht="18.75" x14ac:dyDescent="0.3">
      <c r="A6414" s="85"/>
      <c r="B6414" s="44" t="str">
        <f>IFERROR(VLOOKUP(A6414,Insumos!A:B,2,FALSE),"")</f>
        <v/>
      </c>
      <c r="C6414" s="85"/>
      <c r="D6414" s="85"/>
      <c r="E6414" s="44"/>
    </row>
    <row r="6415" spans="1:5" ht="18.75" x14ac:dyDescent="0.3">
      <c r="A6415" s="85"/>
      <c r="B6415" s="44" t="str">
        <f>IFERROR(VLOOKUP(A6415,Insumos!A:B,2,FALSE),"")</f>
        <v/>
      </c>
      <c r="C6415" s="85"/>
      <c r="D6415" s="85"/>
      <c r="E6415" s="44"/>
    </row>
    <row r="6416" spans="1:5" ht="18.75" x14ac:dyDescent="0.3">
      <c r="A6416" s="85"/>
      <c r="B6416" s="44" t="str">
        <f>IFERROR(VLOOKUP(A6416,Insumos!A:B,2,FALSE),"")</f>
        <v/>
      </c>
      <c r="C6416" s="85"/>
      <c r="D6416" s="85"/>
      <c r="E6416" s="44"/>
    </row>
    <row r="6417" spans="1:5" ht="18.75" x14ac:dyDescent="0.3">
      <c r="A6417" s="85"/>
      <c r="B6417" s="44" t="str">
        <f>IFERROR(VLOOKUP(A6417,Insumos!A:B,2,FALSE),"")</f>
        <v/>
      </c>
      <c r="C6417" s="85"/>
      <c r="D6417" s="85"/>
      <c r="E6417" s="44"/>
    </row>
    <row r="6418" spans="1:5" ht="18.75" x14ac:dyDescent="0.3">
      <c r="A6418" s="85"/>
      <c r="B6418" s="44" t="str">
        <f>IFERROR(VLOOKUP(A6418,Insumos!A:B,2,FALSE),"")</f>
        <v/>
      </c>
      <c r="C6418" s="85"/>
      <c r="D6418" s="85"/>
      <c r="E6418" s="44"/>
    </row>
    <row r="6419" spans="1:5" ht="18.75" x14ac:dyDescent="0.3">
      <c r="A6419" s="85"/>
      <c r="B6419" s="44" t="str">
        <f>IFERROR(VLOOKUP(A6419,Insumos!A:B,2,FALSE),"")</f>
        <v/>
      </c>
      <c r="C6419" s="85"/>
      <c r="D6419" s="85"/>
      <c r="E6419" s="44"/>
    </row>
    <row r="6420" spans="1:5" ht="18.75" x14ac:dyDescent="0.3">
      <c r="A6420" s="85"/>
      <c r="B6420" s="44" t="str">
        <f>IFERROR(VLOOKUP(A6420,Insumos!A:B,2,FALSE),"")</f>
        <v/>
      </c>
      <c r="C6420" s="85"/>
      <c r="D6420" s="85"/>
      <c r="E6420" s="44"/>
    </row>
    <row r="6421" spans="1:5" ht="18.75" x14ac:dyDescent="0.3">
      <c r="A6421" s="85"/>
      <c r="B6421" s="44" t="str">
        <f>IFERROR(VLOOKUP(A6421,Insumos!A:B,2,FALSE),"")</f>
        <v/>
      </c>
      <c r="C6421" s="85"/>
      <c r="D6421" s="85"/>
      <c r="E6421" s="44"/>
    </row>
    <row r="6422" spans="1:5" ht="18.75" x14ac:dyDescent="0.3">
      <c r="A6422" s="85"/>
      <c r="B6422" s="44" t="str">
        <f>IFERROR(VLOOKUP(A6422,Insumos!A:B,2,FALSE),"")</f>
        <v/>
      </c>
      <c r="C6422" s="85"/>
      <c r="D6422" s="85"/>
      <c r="E6422" s="44"/>
    </row>
    <row r="6423" spans="1:5" ht="18.75" x14ac:dyDescent="0.3">
      <c r="A6423" s="85"/>
      <c r="B6423" s="44" t="str">
        <f>IFERROR(VLOOKUP(A6423,Insumos!A:B,2,FALSE),"")</f>
        <v/>
      </c>
      <c r="C6423" s="85"/>
      <c r="D6423" s="85"/>
      <c r="E6423" s="44"/>
    </row>
    <row r="6424" spans="1:5" ht="18.75" x14ac:dyDescent="0.3">
      <c r="A6424" s="85"/>
      <c r="B6424" s="44" t="str">
        <f>IFERROR(VLOOKUP(A6424,Insumos!A:B,2,FALSE),"")</f>
        <v/>
      </c>
      <c r="C6424" s="85"/>
      <c r="D6424" s="85"/>
      <c r="E6424" s="44"/>
    </row>
    <row r="6425" spans="1:5" ht="18.75" x14ac:dyDescent="0.3">
      <c r="A6425" s="85"/>
      <c r="B6425" s="44" t="str">
        <f>IFERROR(VLOOKUP(A6425,Insumos!A:B,2,FALSE),"")</f>
        <v/>
      </c>
      <c r="C6425" s="85"/>
      <c r="D6425" s="85"/>
      <c r="E6425" s="44"/>
    </row>
    <row r="6426" spans="1:5" ht="18.75" x14ac:dyDescent="0.3">
      <c r="A6426" s="85"/>
      <c r="B6426" s="44" t="str">
        <f>IFERROR(VLOOKUP(A6426,Insumos!A:B,2,FALSE),"")</f>
        <v/>
      </c>
      <c r="C6426" s="85"/>
      <c r="D6426" s="85"/>
      <c r="E6426" s="44"/>
    </row>
    <row r="6427" spans="1:5" ht="18.75" x14ac:dyDescent="0.3">
      <c r="A6427" s="85"/>
      <c r="B6427" s="44" t="str">
        <f>IFERROR(VLOOKUP(A6427,Insumos!A:B,2,FALSE),"")</f>
        <v/>
      </c>
      <c r="C6427" s="85"/>
      <c r="D6427" s="85"/>
      <c r="E6427" s="44"/>
    </row>
    <row r="6428" spans="1:5" ht="18.75" x14ac:dyDescent="0.3">
      <c r="A6428" s="85"/>
      <c r="B6428" s="44" t="str">
        <f>IFERROR(VLOOKUP(A6428,Insumos!A:B,2,FALSE),"")</f>
        <v/>
      </c>
      <c r="C6428" s="85"/>
      <c r="D6428" s="85"/>
      <c r="E6428" s="44"/>
    </row>
    <row r="6429" spans="1:5" ht="18.75" x14ac:dyDescent="0.3">
      <c r="A6429" s="85"/>
      <c r="B6429" s="44" t="str">
        <f>IFERROR(VLOOKUP(A6429,Insumos!A:B,2,FALSE),"")</f>
        <v/>
      </c>
      <c r="C6429" s="85"/>
      <c r="D6429" s="85"/>
      <c r="E6429" s="44"/>
    </row>
    <row r="6430" spans="1:5" ht="18.75" x14ac:dyDescent="0.3">
      <c r="A6430" s="85"/>
      <c r="B6430" s="44" t="str">
        <f>IFERROR(VLOOKUP(A6430,Insumos!A:B,2,FALSE),"")</f>
        <v/>
      </c>
      <c r="C6430" s="85"/>
      <c r="D6430" s="85"/>
      <c r="E6430" s="44"/>
    </row>
    <row r="6431" spans="1:5" ht="18.75" x14ac:dyDescent="0.3">
      <c r="A6431" s="85"/>
      <c r="B6431" s="44" t="str">
        <f>IFERROR(VLOOKUP(A6431,Insumos!A:B,2,FALSE),"")</f>
        <v/>
      </c>
      <c r="C6431" s="85"/>
      <c r="D6431" s="85"/>
      <c r="E6431" s="44"/>
    </row>
    <row r="6432" spans="1:5" ht="18.75" x14ac:dyDescent="0.3">
      <c r="A6432" s="85"/>
      <c r="B6432" s="44" t="str">
        <f>IFERROR(VLOOKUP(A6432,Insumos!A:B,2,FALSE),"")</f>
        <v/>
      </c>
      <c r="C6432" s="85"/>
      <c r="D6432" s="85"/>
      <c r="E6432" s="44"/>
    </row>
    <row r="6433" spans="1:5" ht="18.75" x14ac:dyDescent="0.3">
      <c r="A6433" s="85"/>
      <c r="B6433" s="44" t="str">
        <f>IFERROR(VLOOKUP(A6433,Insumos!A:B,2,FALSE),"")</f>
        <v/>
      </c>
      <c r="C6433" s="85"/>
      <c r="D6433" s="85"/>
      <c r="E6433" s="44"/>
    </row>
    <row r="6434" spans="1:5" ht="18.75" x14ac:dyDescent="0.3">
      <c r="A6434" s="85"/>
      <c r="B6434" s="44" t="str">
        <f>IFERROR(VLOOKUP(A6434,Insumos!A:B,2,FALSE),"")</f>
        <v/>
      </c>
      <c r="C6434" s="85"/>
      <c r="D6434" s="85"/>
      <c r="E6434" s="44"/>
    </row>
    <row r="6435" spans="1:5" ht="18.75" x14ac:dyDescent="0.3">
      <c r="A6435" s="85"/>
      <c r="B6435" s="44" t="str">
        <f>IFERROR(VLOOKUP(A6435,Insumos!A:B,2,FALSE),"")</f>
        <v/>
      </c>
      <c r="C6435" s="85"/>
      <c r="D6435" s="85"/>
      <c r="E6435" s="44"/>
    </row>
    <row r="6436" spans="1:5" ht="18.75" x14ac:dyDescent="0.3">
      <c r="A6436" s="85"/>
      <c r="B6436" s="44" t="str">
        <f>IFERROR(VLOOKUP(A6436,Insumos!A:B,2,FALSE),"")</f>
        <v/>
      </c>
      <c r="C6436" s="85"/>
      <c r="D6436" s="85"/>
      <c r="E6436" s="44"/>
    </row>
    <row r="6437" spans="1:5" ht="18.75" x14ac:dyDescent="0.3">
      <c r="A6437" s="85"/>
      <c r="B6437" s="44" t="str">
        <f>IFERROR(VLOOKUP(A6437,Insumos!A:B,2,FALSE),"")</f>
        <v/>
      </c>
      <c r="C6437" s="85"/>
      <c r="D6437" s="85"/>
      <c r="E6437" s="44"/>
    </row>
    <row r="6438" spans="1:5" ht="18.75" x14ac:dyDescent="0.3">
      <c r="A6438" s="85"/>
      <c r="B6438" s="44" t="str">
        <f>IFERROR(VLOOKUP(A6438,Insumos!A:B,2,FALSE),"")</f>
        <v/>
      </c>
      <c r="C6438" s="85"/>
      <c r="D6438" s="85"/>
      <c r="E6438" s="44"/>
    </row>
    <row r="6439" spans="1:5" ht="18.75" x14ac:dyDescent="0.3">
      <c r="A6439" s="85"/>
      <c r="B6439" s="44" t="str">
        <f>IFERROR(VLOOKUP(A6439,Insumos!A:B,2,FALSE),"")</f>
        <v/>
      </c>
      <c r="C6439" s="85"/>
      <c r="D6439" s="85"/>
      <c r="E6439" s="44"/>
    </row>
    <row r="6440" spans="1:5" ht="18.75" x14ac:dyDescent="0.3">
      <c r="A6440" s="85"/>
      <c r="B6440" s="44" t="str">
        <f>IFERROR(VLOOKUP(A6440,Insumos!A:B,2,FALSE),"")</f>
        <v/>
      </c>
      <c r="C6440" s="85"/>
      <c r="D6440" s="85"/>
      <c r="E6440" s="44"/>
    </row>
    <row r="6441" spans="1:5" ht="18.75" x14ac:dyDescent="0.3">
      <c r="A6441" s="85"/>
      <c r="B6441" s="44" t="str">
        <f>IFERROR(VLOOKUP(A6441,Insumos!A:B,2,FALSE),"")</f>
        <v/>
      </c>
      <c r="C6441" s="85"/>
      <c r="D6441" s="85"/>
      <c r="E6441" s="44"/>
    </row>
    <row r="6442" spans="1:5" ht="18.75" x14ac:dyDescent="0.3">
      <c r="A6442" s="85"/>
      <c r="B6442" s="44" t="str">
        <f>IFERROR(VLOOKUP(A6442,Insumos!A:B,2,FALSE),"")</f>
        <v/>
      </c>
      <c r="C6442" s="85"/>
      <c r="D6442" s="85"/>
      <c r="E6442" s="44"/>
    </row>
    <row r="6443" spans="1:5" ht="18.75" x14ac:dyDescent="0.3">
      <c r="A6443" s="85"/>
      <c r="B6443" s="44" t="str">
        <f>IFERROR(VLOOKUP(A6443,Insumos!A:B,2,FALSE),"")</f>
        <v/>
      </c>
      <c r="C6443" s="85"/>
      <c r="D6443" s="85"/>
      <c r="E6443" s="44"/>
    </row>
    <row r="6444" spans="1:5" ht="18.75" x14ac:dyDescent="0.3">
      <c r="A6444" s="85"/>
      <c r="B6444" s="44" t="str">
        <f>IFERROR(VLOOKUP(A6444,Insumos!A:B,2,FALSE),"")</f>
        <v/>
      </c>
      <c r="C6444" s="85"/>
      <c r="D6444" s="85"/>
      <c r="E6444" s="44"/>
    </row>
    <row r="6445" spans="1:5" ht="18.75" x14ac:dyDescent="0.3">
      <c r="A6445" s="85"/>
      <c r="B6445" s="44" t="str">
        <f>IFERROR(VLOOKUP(A6445,Insumos!A:B,2,FALSE),"")</f>
        <v/>
      </c>
      <c r="C6445" s="85"/>
      <c r="D6445" s="85"/>
      <c r="E6445" s="44"/>
    </row>
    <row r="6446" spans="1:5" ht="18.75" x14ac:dyDescent="0.3">
      <c r="A6446" s="85"/>
      <c r="B6446" s="44" t="str">
        <f>IFERROR(VLOOKUP(A6446,Insumos!A:B,2,FALSE),"")</f>
        <v/>
      </c>
      <c r="C6446" s="85"/>
      <c r="D6446" s="85"/>
      <c r="E6446" s="44"/>
    </row>
    <row r="6447" spans="1:5" ht="18.75" x14ac:dyDescent="0.3">
      <c r="A6447" s="85"/>
      <c r="B6447" s="44" t="str">
        <f>IFERROR(VLOOKUP(A6447,Insumos!A:B,2,FALSE),"")</f>
        <v/>
      </c>
      <c r="C6447" s="85"/>
      <c r="D6447" s="85"/>
      <c r="E6447" s="44"/>
    </row>
    <row r="6448" spans="1:5" ht="18.75" x14ac:dyDescent="0.3">
      <c r="A6448" s="85"/>
      <c r="B6448" s="44" t="str">
        <f>IFERROR(VLOOKUP(A6448,Insumos!A:B,2,FALSE),"")</f>
        <v/>
      </c>
      <c r="C6448" s="85"/>
      <c r="D6448" s="85"/>
      <c r="E6448" s="44"/>
    </row>
    <row r="6449" spans="1:5" ht="18.75" x14ac:dyDescent="0.3">
      <c r="A6449" s="85"/>
      <c r="B6449" s="44" t="str">
        <f>IFERROR(VLOOKUP(A6449,Insumos!A:B,2,FALSE),"")</f>
        <v/>
      </c>
      <c r="C6449" s="85"/>
      <c r="D6449" s="85"/>
      <c r="E6449" s="44"/>
    </row>
    <row r="6450" spans="1:5" ht="18.75" x14ac:dyDescent="0.3">
      <c r="A6450" s="85"/>
      <c r="B6450" s="44" t="str">
        <f>IFERROR(VLOOKUP(A6450,Insumos!A:B,2,FALSE),"")</f>
        <v/>
      </c>
      <c r="C6450" s="85"/>
      <c r="D6450" s="85"/>
      <c r="E6450" s="44"/>
    </row>
    <row r="6451" spans="1:5" ht="18.75" x14ac:dyDescent="0.3">
      <c r="A6451" s="85"/>
      <c r="B6451" s="44" t="str">
        <f>IFERROR(VLOOKUP(A6451,Insumos!A:B,2,FALSE),"")</f>
        <v/>
      </c>
      <c r="C6451" s="85"/>
      <c r="D6451" s="85"/>
      <c r="E6451" s="44"/>
    </row>
    <row r="6452" spans="1:5" ht="18.75" x14ac:dyDescent="0.3">
      <c r="A6452" s="85"/>
      <c r="B6452" s="44" t="str">
        <f>IFERROR(VLOOKUP(A6452,Insumos!A:B,2,FALSE),"")</f>
        <v/>
      </c>
      <c r="C6452" s="85"/>
      <c r="D6452" s="85"/>
      <c r="E6452" s="44"/>
    </row>
    <row r="6453" spans="1:5" ht="18.75" x14ac:dyDescent="0.3">
      <c r="A6453" s="85"/>
      <c r="B6453" s="44" t="str">
        <f>IFERROR(VLOOKUP(A6453,Insumos!A:B,2,FALSE),"")</f>
        <v/>
      </c>
      <c r="C6453" s="85"/>
      <c r="D6453" s="85"/>
      <c r="E6453" s="44"/>
    </row>
    <row r="6454" spans="1:5" ht="18.75" x14ac:dyDescent="0.3">
      <c r="A6454" s="85"/>
      <c r="B6454" s="44" t="str">
        <f>IFERROR(VLOOKUP(A6454,Insumos!A:B,2,FALSE),"")</f>
        <v/>
      </c>
      <c r="C6454" s="85"/>
      <c r="D6454" s="85"/>
      <c r="E6454" s="44"/>
    </row>
    <row r="6455" spans="1:5" ht="18.75" x14ac:dyDescent="0.3">
      <c r="A6455" s="85"/>
      <c r="B6455" s="44" t="str">
        <f>IFERROR(VLOOKUP(A6455,Insumos!A:B,2,FALSE),"")</f>
        <v/>
      </c>
      <c r="C6455" s="85"/>
      <c r="D6455" s="85"/>
      <c r="E6455" s="44"/>
    </row>
    <row r="6456" spans="1:5" ht="18.75" x14ac:dyDescent="0.3">
      <c r="A6456" s="85"/>
      <c r="B6456" s="44" t="str">
        <f>IFERROR(VLOOKUP(A6456,Insumos!A:B,2,FALSE),"")</f>
        <v/>
      </c>
      <c r="C6456" s="85"/>
      <c r="D6456" s="85"/>
      <c r="E6456" s="44"/>
    </row>
    <row r="6457" spans="1:5" ht="18.75" x14ac:dyDescent="0.3">
      <c r="A6457" s="85"/>
      <c r="B6457" s="44" t="str">
        <f>IFERROR(VLOOKUP(A6457,Insumos!A:B,2,FALSE),"")</f>
        <v/>
      </c>
      <c r="C6457" s="85"/>
      <c r="D6457" s="85"/>
      <c r="E6457" s="44"/>
    </row>
    <row r="6458" spans="1:5" ht="18.75" x14ac:dyDescent="0.3">
      <c r="A6458" s="85"/>
      <c r="B6458" s="44" t="str">
        <f>IFERROR(VLOOKUP(A6458,Insumos!A:B,2,FALSE),"")</f>
        <v/>
      </c>
      <c r="C6458" s="85"/>
      <c r="D6458" s="85"/>
      <c r="E6458" s="44"/>
    </row>
    <row r="6459" spans="1:5" ht="18.75" x14ac:dyDescent="0.3">
      <c r="A6459" s="85"/>
      <c r="B6459" s="44" t="str">
        <f>IFERROR(VLOOKUP(A6459,Insumos!A:B,2,FALSE),"")</f>
        <v/>
      </c>
      <c r="C6459" s="85"/>
      <c r="D6459" s="85"/>
      <c r="E6459" s="44"/>
    </row>
    <row r="6460" spans="1:5" ht="18.75" x14ac:dyDescent="0.3">
      <c r="A6460" s="85"/>
      <c r="B6460" s="44" t="str">
        <f>IFERROR(VLOOKUP(A6460,Insumos!A:B,2,FALSE),"")</f>
        <v/>
      </c>
      <c r="C6460" s="85"/>
      <c r="D6460" s="85"/>
      <c r="E6460" s="44"/>
    </row>
    <row r="6461" spans="1:5" ht="18.75" x14ac:dyDescent="0.3">
      <c r="A6461" s="85"/>
      <c r="B6461" s="44" t="str">
        <f>IFERROR(VLOOKUP(A6461,Insumos!A:B,2,FALSE),"")</f>
        <v/>
      </c>
      <c r="C6461" s="85"/>
      <c r="D6461" s="85"/>
      <c r="E6461" s="44"/>
    </row>
    <row r="6462" spans="1:5" ht="18.75" x14ac:dyDescent="0.3">
      <c r="A6462" s="85"/>
      <c r="B6462" s="44" t="str">
        <f>IFERROR(VLOOKUP(A6462,Insumos!A:B,2,FALSE),"")</f>
        <v/>
      </c>
      <c r="C6462" s="85"/>
      <c r="D6462" s="85"/>
      <c r="E6462" s="44"/>
    </row>
    <row r="6463" spans="1:5" ht="18.75" x14ac:dyDescent="0.3">
      <c r="A6463" s="85"/>
      <c r="B6463" s="44" t="str">
        <f>IFERROR(VLOOKUP(A6463,Insumos!A:B,2,FALSE),"")</f>
        <v/>
      </c>
      <c r="C6463" s="85"/>
      <c r="D6463" s="85"/>
      <c r="E6463" s="44"/>
    </row>
    <row r="6464" spans="1:5" ht="18.75" x14ac:dyDescent="0.3">
      <c r="A6464" s="85"/>
      <c r="B6464" s="44" t="str">
        <f>IFERROR(VLOOKUP(A6464,Insumos!A:B,2,FALSE),"")</f>
        <v/>
      </c>
      <c r="C6464" s="85"/>
      <c r="D6464" s="85"/>
      <c r="E6464" s="44"/>
    </row>
    <row r="6465" spans="1:5" ht="18.75" x14ac:dyDescent="0.3">
      <c r="A6465" s="85"/>
      <c r="B6465" s="44" t="str">
        <f>IFERROR(VLOOKUP(A6465,Insumos!A:B,2,FALSE),"")</f>
        <v/>
      </c>
      <c r="C6465" s="85"/>
      <c r="D6465" s="85"/>
      <c r="E6465" s="44"/>
    </row>
    <row r="6466" spans="1:5" ht="18.75" x14ac:dyDescent="0.3">
      <c r="A6466" s="85"/>
      <c r="B6466" s="44" t="str">
        <f>IFERROR(VLOOKUP(A6466,Insumos!A:B,2,FALSE),"")</f>
        <v/>
      </c>
      <c r="C6466" s="85"/>
      <c r="D6466" s="85"/>
      <c r="E6466" s="44"/>
    </row>
    <row r="6467" spans="1:5" ht="18.75" x14ac:dyDescent="0.3">
      <c r="A6467" s="85"/>
      <c r="B6467" s="44" t="str">
        <f>IFERROR(VLOOKUP(A6467,Insumos!A:B,2,FALSE),"")</f>
        <v/>
      </c>
      <c r="C6467" s="85"/>
      <c r="D6467" s="85"/>
      <c r="E6467" s="44"/>
    </row>
    <row r="6468" spans="1:5" ht="18.75" x14ac:dyDescent="0.3">
      <c r="A6468" s="85"/>
      <c r="B6468" s="44" t="str">
        <f>IFERROR(VLOOKUP(A6468,Insumos!A:B,2,FALSE),"")</f>
        <v/>
      </c>
      <c r="C6468" s="85"/>
      <c r="D6468" s="85"/>
      <c r="E6468" s="44"/>
    </row>
    <row r="6469" spans="1:5" ht="18.75" x14ac:dyDescent="0.3">
      <c r="A6469" s="85"/>
      <c r="B6469" s="44" t="str">
        <f>IFERROR(VLOOKUP(A6469,Insumos!A:B,2,FALSE),"")</f>
        <v/>
      </c>
      <c r="C6469" s="85"/>
      <c r="D6469" s="85"/>
      <c r="E6469" s="44"/>
    </row>
    <row r="6470" spans="1:5" ht="18.75" x14ac:dyDescent="0.3">
      <c r="A6470" s="85"/>
      <c r="B6470" s="44" t="str">
        <f>IFERROR(VLOOKUP(A6470,Insumos!A:B,2,FALSE),"")</f>
        <v/>
      </c>
      <c r="C6470" s="85"/>
      <c r="D6470" s="85"/>
      <c r="E6470" s="44"/>
    </row>
    <row r="6471" spans="1:5" ht="18.75" x14ac:dyDescent="0.3">
      <c r="A6471" s="85"/>
      <c r="B6471" s="44" t="str">
        <f>IFERROR(VLOOKUP(A6471,Insumos!A:B,2,FALSE),"")</f>
        <v/>
      </c>
      <c r="C6471" s="85"/>
      <c r="D6471" s="85"/>
      <c r="E6471" s="44"/>
    </row>
    <row r="6472" spans="1:5" ht="18.75" x14ac:dyDescent="0.3">
      <c r="A6472" s="85"/>
      <c r="B6472" s="44" t="str">
        <f>IFERROR(VLOOKUP(A6472,Insumos!A:B,2,FALSE),"")</f>
        <v/>
      </c>
      <c r="C6472" s="85"/>
      <c r="D6472" s="85"/>
      <c r="E6472" s="44"/>
    </row>
    <row r="6473" spans="1:5" ht="18.75" x14ac:dyDescent="0.3">
      <c r="A6473" s="85"/>
      <c r="B6473" s="44" t="str">
        <f>IFERROR(VLOOKUP(A6473,Insumos!A:B,2,FALSE),"")</f>
        <v/>
      </c>
      <c r="C6473" s="85"/>
      <c r="D6473" s="85"/>
      <c r="E6473" s="44"/>
    </row>
    <row r="6474" spans="1:5" ht="18.75" x14ac:dyDescent="0.3">
      <c r="A6474" s="85"/>
      <c r="B6474" s="44" t="str">
        <f>IFERROR(VLOOKUP(A6474,Insumos!A:B,2,FALSE),"")</f>
        <v/>
      </c>
      <c r="C6474" s="85"/>
      <c r="D6474" s="85"/>
      <c r="E6474" s="44"/>
    </row>
    <row r="6475" spans="1:5" ht="18.75" x14ac:dyDescent="0.3">
      <c r="A6475" s="85"/>
      <c r="B6475" s="44" t="str">
        <f>IFERROR(VLOOKUP(A6475,Insumos!A:B,2,FALSE),"")</f>
        <v/>
      </c>
      <c r="C6475" s="85"/>
      <c r="D6475" s="85"/>
      <c r="E6475" s="44"/>
    </row>
    <row r="6476" spans="1:5" ht="18.75" x14ac:dyDescent="0.3">
      <c r="A6476" s="85"/>
      <c r="B6476" s="44" t="str">
        <f>IFERROR(VLOOKUP(A6476,Insumos!A:B,2,FALSE),"")</f>
        <v/>
      </c>
      <c r="C6476" s="85"/>
      <c r="D6476" s="85"/>
      <c r="E6476" s="44"/>
    </row>
    <row r="6477" spans="1:5" ht="18.75" x14ac:dyDescent="0.3">
      <c r="A6477" s="85"/>
      <c r="B6477" s="44" t="str">
        <f>IFERROR(VLOOKUP(A6477,Insumos!A:B,2,FALSE),"")</f>
        <v/>
      </c>
      <c r="C6477" s="85"/>
      <c r="D6477" s="85"/>
      <c r="E6477" s="44"/>
    </row>
    <row r="6478" spans="1:5" ht="18.75" x14ac:dyDescent="0.3">
      <c r="A6478" s="85"/>
      <c r="B6478" s="44" t="str">
        <f>IFERROR(VLOOKUP(A6478,Insumos!A:B,2,FALSE),"")</f>
        <v/>
      </c>
      <c r="C6478" s="85"/>
      <c r="D6478" s="85"/>
      <c r="E6478" s="44"/>
    </row>
    <row r="6479" spans="1:5" ht="18.75" x14ac:dyDescent="0.3">
      <c r="A6479" s="85"/>
      <c r="B6479" s="44" t="str">
        <f>IFERROR(VLOOKUP(A6479,Insumos!A:B,2,FALSE),"")</f>
        <v/>
      </c>
      <c r="C6479" s="85"/>
      <c r="D6479" s="85"/>
      <c r="E6479" s="44"/>
    </row>
    <row r="6480" spans="1:5" ht="18.75" x14ac:dyDescent="0.3">
      <c r="A6480" s="85"/>
      <c r="B6480" s="44" t="str">
        <f>IFERROR(VLOOKUP(A6480,Insumos!A:B,2,FALSE),"")</f>
        <v/>
      </c>
      <c r="C6480" s="85"/>
      <c r="D6480" s="85"/>
      <c r="E6480" s="44"/>
    </row>
    <row r="6481" spans="1:5" ht="18.75" x14ac:dyDescent="0.3">
      <c r="A6481" s="85"/>
      <c r="B6481" s="44" t="str">
        <f>IFERROR(VLOOKUP(A6481,Insumos!A:B,2,FALSE),"")</f>
        <v/>
      </c>
      <c r="C6481" s="85"/>
      <c r="D6481" s="85"/>
      <c r="E6481" s="44"/>
    </row>
    <row r="6482" spans="1:5" ht="18.75" x14ac:dyDescent="0.3">
      <c r="A6482" s="85"/>
      <c r="B6482" s="44" t="str">
        <f>IFERROR(VLOOKUP(A6482,Insumos!A:B,2,FALSE),"")</f>
        <v/>
      </c>
      <c r="C6482" s="85"/>
      <c r="D6482" s="85"/>
      <c r="E6482" s="44"/>
    </row>
    <row r="6483" spans="1:5" ht="18.75" x14ac:dyDescent="0.3">
      <c r="A6483" s="85"/>
      <c r="B6483" s="44" t="str">
        <f>IFERROR(VLOOKUP(A6483,Insumos!A:B,2,FALSE),"")</f>
        <v/>
      </c>
      <c r="C6483" s="85"/>
      <c r="D6483" s="85"/>
      <c r="E6483" s="44"/>
    </row>
    <row r="6484" spans="1:5" ht="18.75" x14ac:dyDescent="0.3">
      <c r="A6484" s="85"/>
      <c r="B6484" s="44" t="str">
        <f>IFERROR(VLOOKUP(A6484,Insumos!A:B,2,FALSE),"")</f>
        <v/>
      </c>
      <c r="C6484" s="85"/>
      <c r="D6484" s="85"/>
      <c r="E6484" s="44"/>
    </row>
    <row r="6485" spans="1:5" ht="18.75" x14ac:dyDescent="0.3">
      <c r="A6485" s="85"/>
      <c r="B6485" s="44" t="str">
        <f>IFERROR(VLOOKUP(A6485,Insumos!A:B,2,FALSE),"")</f>
        <v/>
      </c>
      <c r="C6485" s="85"/>
      <c r="D6485" s="85"/>
      <c r="E6485" s="44"/>
    </row>
    <row r="6486" spans="1:5" ht="18.75" x14ac:dyDescent="0.3">
      <c r="A6486" s="85"/>
      <c r="B6486" s="44" t="str">
        <f>IFERROR(VLOOKUP(A6486,Insumos!A:B,2,FALSE),"")</f>
        <v/>
      </c>
      <c r="C6486" s="85"/>
      <c r="D6486" s="85"/>
      <c r="E6486" s="44"/>
    </row>
    <row r="6487" spans="1:5" ht="18.75" x14ac:dyDescent="0.3">
      <c r="A6487" s="85"/>
      <c r="B6487" s="44" t="str">
        <f>IFERROR(VLOOKUP(A6487,Insumos!A:B,2,FALSE),"")</f>
        <v/>
      </c>
      <c r="C6487" s="85"/>
      <c r="D6487" s="85"/>
      <c r="E6487" s="44"/>
    </row>
    <row r="6488" spans="1:5" ht="18.75" x14ac:dyDescent="0.3">
      <c r="A6488" s="85"/>
      <c r="B6488" s="44" t="str">
        <f>IFERROR(VLOOKUP(A6488,Insumos!A:B,2,FALSE),"")</f>
        <v/>
      </c>
      <c r="C6488" s="85"/>
      <c r="D6488" s="85"/>
      <c r="E6488" s="44"/>
    </row>
    <row r="6489" spans="1:5" ht="18.75" x14ac:dyDescent="0.3">
      <c r="A6489" s="85"/>
      <c r="B6489" s="44" t="str">
        <f>IFERROR(VLOOKUP(A6489,Insumos!A:B,2,FALSE),"")</f>
        <v/>
      </c>
      <c r="C6489" s="85"/>
      <c r="D6489" s="85"/>
      <c r="E6489" s="44"/>
    </row>
    <row r="6490" spans="1:5" ht="18.75" x14ac:dyDescent="0.3">
      <c r="A6490" s="85"/>
      <c r="B6490" s="44" t="str">
        <f>IFERROR(VLOOKUP(A6490,Insumos!A:B,2,FALSE),"")</f>
        <v/>
      </c>
      <c r="C6490" s="85"/>
      <c r="D6490" s="85"/>
      <c r="E6490" s="44"/>
    </row>
    <row r="6491" spans="1:5" ht="18.75" x14ac:dyDescent="0.3">
      <c r="A6491" s="85"/>
      <c r="B6491" s="44" t="str">
        <f>IFERROR(VLOOKUP(A6491,Insumos!A:B,2,FALSE),"")</f>
        <v/>
      </c>
      <c r="C6491" s="85"/>
      <c r="D6491" s="85"/>
      <c r="E6491" s="44"/>
    </row>
    <row r="6492" spans="1:5" ht="18.75" x14ac:dyDescent="0.3">
      <c r="A6492" s="85"/>
      <c r="B6492" s="44" t="str">
        <f>IFERROR(VLOOKUP(A6492,Insumos!A:B,2,FALSE),"")</f>
        <v/>
      </c>
      <c r="C6492" s="85"/>
      <c r="D6492" s="85"/>
      <c r="E6492" s="44"/>
    </row>
    <row r="6493" spans="1:5" ht="18.75" x14ac:dyDescent="0.3">
      <c r="A6493" s="85"/>
      <c r="B6493" s="44" t="str">
        <f>IFERROR(VLOOKUP(A6493,Insumos!A:B,2,FALSE),"")</f>
        <v/>
      </c>
      <c r="C6493" s="85"/>
      <c r="D6493" s="85"/>
      <c r="E6493" s="44"/>
    </row>
    <row r="6494" spans="1:5" ht="18.75" x14ac:dyDescent="0.3">
      <c r="A6494" s="85"/>
      <c r="B6494" s="44" t="str">
        <f>IFERROR(VLOOKUP(A6494,Insumos!A:B,2,FALSE),"")</f>
        <v/>
      </c>
      <c r="C6494" s="85"/>
      <c r="D6494" s="85"/>
      <c r="E6494" s="44"/>
    </row>
    <row r="6495" spans="1:5" ht="18.75" x14ac:dyDescent="0.3">
      <c r="A6495" s="85"/>
      <c r="B6495" s="44" t="str">
        <f>IFERROR(VLOOKUP(A6495,Insumos!A:B,2,FALSE),"")</f>
        <v/>
      </c>
      <c r="C6495" s="85"/>
      <c r="D6495" s="85"/>
      <c r="E6495" s="44"/>
    </row>
    <row r="6496" spans="1:5" ht="18.75" x14ac:dyDescent="0.3">
      <c r="A6496" s="85"/>
      <c r="B6496" s="44" t="str">
        <f>IFERROR(VLOOKUP(A6496,Insumos!A:B,2,FALSE),"")</f>
        <v/>
      </c>
      <c r="C6496" s="85"/>
      <c r="D6496" s="85"/>
      <c r="E6496" s="44"/>
    </row>
    <row r="6497" spans="1:5" ht="18.75" x14ac:dyDescent="0.3">
      <c r="A6497" s="85"/>
      <c r="B6497" s="44" t="str">
        <f>IFERROR(VLOOKUP(A6497,Insumos!A:B,2,FALSE),"")</f>
        <v/>
      </c>
      <c r="C6497" s="85"/>
      <c r="D6497" s="85"/>
      <c r="E6497" s="44"/>
    </row>
    <row r="6498" spans="1:5" ht="18.75" x14ac:dyDescent="0.3">
      <c r="A6498" s="85"/>
      <c r="B6498" s="44" t="str">
        <f>IFERROR(VLOOKUP(A6498,Insumos!A:B,2,FALSE),"")</f>
        <v/>
      </c>
      <c r="C6498" s="85"/>
      <c r="D6498" s="85"/>
      <c r="E6498" s="44"/>
    </row>
    <row r="6499" spans="1:5" ht="18.75" x14ac:dyDescent="0.3">
      <c r="A6499" s="85"/>
      <c r="B6499" s="44" t="str">
        <f>IFERROR(VLOOKUP(A6499,Insumos!A:B,2,FALSE),"")</f>
        <v/>
      </c>
      <c r="C6499" s="85"/>
      <c r="D6499" s="85"/>
      <c r="E6499" s="44"/>
    </row>
    <row r="6500" spans="1:5" ht="18.75" x14ac:dyDescent="0.3">
      <c r="A6500" s="85"/>
      <c r="B6500" s="44" t="str">
        <f>IFERROR(VLOOKUP(A6500,Insumos!A:B,2,FALSE),"")</f>
        <v/>
      </c>
      <c r="C6500" s="85"/>
      <c r="D6500" s="85"/>
      <c r="E6500" s="44"/>
    </row>
    <row r="6501" spans="1:5" ht="18.75" x14ac:dyDescent="0.3">
      <c r="A6501" s="85"/>
      <c r="B6501" s="44" t="str">
        <f>IFERROR(VLOOKUP(A6501,Insumos!A:B,2,FALSE),"")</f>
        <v/>
      </c>
      <c r="C6501" s="85"/>
      <c r="D6501" s="85"/>
      <c r="E6501" s="44"/>
    </row>
    <row r="6502" spans="1:5" ht="18.75" x14ac:dyDescent="0.3">
      <c r="A6502" s="85"/>
      <c r="B6502" s="44" t="str">
        <f>IFERROR(VLOOKUP(A6502,Insumos!A:B,2,FALSE),"")</f>
        <v/>
      </c>
      <c r="C6502" s="85"/>
      <c r="D6502" s="85"/>
      <c r="E6502" s="44"/>
    </row>
    <row r="6503" spans="1:5" ht="18.75" x14ac:dyDescent="0.3">
      <c r="A6503" s="85"/>
      <c r="B6503" s="44" t="str">
        <f>IFERROR(VLOOKUP(A6503,Insumos!A:B,2,FALSE),"")</f>
        <v/>
      </c>
      <c r="C6503" s="85"/>
      <c r="D6503" s="85"/>
      <c r="E6503" s="44"/>
    </row>
    <row r="6504" spans="1:5" ht="18.75" x14ac:dyDescent="0.3">
      <c r="A6504" s="85"/>
      <c r="B6504" s="44" t="str">
        <f>IFERROR(VLOOKUP(A6504,Insumos!A:B,2,FALSE),"")</f>
        <v/>
      </c>
      <c r="C6504" s="85"/>
      <c r="D6504" s="85"/>
      <c r="E6504" s="44"/>
    </row>
    <row r="6505" spans="1:5" ht="18.75" x14ac:dyDescent="0.3">
      <c r="A6505" s="85"/>
      <c r="B6505" s="44" t="str">
        <f>IFERROR(VLOOKUP(A6505,Insumos!A:B,2,FALSE),"")</f>
        <v/>
      </c>
      <c r="C6505" s="85"/>
      <c r="D6505" s="85"/>
      <c r="E6505" s="44"/>
    </row>
    <row r="6506" spans="1:5" ht="18.75" x14ac:dyDescent="0.3">
      <c r="A6506" s="85"/>
      <c r="B6506" s="44" t="str">
        <f>IFERROR(VLOOKUP(A6506,Insumos!A:B,2,FALSE),"")</f>
        <v/>
      </c>
      <c r="C6506" s="85"/>
      <c r="D6506" s="85"/>
      <c r="E6506" s="44"/>
    </row>
    <row r="6507" spans="1:5" ht="18.75" x14ac:dyDescent="0.3">
      <c r="A6507" s="85"/>
      <c r="B6507" s="44" t="str">
        <f>IFERROR(VLOOKUP(A6507,Insumos!A:B,2,FALSE),"")</f>
        <v/>
      </c>
      <c r="C6507" s="85"/>
      <c r="D6507" s="85"/>
      <c r="E6507" s="44"/>
    </row>
    <row r="6508" spans="1:5" ht="18.75" x14ac:dyDescent="0.3">
      <c r="A6508" s="85"/>
      <c r="B6508" s="44" t="str">
        <f>IFERROR(VLOOKUP(A6508,Insumos!A:B,2,FALSE),"")</f>
        <v/>
      </c>
      <c r="C6508" s="85"/>
      <c r="D6508" s="85"/>
      <c r="E6508" s="44"/>
    </row>
    <row r="6509" spans="1:5" ht="18.75" x14ac:dyDescent="0.3">
      <c r="A6509" s="85"/>
      <c r="B6509" s="44" t="str">
        <f>IFERROR(VLOOKUP(A6509,Insumos!A:B,2,FALSE),"")</f>
        <v/>
      </c>
      <c r="C6509" s="85"/>
      <c r="D6509" s="85"/>
      <c r="E6509" s="44"/>
    </row>
    <row r="6510" spans="1:5" ht="18.75" x14ac:dyDescent="0.3">
      <c r="A6510" s="85"/>
      <c r="B6510" s="44" t="str">
        <f>IFERROR(VLOOKUP(A6510,Insumos!A:B,2,FALSE),"")</f>
        <v/>
      </c>
      <c r="C6510" s="85"/>
      <c r="D6510" s="85"/>
      <c r="E6510" s="44"/>
    </row>
    <row r="6511" spans="1:5" ht="18.75" x14ac:dyDescent="0.3">
      <c r="A6511" s="85"/>
      <c r="B6511" s="44" t="str">
        <f>IFERROR(VLOOKUP(A6511,Insumos!A:B,2,FALSE),"")</f>
        <v/>
      </c>
      <c r="C6511" s="85"/>
      <c r="D6511" s="85"/>
      <c r="E6511" s="44"/>
    </row>
    <row r="6512" spans="1:5" ht="18.75" x14ac:dyDescent="0.3">
      <c r="A6512" s="85"/>
      <c r="B6512" s="44" t="str">
        <f>IFERROR(VLOOKUP(A6512,Insumos!A:B,2,FALSE),"")</f>
        <v/>
      </c>
      <c r="C6512" s="85"/>
      <c r="D6512" s="85"/>
      <c r="E6512" s="44"/>
    </row>
    <row r="6513" spans="1:5" ht="18.75" x14ac:dyDescent="0.3">
      <c r="A6513" s="85"/>
      <c r="B6513" s="44" t="str">
        <f>IFERROR(VLOOKUP(A6513,Insumos!A:B,2,FALSE),"")</f>
        <v/>
      </c>
      <c r="C6513" s="85"/>
      <c r="D6513" s="85"/>
      <c r="E6513" s="44"/>
    </row>
    <row r="6514" spans="1:5" ht="18.75" x14ac:dyDescent="0.3">
      <c r="A6514" s="85"/>
      <c r="B6514" s="44" t="str">
        <f>IFERROR(VLOOKUP(A6514,Insumos!A:B,2,FALSE),"")</f>
        <v/>
      </c>
      <c r="C6514" s="85"/>
      <c r="D6514" s="85"/>
      <c r="E6514" s="44"/>
    </row>
    <row r="6515" spans="1:5" ht="18.75" x14ac:dyDescent="0.3">
      <c r="A6515" s="85"/>
      <c r="B6515" s="44" t="str">
        <f>IFERROR(VLOOKUP(A6515,Insumos!A:B,2,FALSE),"")</f>
        <v/>
      </c>
      <c r="C6515" s="85"/>
      <c r="D6515" s="85"/>
      <c r="E6515" s="44"/>
    </row>
    <row r="6516" spans="1:5" ht="18.75" x14ac:dyDescent="0.3">
      <c r="A6516" s="85"/>
      <c r="B6516" s="44" t="str">
        <f>IFERROR(VLOOKUP(A6516,Insumos!A:B,2,FALSE),"")</f>
        <v/>
      </c>
      <c r="C6516" s="85"/>
      <c r="D6516" s="85"/>
      <c r="E6516" s="44"/>
    </row>
    <row r="6517" spans="1:5" ht="18.75" x14ac:dyDescent="0.3">
      <c r="A6517" s="85"/>
      <c r="B6517" s="44" t="str">
        <f>IFERROR(VLOOKUP(A6517,Insumos!A:B,2,FALSE),"")</f>
        <v/>
      </c>
      <c r="C6517" s="85"/>
      <c r="D6517" s="85"/>
      <c r="E6517" s="44"/>
    </row>
    <row r="6518" spans="1:5" ht="18.75" x14ac:dyDescent="0.3">
      <c r="A6518" s="85"/>
      <c r="B6518" s="44" t="str">
        <f>IFERROR(VLOOKUP(A6518,Insumos!A:B,2,FALSE),"")</f>
        <v/>
      </c>
      <c r="C6518" s="85"/>
      <c r="D6518" s="85"/>
      <c r="E6518" s="44"/>
    </row>
    <row r="6519" spans="1:5" ht="18.75" x14ac:dyDescent="0.3">
      <c r="A6519" s="85"/>
      <c r="B6519" s="44" t="str">
        <f>IFERROR(VLOOKUP(A6519,Insumos!A:B,2,FALSE),"")</f>
        <v/>
      </c>
      <c r="C6519" s="85"/>
      <c r="D6519" s="85"/>
      <c r="E6519" s="44"/>
    </row>
    <row r="6520" spans="1:5" ht="18.75" x14ac:dyDescent="0.3">
      <c r="A6520" s="85"/>
      <c r="B6520" s="44" t="str">
        <f>IFERROR(VLOOKUP(A6520,Insumos!A:B,2,FALSE),"")</f>
        <v/>
      </c>
      <c r="C6520" s="85"/>
      <c r="D6520" s="85"/>
      <c r="E6520" s="44"/>
    </row>
    <row r="6521" spans="1:5" ht="18.75" x14ac:dyDescent="0.3">
      <c r="A6521" s="85"/>
      <c r="B6521" s="44" t="str">
        <f>IFERROR(VLOOKUP(A6521,Insumos!A:B,2,FALSE),"")</f>
        <v/>
      </c>
      <c r="C6521" s="85"/>
      <c r="D6521" s="85"/>
      <c r="E6521" s="44"/>
    </row>
    <row r="6522" spans="1:5" ht="18.75" x14ac:dyDescent="0.3">
      <c r="A6522" s="85"/>
      <c r="B6522" s="44" t="str">
        <f>IFERROR(VLOOKUP(A6522,Insumos!A:B,2,FALSE),"")</f>
        <v/>
      </c>
      <c r="C6522" s="85"/>
      <c r="D6522" s="85"/>
      <c r="E6522" s="44"/>
    </row>
    <row r="6523" spans="1:5" ht="18.75" x14ac:dyDescent="0.3">
      <c r="A6523" s="85"/>
      <c r="B6523" s="44" t="str">
        <f>IFERROR(VLOOKUP(A6523,Insumos!A:B,2,FALSE),"")</f>
        <v/>
      </c>
      <c r="C6523" s="85"/>
      <c r="D6523" s="85"/>
      <c r="E6523" s="44"/>
    </row>
    <row r="6524" spans="1:5" ht="18.75" x14ac:dyDescent="0.3">
      <c r="A6524" s="85"/>
      <c r="B6524" s="44" t="str">
        <f>IFERROR(VLOOKUP(A6524,Insumos!A:B,2,FALSE),"")</f>
        <v/>
      </c>
      <c r="C6524" s="85"/>
      <c r="D6524" s="85"/>
      <c r="E6524" s="44"/>
    </row>
    <row r="6525" spans="1:5" ht="18.75" x14ac:dyDescent="0.3">
      <c r="A6525" s="85"/>
      <c r="B6525" s="44" t="str">
        <f>IFERROR(VLOOKUP(A6525,Insumos!A:B,2,FALSE),"")</f>
        <v/>
      </c>
      <c r="C6525" s="85"/>
      <c r="D6525" s="85"/>
      <c r="E6525" s="44"/>
    </row>
    <row r="6526" spans="1:5" ht="18.75" x14ac:dyDescent="0.3">
      <c r="A6526" s="85"/>
      <c r="B6526" s="44" t="str">
        <f>IFERROR(VLOOKUP(A6526,Insumos!A:B,2,FALSE),"")</f>
        <v/>
      </c>
      <c r="C6526" s="85"/>
      <c r="D6526" s="85"/>
      <c r="E6526" s="44"/>
    </row>
    <row r="6527" spans="1:5" ht="18.75" x14ac:dyDescent="0.3">
      <c r="A6527" s="85"/>
      <c r="B6527" s="44" t="str">
        <f>IFERROR(VLOOKUP(A6527,Insumos!A:B,2,FALSE),"")</f>
        <v/>
      </c>
      <c r="C6527" s="85"/>
      <c r="D6527" s="85"/>
      <c r="E6527" s="44"/>
    </row>
    <row r="6528" spans="1:5" ht="18.75" x14ac:dyDescent="0.3">
      <c r="A6528" s="85"/>
      <c r="B6528" s="44" t="str">
        <f>IFERROR(VLOOKUP(A6528,Insumos!A:B,2,FALSE),"")</f>
        <v/>
      </c>
      <c r="C6528" s="85"/>
      <c r="D6528" s="85"/>
      <c r="E6528" s="44"/>
    </row>
    <row r="6529" spans="1:5" ht="18.75" x14ac:dyDescent="0.3">
      <c r="A6529" s="85"/>
      <c r="B6529" s="44" t="str">
        <f>IFERROR(VLOOKUP(A6529,Insumos!A:B,2,FALSE),"")</f>
        <v/>
      </c>
      <c r="C6529" s="85"/>
      <c r="D6529" s="85"/>
      <c r="E6529" s="44"/>
    </row>
    <row r="6530" spans="1:5" ht="18.75" x14ac:dyDescent="0.3">
      <c r="A6530" s="85"/>
      <c r="B6530" s="44" t="str">
        <f>IFERROR(VLOOKUP(A6530,Insumos!A:B,2,FALSE),"")</f>
        <v/>
      </c>
      <c r="C6530" s="85"/>
      <c r="D6530" s="85"/>
      <c r="E6530" s="44"/>
    </row>
    <row r="6531" spans="1:5" ht="18.75" x14ac:dyDescent="0.3">
      <c r="A6531" s="85"/>
      <c r="B6531" s="44" t="str">
        <f>IFERROR(VLOOKUP(A6531,Insumos!A:B,2,FALSE),"")</f>
        <v/>
      </c>
      <c r="C6531" s="85"/>
      <c r="D6531" s="85"/>
      <c r="E6531" s="44"/>
    </row>
    <row r="6532" spans="1:5" ht="18.75" x14ac:dyDescent="0.3">
      <c r="A6532" s="85"/>
      <c r="B6532" s="44" t="str">
        <f>IFERROR(VLOOKUP(A6532,Insumos!A:B,2,FALSE),"")</f>
        <v/>
      </c>
      <c r="C6532" s="85"/>
      <c r="D6532" s="85"/>
      <c r="E6532" s="44"/>
    </row>
    <row r="6533" spans="1:5" ht="18.75" x14ac:dyDescent="0.3">
      <c r="A6533" s="85"/>
      <c r="B6533" s="44" t="str">
        <f>IFERROR(VLOOKUP(A6533,Insumos!A:B,2,FALSE),"")</f>
        <v/>
      </c>
      <c r="C6533" s="85"/>
      <c r="D6533" s="85"/>
      <c r="E6533" s="44"/>
    </row>
    <row r="6534" spans="1:5" ht="18.75" x14ac:dyDescent="0.3">
      <c r="A6534" s="85"/>
      <c r="B6534" s="44" t="str">
        <f>IFERROR(VLOOKUP(A6534,Insumos!A:B,2,FALSE),"")</f>
        <v/>
      </c>
      <c r="C6534" s="85"/>
      <c r="D6534" s="85"/>
      <c r="E6534" s="44"/>
    </row>
    <row r="6535" spans="1:5" ht="18.75" x14ac:dyDescent="0.3">
      <c r="A6535" s="85"/>
      <c r="B6535" s="44" t="str">
        <f>IFERROR(VLOOKUP(A6535,Insumos!A:B,2,FALSE),"")</f>
        <v/>
      </c>
      <c r="C6535" s="85"/>
      <c r="D6535" s="85"/>
      <c r="E6535" s="44"/>
    </row>
    <row r="6536" spans="1:5" ht="18.75" x14ac:dyDescent="0.3">
      <c r="A6536" s="85"/>
      <c r="B6536" s="44" t="str">
        <f>IFERROR(VLOOKUP(A6536,Insumos!A:B,2,FALSE),"")</f>
        <v/>
      </c>
      <c r="C6536" s="85"/>
      <c r="D6536" s="85"/>
      <c r="E6536" s="44"/>
    </row>
    <row r="6537" spans="1:5" ht="18.75" x14ac:dyDescent="0.3">
      <c r="A6537" s="85"/>
      <c r="B6537" s="44" t="str">
        <f>IFERROR(VLOOKUP(A6537,Insumos!A:B,2,FALSE),"")</f>
        <v/>
      </c>
      <c r="C6537" s="85"/>
      <c r="D6537" s="85"/>
      <c r="E6537" s="44"/>
    </row>
    <row r="6538" spans="1:5" ht="18.75" x14ac:dyDescent="0.3">
      <c r="A6538" s="85"/>
      <c r="B6538" s="44" t="str">
        <f>IFERROR(VLOOKUP(A6538,Insumos!A:B,2,FALSE),"")</f>
        <v/>
      </c>
      <c r="C6538" s="85"/>
      <c r="D6538" s="85"/>
      <c r="E6538" s="44"/>
    </row>
    <row r="6539" spans="1:5" ht="18.75" x14ac:dyDescent="0.3">
      <c r="A6539" s="85"/>
      <c r="B6539" s="44" t="str">
        <f>IFERROR(VLOOKUP(A6539,Insumos!A:B,2,FALSE),"")</f>
        <v/>
      </c>
      <c r="C6539" s="85"/>
      <c r="D6539" s="85"/>
      <c r="E6539" s="44"/>
    </row>
    <row r="6540" spans="1:5" ht="18.75" x14ac:dyDescent="0.3">
      <c r="A6540" s="85"/>
      <c r="B6540" s="44" t="str">
        <f>IFERROR(VLOOKUP(A6540,Insumos!A:B,2,FALSE),"")</f>
        <v/>
      </c>
      <c r="C6540" s="85"/>
      <c r="D6540" s="85"/>
      <c r="E6540" s="44"/>
    </row>
    <row r="6541" spans="1:5" ht="18.75" x14ac:dyDescent="0.3">
      <c r="A6541" s="85"/>
      <c r="B6541" s="44" t="str">
        <f>IFERROR(VLOOKUP(A6541,Insumos!A:B,2,FALSE),"")</f>
        <v/>
      </c>
      <c r="C6541" s="85"/>
      <c r="D6541" s="85"/>
      <c r="E6541" s="44"/>
    </row>
    <row r="6542" spans="1:5" ht="18.75" x14ac:dyDescent="0.3">
      <c r="A6542" s="85"/>
      <c r="B6542" s="44" t="str">
        <f>IFERROR(VLOOKUP(A6542,Insumos!A:B,2,FALSE),"")</f>
        <v/>
      </c>
      <c r="C6542" s="85"/>
      <c r="D6542" s="85"/>
      <c r="E6542" s="44"/>
    </row>
    <row r="6543" spans="1:5" ht="18.75" x14ac:dyDescent="0.3">
      <c r="A6543" s="85"/>
      <c r="B6543" s="44" t="str">
        <f>IFERROR(VLOOKUP(A6543,Insumos!A:B,2,FALSE),"")</f>
        <v/>
      </c>
      <c r="C6543" s="85"/>
      <c r="D6543" s="85"/>
      <c r="E6543" s="44"/>
    </row>
    <row r="6544" spans="1:5" ht="18.75" x14ac:dyDescent="0.3">
      <c r="A6544" s="85"/>
      <c r="B6544" s="44" t="str">
        <f>IFERROR(VLOOKUP(A6544,Insumos!A:B,2,FALSE),"")</f>
        <v/>
      </c>
      <c r="C6544" s="85"/>
      <c r="D6544" s="85"/>
      <c r="E6544" s="44"/>
    </row>
    <row r="6545" spans="1:5" ht="18.75" x14ac:dyDescent="0.3">
      <c r="A6545" s="85"/>
      <c r="B6545" s="44" t="str">
        <f>IFERROR(VLOOKUP(A6545,Insumos!A:B,2,FALSE),"")</f>
        <v/>
      </c>
      <c r="C6545" s="85"/>
      <c r="D6545" s="85"/>
      <c r="E6545" s="44"/>
    </row>
    <row r="6546" spans="1:5" ht="18.75" x14ac:dyDescent="0.3">
      <c r="A6546" s="85"/>
      <c r="B6546" s="44" t="str">
        <f>IFERROR(VLOOKUP(A6546,Insumos!A:B,2,FALSE),"")</f>
        <v/>
      </c>
      <c r="C6546" s="85"/>
      <c r="D6546" s="85"/>
      <c r="E6546" s="44"/>
    </row>
    <row r="6547" spans="1:5" ht="18.75" x14ac:dyDescent="0.3">
      <c r="A6547" s="85"/>
      <c r="B6547" s="44" t="str">
        <f>IFERROR(VLOOKUP(A6547,Insumos!A:B,2,FALSE),"")</f>
        <v/>
      </c>
      <c r="C6547" s="85"/>
      <c r="D6547" s="85"/>
      <c r="E6547" s="44"/>
    </row>
    <row r="6548" spans="1:5" ht="18.75" x14ac:dyDescent="0.3">
      <c r="A6548" s="85"/>
      <c r="B6548" s="44" t="str">
        <f>IFERROR(VLOOKUP(A6548,Insumos!A:B,2,FALSE),"")</f>
        <v/>
      </c>
      <c r="C6548" s="85"/>
      <c r="D6548" s="85"/>
      <c r="E6548" s="44"/>
    </row>
    <row r="6549" spans="1:5" ht="18.75" x14ac:dyDescent="0.3">
      <c r="A6549" s="85"/>
      <c r="B6549" s="44" t="str">
        <f>IFERROR(VLOOKUP(A6549,Insumos!A:B,2,FALSE),"")</f>
        <v/>
      </c>
      <c r="C6549" s="85"/>
      <c r="D6549" s="85"/>
      <c r="E6549" s="44"/>
    </row>
    <row r="6550" spans="1:5" ht="18.75" x14ac:dyDescent="0.3">
      <c r="A6550" s="85"/>
      <c r="B6550" s="44" t="str">
        <f>IFERROR(VLOOKUP(A6550,Insumos!A:B,2,FALSE),"")</f>
        <v/>
      </c>
      <c r="C6550" s="85"/>
      <c r="D6550" s="85"/>
      <c r="E6550" s="44"/>
    </row>
    <row r="6551" spans="1:5" ht="18.75" x14ac:dyDescent="0.3">
      <c r="A6551" s="85"/>
      <c r="B6551" s="44" t="str">
        <f>IFERROR(VLOOKUP(A6551,Insumos!A:B,2,FALSE),"")</f>
        <v/>
      </c>
      <c r="C6551" s="85"/>
      <c r="D6551" s="85"/>
      <c r="E6551" s="44"/>
    </row>
    <row r="6552" spans="1:5" ht="18.75" x14ac:dyDescent="0.3">
      <c r="A6552" s="85"/>
      <c r="B6552" s="44" t="str">
        <f>IFERROR(VLOOKUP(A6552,Insumos!A:B,2,FALSE),"")</f>
        <v/>
      </c>
      <c r="C6552" s="85"/>
      <c r="D6552" s="85"/>
      <c r="E6552" s="44"/>
    </row>
    <row r="6553" spans="1:5" ht="18.75" x14ac:dyDescent="0.3">
      <c r="A6553" s="85"/>
      <c r="B6553" s="44" t="str">
        <f>IFERROR(VLOOKUP(A6553,Insumos!A:B,2,FALSE),"")</f>
        <v/>
      </c>
      <c r="C6553" s="85"/>
      <c r="D6553" s="85"/>
      <c r="E6553" s="44"/>
    </row>
    <row r="6554" spans="1:5" ht="18.75" x14ac:dyDescent="0.3">
      <c r="A6554" s="85"/>
      <c r="B6554" s="44" t="str">
        <f>IFERROR(VLOOKUP(A6554,Insumos!A:B,2,FALSE),"")</f>
        <v/>
      </c>
      <c r="C6554" s="85"/>
      <c r="D6554" s="85"/>
      <c r="E6554" s="44"/>
    </row>
    <row r="6555" spans="1:5" ht="18.75" x14ac:dyDescent="0.3">
      <c r="A6555" s="85"/>
      <c r="B6555" s="44" t="str">
        <f>IFERROR(VLOOKUP(A6555,Insumos!A:B,2,FALSE),"")</f>
        <v/>
      </c>
      <c r="C6555" s="85"/>
      <c r="D6555" s="85"/>
      <c r="E6555" s="44"/>
    </row>
    <row r="6556" spans="1:5" ht="18.75" x14ac:dyDescent="0.3">
      <c r="A6556" s="85"/>
      <c r="B6556" s="44" t="str">
        <f>IFERROR(VLOOKUP(A6556,Insumos!A:B,2,FALSE),"")</f>
        <v/>
      </c>
      <c r="C6556" s="85"/>
      <c r="D6556" s="85"/>
      <c r="E6556" s="44"/>
    </row>
    <row r="6557" spans="1:5" ht="18.75" x14ac:dyDescent="0.3">
      <c r="A6557" s="85"/>
      <c r="B6557" s="44" t="str">
        <f>IFERROR(VLOOKUP(A6557,Insumos!A:B,2,FALSE),"")</f>
        <v/>
      </c>
      <c r="C6557" s="85"/>
      <c r="D6557" s="85"/>
      <c r="E6557" s="44"/>
    </row>
    <row r="6558" spans="1:5" ht="18.75" x14ac:dyDescent="0.3">
      <c r="A6558" s="85"/>
      <c r="B6558" s="44" t="str">
        <f>IFERROR(VLOOKUP(A6558,Insumos!A:B,2,FALSE),"")</f>
        <v/>
      </c>
      <c r="C6558" s="85"/>
      <c r="D6558" s="85"/>
      <c r="E6558" s="44"/>
    </row>
    <row r="6559" spans="1:5" ht="18.75" x14ac:dyDescent="0.3">
      <c r="A6559" s="85"/>
      <c r="B6559" s="44" t="str">
        <f>IFERROR(VLOOKUP(A6559,Insumos!A:B,2,FALSE),"")</f>
        <v/>
      </c>
      <c r="C6559" s="85"/>
      <c r="D6559" s="85"/>
      <c r="E6559" s="44"/>
    </row>
    <row r="6560" spans="1:5" ht="18.75" x14ac:dyDescent="0.3">
      <c r="A6560" s="85"/>
      <c r="B6560" s="44" t="str">
        <f>IFERROR(VLOOKUP(A6560,Insumos!A:B,2,FALSE),"")</f>
        <v/>
      </c>
      <c r="C6560" s="85"/>
      <c r="D6560" s="85"/>
      <c r="E6560" s="44"/>
    </row>
    <row r="6561" spans="1:5" ht="18.75" x14ac:dyDescent="0.3">
      <c r="A6561" s="85"/>
      <c r="B6561" s="44" t="str">
        <f>IFERROR(VLOOKUP(A6561,Insumos!A:B,2,FALSE),"")</f>
        <v/>
      </c>
      <c r="C6561" s="85"/>
      <c r="D6561" s="85"/>
      <c r="E6561" s="44"/>
    </row>
    <row r="6562" spans="1:5" ht="18.75" x14ac:dyDescent="0.3">
      <c r="A6562" s="85"/>
      <c r="B6562" s="44" t="str">
        <f>IFERROR(VLOOKUP(A6562,Insumos!A:B,2,FALSE),"")</f>
        <v/>
      </c>
      <c r="C6562" s="85"/>
      <c r="D6562" s="85"/>
      <c r="E6562" s="44"/>
    </row>
    <row r="6563" spans="1:5" ht="18.75" x14ac:dyDescent="0.3">
      <c r="A6563" s="85"/>
      <c r="B6563" s="44" t="str">
        <f>IFERROR(VLOOKUP(A6563,Insumos!A:B,2,FALSE),"")</f>
        <v/>
      </c>
      <c r="C6563" s="85"/>
      <c r="D6563" s="85"/>
      <c r="E6563" s="44"/>
    </row>
    <row r="6564" spans="1:5" ht="18.75" x14ac:dyDescent="0.3">
      <c r="A6564" s="85"/>
      <c r="B6564" s="44" t="str">
        <f>IFERROR(VLOOKUP(A6564,Insumos!A:B,2,FALSE),"")</f>
        <v/>
      </c>
      <c r="C6564" s="85"/>
      <c r="D6564" s="85"/>
      <c r="E6564" s="44"/>
    </row>
    <row r="6565" spans="1:5" ht="18.75" x14ac:dyDescent="0.3">
      <c r="A6565" s="85"/>
      <c r="B6565" s="44" t="str">
        <f>IFERROR(VLOOKUP(A6565,Insumos!A:B,2,FALSE),"")</f>
        <v/>
      </c>
      <c r="C6565" s="85"/>
      <c r="D6565" s="85"/>
      <c r="E6565" s="44"/>
    </row>
    <row r="6566" spans="1:5" ht="18.75" x14ac:dyDescent="0.3">
      <c r="A6566" s="85"/>
      <c r="B6566" s="44" t="str">
        <f>IFERROR(VLOOKUP(A6566,Insumos!A:B,2,FALSE),"")</f>
        <v/>
      </c>
      <c r="C6566" s="85"/>
      <c r="D6566" s="85"/>
      <c r="E6566" s="44"/>
    </row>
    <row r="6567" spans="1:5" ht="18.75" x14ac:dyDescent="0.3">
      <c r="A6567" s="85"/>
      <c r="B6567" s="44" t="str">
        <f>IFERROR(VLOOKUP(A6567,Insumos!A:B,2,FALSE),"")</f>
        <v/>
      </c>
      <c r="C6567" s="85"/>
      <c r="D6567" s="85"/>
      <c r="E6567" s="44"/>
    </row>
    <row r="6568" spans="1:5" ht="18.75" x14ac:dyDescent="0.3">
      <c r="A6568" s="85"/>
      <c r="B6568" s="44" t="str">
        <f>IFERROR(VLOOKUP(A6568,Insumos!A:B,2,FALSE),"")</f>
        <v/>
      </c>
      <c r="C6568" s="85"/>
      <c r="D6568" s="85"/>
      <c r="E6568" s="44"/>
    </row>
    <row r="6569" spans="1:5" ht="18.75" x14ac:dyDescent="0.3">
      <c r="A6569" s="85"/>
      <c r="B6569" s="44" t="str">
        <f>IFERROR(VLOOKUP(A6569,Insumos!A:B,2,FALSE),"")</f>
        <v/>
      </c>
      <c r="C6569" s="85"/>
      <c r="D6569" s="85"/>
      <c r="E6569" s="44"/>
    </row>
    <row r="6570" spans="1:5" ht="18.75" x14ac:dyDescent="0.3">
      <c r="A6570" s="85"/>
      <c r="B6570" s="44" t="str">
        <f>IFERROR(VLOOKUP(A6570,Insumos!A:B,2,FALSE),"")</f>
        <v/>
      </c>
      <c r="C6570" s="85"/>
      <c r="D6570" s="85"/>
      <c r="E6570" s="44"/>
    </row>
    <row r="6571" spans="1:5" ht="18.75" x14ac:dyDescent="0.3">
      <c r="A6571" s="85"/>
      <c r="B6571" s="44" t="str">
        <f>IFERROR(VLOOKUP(A6571,Insumos!A:B,2,FALSE),"")</f>
        <v/>
      </c>
      <c r="C6571" s="85"/>
      <c r="D6571" s="85"/>
      <c r="E6571" s="44"/>
    </row>
    <row r="6572" spans="1:5" ht="18.75" x14ac:dyDescent="0.3">
      <c r="A6572" s="85"/>
      <c r="B6572" s="44" t="str">
        <f>IFERROR(VLOOKUP(A6572,Insumos!A:B,2,FALSE),"")</f>
        <v/>
      </c>
      <c r="C6572" s="85"/>
      <c r="D6572" s="85"/>
      <c r="E6572" s="44"/>
    </row>
    <row r="6573" spans="1:5" ht="18.75" x14ac:dyDescent="0.3">
      <c r="A6573" s="85"/>
      <c r="B6573" s="44" t="str">
        <f>IFERROR(VLOOKUP(A6573,Insumos!A:B,2,FALSE),"")</f>
        <v/>
      </c>
      <c r="C6573" s="85"/>
      <c r="D6573" s="85"/>
      <c r="E6573" s="44"/>
    </row>
    <row r="6574" spans="1:5" ht="18.75" x14ac:dyDescent="0.3">
      <c r="A6574" s="85"/>
      <c r="B6574" s="44" t="str">
        <f>IFERROR(VLOOKUP(A6574,Insumos!A:B,2,FALSE),"")</f>
        <v/>
      </c>
      <c r="C6574" s="85"/>
      <c r="D6574" s="85"/>
      <c r="E6574" s="44"/>
    </row>
    <row r="6575" spans="1:5" ht="18.75" x14ac:dyDescent="0.3">
      <c r="A6575" s="85"/>
      <c r="B6575" s="44" t="str">
        <f>IFERROR(VLOOKUP(A6575,Insumos!A:B,2,FALSE),"")</f>
        <v/>
      </c>
      <c r="C6575" s="85"/>
      <c r="D6575" s="85"/>
      <c r="E6575" s="44"/>
    </row>
    <row r="6576" spans="1:5" ht="18.75" x14ac:dyDescent="0.3">
      <c r="A6576" s="85"/>
      <c r="B6576" s="44" t="str">
        <f>IFERROR(VLOOKUP(A6576,Insumos!A:B,2,FALSE),"")</f>
        <v/>
      </c>
      <c r="C6576" s="85"/>
      <c r="D6576" s="85"/>
      <c r="E6576" s="44"/>
    </row>
    <row r="6577" spans="1:5" ht="18.75" x14ac:dyDescent="0.3">
      <c r="A6577" s="85"/>
      <c r="B6577" s="44" t="str">
        <f>IFERROR(VLOOKUP(A6577,Insumos!A:B,2,FALSE),"")</f>
        <v/>
      </c>
      <c r="C6577" s="85"/>
      <c r="D6577" s="85"/>
      <c r="E6577" s="44"/>
    </row>
    <row r="6578" spans="1:5" ht="18.75" x14ac:dyDescent="0.3">
      <c r="A6578" s="85"/>
      <c r="B6578" s="44" t="str">
        <f>IFERROR(VLOOKUP(A6578,Insumos!A:B,2,FALSE),"")</f>
        <v/>
      </c>
      <c r="C6578" s="85"/>
      <c r="D6578" s="85"/>
      <c r="E6578" s="44"/>
    </row>
    <row r="6579" spans="1:5" ht="18.75" x14ac:dyDescent="0.3">
      <c r="A6579" s="85"/>
      <c r="B6579" s="44" t="str">
        <f>IFERROR(VLOOKUP(A6579,Insumos!A:B,2,FALSE),"")</f>
        <v/>
      </c>
      <c r="C6579" s="85"/>
      <c r="D6579" s="85"/>
      <c r="E6579" s="44"/>
    </row>
    <row r="6580" spans="1:5" ht="18.75" x14ac:dyDescent="0.3">
      <c r="A6580" s="85"/>
      <c r="B6580" s="44" t="str">
        <f>IFERROR(VLOOKUP(A6580,Insumos!A:B,2,FALSE),"")</f>
        <v/>
      </c>
      <c r="C6580" s="85"/>
      <c r="D6580" s="85"/>
      <c r="E6580" s="44"/>
    </row>
    <row r="6581" spans="1:5" ht="18.75" x14ac:dyDescent="0.3">
      <c r="A6581" s="85"/>
      <c r="B6581" s="44" t="str">
        <f>IFERROR(VLOOKUP(A6581,Insumos!A:B,2,FALSE),"")</f>
        <v/>
      </c>
      <c r="C6581" s="85"/>
      <c r="D6581" s="85"/>
      <c r="E6581" s="44"/>
    </row>
    <row r="6582" spans="1:5" ht="18.75" x14ac:dyDescent="0.3">
      <c r="A6582" s="85"/>
      <c r="B6582" s="44" t="str">
        <f>IFERROR(VLOOKUP(A6582,Insumos!A:B,2,FALSE),"")</f>
        <v/>
      </c>
      <c r="C6582" s="85"/>
      <c r="D6582" s="85"/>
      <c r="E6582" s="44"/>
    </row>
    <row r="6583" spans="1:5" ht="18.75" x14ac:dyDescent="0.3">
      <c r="A6583" s="85"/>
      <c r="B6583" s="44" t="str">
        <f>IFERROR(VLOOKUP(A6583,Insumos!A:B,2,FALSE),"")</f>
        <v/>
      </c>
      <c r="C6583" s="85"/>
      <c r="D6583" s="85"/>
      <c r="E6583" s="44"/>
    </row>
    <row r="6584" spans="1:5" ht="18.75" x14ac:dyDescent="0.3">
      <c r="A6584" s="85"/>
      <c r="B6584" s="44" t="str">
        <f>IFERROR(VLOOKUP(A6584,Insumos!A:B,2,FALSE),"")</f>
        <v/>
      </c>
      <c r="C6584" s="85"/>
      <c r="D6584" s="85"/>
      <c r="E6584" s="44"/>
    </row>
    <row r="6585" spans="1:5" ht="18.75" x14ac:dyDescent="0.3">
      <c r="A6585" s="85"/>
      <c r="B6585" s="44" t="str">
        <f>IFERROR(VLOOKUP(A6585,Insumos!A:B,2,FALSE),"")</f>
        <v/>
      </c>
      <c r="C6585" s="85"/>
      <c r="D6585" s="85"/>
      <c r="E6585" s="44"/>
    </row>
    <row r="6586" spans="1:5" ht="18.75" x14ac:dyDescent="0.3">
      <c r="A6586" s="85"/>
      <c r="B6586" s="44" t="str">
        <f>IFERROR(VLOOKUP(A6586,Insumos!A:B,2,FALSE),"")</f>
        <v/>
      </c>
      <c r="C6586" s="85"/>
      <c r="D6586" s="85"/>
      <c r="E6586" s="44"/>
    </row>
    <row r="6587" spans="1:5" ht="18.75" x14ac:dyDescent="0.3">
      <c r="A6587" s="85"/>
      <c r="B6587" s="44" t="str">
        <f>IFERROR(VLOOKUP(A6587,Insumos!A:B,2,FALSE),"")</f>
        <v/>
      </c>
      <c r="C6587" s="85"/>
      <c r="D6587" s="85"/>
      <c r="E6587" s="44"/>
    </row>
    <row r="6588" spans="1:5" ht="18.75" x14ac:dyDescent="0.3">
      <c r="A6588" s="85"/>
      <c r="B6588" s="44" t="str">
        <f>IFERROR(VLOOKUP(A6588,Insumos!A:B,2,FALSE),"")</f>
        <v/>
      </c>
      <c r="C6588" s="85"/>
      <c r="D6588" s="85"/>
      <c r="E6588" s="44"/>
    </row>
    <row r="6589" spans="1:5" ht="18.75" x14ac:dyDescent="0.3">
      <c r="A6589" s="85"/>
      <c r="B6589" s="44" t="str">
        <f>IFERROR(VLOOKUP(A6589,Insumos!A:B,2,FALSE),"")</f>
        <v/>
      </c>
      <c r="C6589" s="85"/>
      <c r="D6589" s="85"/>
      <c r="E6589" s="44"/>
    </row>
    <row r="6590" spans="1:5" ht="18.75" x14ac:dyDescent="0.3">
      <c r="A6590" s="85"/>
      <c r="B6590" s="44" t="str">
        <f>IFERROR(VLOOKUP(A6590,Insumos!A:B,2,FALSE),"")</f>
        <v/>
      </c>
      <c r="C6590" s="85"/>
      <c r="D6590" s="85"/>
      <c r="E6590" s="44"/>
    </row>
    <row r="6591" spans="1:5" ht="18.75" x14ac:dyDescent="0.3">
      <c r="A6591" s="85"/>
      <c r="B6591" s="44" t="str">
        <f>IFERROR(VLOOKUP(A6591,Insumos!A:B,2,FALSE),"")</f>
        <v/>
      </c>
      <c r="C6591" s="85"/>
      <c r="D6591" s="85"/>
      <c r="E6591" s="44"/>
    </row>
    <row r="6592" spans="1:5" ht="18.75" x14ac:dyDescent="0.3">
      <c r="A6592" s="85"/>
      <c r="B6592" s="44" t="str">
        <f>IFERROR(VLOOKUP(A6592,Insumos!A:B,2,FALSE),"")</f>
        <v/>
      </c>
      <c r="C6592" s="85"/>
      <c r="D6592" s="85"/>
      <c r="E6592" s="44"/>
    </row>
    <row r="6593" spans="1:5" ht="18.75" x14ac:dyDescent="0.3">
      <c r="A6593" s="85"/>
      <c r="B6593" s="44" t="str">
        <f>IFERROR(VLOOKUP(A6593,Insumos!A:B,2,FALSE),"")</f>
        <v/>
      </c>
      <c r="C6593" s="85"/>
      <c r="D6593" s="85"/>
      <c r="E6593" s="44"/>
    </row>
    <row r="6594" spans="1:5" ht="18.75" x14ac:dyDescent="0.3">
      <c r="A6594" s="85"/>
      <c r="B6594" s="44" t="str">
        <f>IFERROR(VLOOKUP(A6594,Insumos!A:B,2,FALSE),"")</f>
        <v/>
      </c>
      <c r="C6594" s="85"/>
      <c r="D6594" s="85"/>
      <c r="E6594" s="44"/>
    </row>
    <row r="6595" spans="1:5" ht="18.75" x14ac:dyDescent="0.3">
      <c r="A6595" s="85"/>
      <c r="B6595" s="44" t="str">
        <f>IFERROR(VLOOKUP(A6595,Insumos!A:B,2,FALSE),"")</f>
        <v/>
      </c>
      <c r="C6595" s="85"/>
      <c r="D6595" s="85"/>
      <c r="E6595" s="44"/>
    </row>
    <row r="6596" spans="1:5" ht="18.75" x14ac:dyDescent="0.3">
      <c r="A6596" s="85"/>
      <c r="B6596" s="44" t="str">
        <f>IFERROR(VLOOKUP(A6596,Insumos!A:B,2,FALSE),"")</f>
        <v/>
      </c>
      <c r="C6596" s="85"/>
      <c r="D6596" s="85"/>
      <c r="E6596" s="44"/>
    </row>
    <row r="6597" spans="1:5" ht="18.75" x14ac:dyDescent="0.3">
      <c r="A6597" s="85"/>
      <c r="B6597" s="44" t="str">
        <f>IFERROR(VLOOKUP(A6597,Insumos!A:B,2,FALSE),"")</f>
        <v/>
      </c>
      <c r="C6597" s="85"/>
      <c r="D6597" s="85"/>
      <c r="E6597" s="44"/>
    </row>
    <row r="6598" spans="1:5" ht="18.75" x14ac:dyDescent="0.3">
      <c r="A6598" s="85"/>
      <c r="B6598" s="44" t="str">
        <f>IFERROR(VLOOKUP(A6598,Insumos!A:B,2,FALSE),"")</f>
        <v/>
      </c>
      <c r="C6598" s="85"/>
      <c r="D6598" s="85"/>
      <c r="E6598" s="44"/>
    </row>
    <row r="6599" spans="1:5" ht="18.75" x14ac:dyDescent="0.3">
      <c r="A6599" s="85"/>
      <c r="B6599" s="44" t="str">
        <f>IFERROR(VLOOKUP(A6599,Insumos!A:B,2,FALSE),"")</f>
        <v/>
      </c>
      <c r="C6599" s="85"/>
      <c r="D6599" s="85"/>
      <c r="E6599" s="44"/>
    </row>
    <row r="6600" spans="1:5" ht="18.75" x14ac:dyDescent="0.3">
      <c r="A6600" s="85"/>
      <c r="B6600" s="44" t="str">
        <f>IFERROR(VLOOKUP(A6600,Insumos!A:B,2,FALSE),"")</f>
        <v/>
      </c>
      <c r="C6600" s="85"/>
      <c r="D6600" s="85"/>
      <c r="E6600" s="44"/>
    </row>
    <row r="6601" spans="1:5" ht="18.75" x14ac:dyDescent="0.3">
      <c r="A6601" s="85"/>
      <c r="B6601" s="44" t="str">
        <f>IFERROR(VLOOKUP(A6601,Insumos!A:B,2,FALSE),"")</f>
        <v/>
      </c>
      <c r="C6601" s="85"/>
      <c r="D6601" s="85"/>
      <c r="E6601" s="44"/>
    </row>
    <row r="6602" spans="1:5" ht="18.75" x14ac:dyDescent="0.3">
      <c r="A6602" s="85"/>
      <c r="B6602" s="44" t="str">
        <f>IFERROR(VLOOKUP(A6602,Insumos!A:B,2,FALSE),"")</f>
        <v/>
      </c>
      <c r="C6602" s="85"/>
      <c r="D6602" s="85"/>
      <c r="E6602" s="44"/>
    </row>
    <row r="6603" spans="1:5" ht="18.75" x14ac:dyDescent="0.3">
      <c r="A6603" s="85"/>
      <c r="B6603" s="44" t="str">
        <f>IFERROR(VLOOKUP(A6603,Insumos!A:B,2,FALSE),"")</f>
        <v/>
      </c>
      <c r="C6603" s="85"/>
      <c r="D6603" s="85"/>
      <c r="E6603" s="44"/>
    </row>
    <row r="6604" spans="1:5" ht="18.75" x14ac:dyDescent="0.3">
      <c r="A6604" s="85"/>
      <c r="B6604" s="44" t="str">
        <f>IFERROR(VLOOKUP(A6604,Insumos!A:B,2,FALSE),"")</f>
        <v/>
      </c>
      <c r="C6604" s="85"/>
      <c r="D6604" s="85"/>
      <c r="E6604" s="44"/>
    </row>
    <row r="6605" spans="1:5" ht="18.75" x14ac:dyDescent="0.3">
      <c r="A6605" s="85"/>
      <c r="B6605" s="44" t="str">
        <f>IFERROR(VLOOKUP(A6605,Insumos!A:B,2,FALSE),"")</f>
        <v/>
      </c>
      <c r="C6605" s="85"/>
      <c r="D6605" s="85"/>
      <c r="E6605" s="44"/>
    </row>
    <row r="6606" spans="1:5" ht="18.75" x14ac:dyDescent="0.3">
      <c r="A6606" s="85"/>
      <c r="B6606" s="44" t="str">
        <f>IFERROR(VLOOKUP(A6606,Insumos!A:B,2,FALSE),"")</f>
        <v/>
      </c>
      <c r="C6606" s="85"/>
      <c r="D6606" s="85"/>
      <c r="E6606" s="44"/>
    </row>
    <row r="6607" spans="1:5" ht="18.75" x14ac:dyDescent="0.3">
      <c r="A6607" s="85"/>
      <c r="B6607" s="44" t="str">
        <f>IFERROR(VLOOKUP(A6607,Insumos!A:B,2,FALSE),"")</f>
        <v/>
      </c>
      <c r="C6607" s="85"/>
      <c r="D6607" s="85"/>
      <c r="E6607" s="44"/>
    </row>
    <row r="6608" spans="1:5" ht="18.75" x14ac:dyDescent="0.3">
      <c r="A6608" s="85"/>
      <c r="B6608" s="44" t="str">
        <f>IFERROR(VLOOKUP(A6608,Insumos!A:B,2,FALSE),"")</f>
        <v/>
      </c>
      <c r="C6608" s="85"/>
      <c r="D6608" s="85"/>
      <c r="E6608" s="44"/>
    </row>
    <row r="6609" spans="1:5" ht="18.75" x14ac:dyDescent="0.3">
      <c r="A6609" s="85"/>
      <c r="B6609" s="44" t="str">
        <f>IFERROR(VLOOKUP(A6609,Insumos!A:B,2,FALSE),"")</f>
        <v/>
      </c>
      <c r="C6609" s="85"/>
      <c r="D6609" s="85"/>
      <c r="E6609" s="44"/>
    </row>
    <row r="6610" spans="1:5" ht="18.75" x14ac:dyDescent="0.3">
      <c r="A6610" s="85"/>
      <c r="B6610" s="44" t="str">
        <f>IFERROR(VLOOKUP(A6610,Insumos!A:B,2,FALSE),"")</f>
        <v/>
      </c>
      <c r="C6610" s="85"/>
      <c r="D6610" s="85"/>
      <c r="E6610" s="44"/>
    </row>
    <row r="6611" spans="1:5" ht="18.75" x14ac:dyDescent="0.3">
      <c r="A6611" s="85"/>
      <c r="B6611" s="44" t="str">
        <f>IFERROR(VLOOKUP(A6611,Insumos!A:B,2,FALSE),"")</f>
        <v/>
      </c>
      <c r="C6611" s="85"/>
      <c r="D6611" s="85"/>
      <c r="E6611" s="44"/>
    </row>
    <row r="6612" spans="1:5" ht="18.75" x14ac:dyDescent="0.3">
      <c r="A6612" s="85"/>
      <c r="B6612" s="44" t="str">
        <f>IFERROR(VLOOKUP(A6612,Insumos!A:B,2,FALSE),"")</f>
        <v/>
      </c>
      <c r="C6612" s="85"/>
      <c r="D6612" s="85"/>
      <c r="E6612" s="44"/>
    </row>
    <row r="6613" spans="1:5" ht="18.75" x14ac:dyDescent="0.3">
      <c r="A6613" s="85"/>
      <c r="B6613" s="44" t="str">
        <f>IFERROR(VLOOKUP(A6613,Insumos!A:B,2,FALSE),"")</f>
        <v/>
      </c>
      <c r="C6613" s="85"/>
      <c r="D6613" s="85"/>
      <c r="E6613" s="44"/>
    </row>
    <row r="6614" spans="1:5" ht="18.75" x14ac:dyDescent="0.3">
      <c r="A6614" s="85"/>
      <c r="B6614" s="44" t="str">
        <f>IFERROR(VLOOKUP(A6614,Insumos!A:B,2,FALSE),"")</f>
        <v/>
      </c>
      <c r="C6614" s="85"/>
      <c r="D6614" s="85"/>
      <c r="E6614" s="44"/>
    </row>
    <row r="6615" spans="1:5" ht="18.75" x14ac:dyDescent="0.3">
      <c r="A6615" s="85"/>
      <c r="B6615" s="44" t="str">
        <f>IFERROR(VLOOKUP(A6615,Insumos!A:B,2,FALSE),"")</f>
        <v/>
      </c>
      <c r="C6615" s="85"/>
      <c r="D6615" s="85"/>
      <c r="E6615" s="44"/>
    </row>
    <row r="6616" spans="1:5" ht="18.75" x14ac:dyDescent="0.3">
      <c r="A6616" s="85"/>
      <c r="B6616" s="44" t="str">
        <f>IFERROR(VLOOKUP(A6616,Insumos!A:B,2,FALSE),"")</f>
        <v/>
      </c>
      <c r="C6616" s="85"/>
      <c r="D6616" s="85"/>
      <c r="E6616" s="44"/>
    </row>
    <row r="6617" spans="1:5" ht="18.75" x14ac:dyDescent="0.3">
      <c r="A6617" s="85"/>
      <c r="B6617" s="44" t="str">
        <f>IFERROR(VLOOKUP(A6617,Insumos!A:B,2,FALSE),"")</f>
        <v/>
      </c>
      <c r="C6617" s="85"/>
      <c r="D6617" s="85"/>
      <c r="E6617" s="44"/>
    </row>
    <row r="6618" spans="1:5" ht="18.75" x14ac:dyDescent="0.3">
      <c r="A6618" s="85"/>
      <c r="B6618" s="44" t="str">
        <f>IFERROR(VLOOKUP(A6618,Insumos!A:B,2,FALSE),"")</f>
        <v/>
      </c>
      <c r="C6618" s="85"/>
      <c r="D6618" s="85"/>
      <c r="E6618" s="44"/>
    </row>
    <row r="6619" spans="1:5" ht="18.75" x14ac:dyDescent="0.3">
      <c r="A6619" s="85"/>
      <c r="B6619" s="44" t="str">
        <f>IFERROR(VLOOKUP(A6619,Insumos!A:B,2,FALSE),"")</f>
        <v/>
      </c>
      <c r="C6619" s="85"/>
      <c r="D6619" s="85"/>
      <c r="E6619" s="44"/>
    </row>
    <row r="6620" spans="1:5" ht="18.75" x14ac:dyDescent="0.3">
      <c r="A6620" s="85"/>
      <c r="B6620" s="44" t="str">
        <f>IFERROR(VLOOKUP(A6620,Insumos!A:B,2,FALSE),"")</f>
        <v/>
      </c>
      <c r="C6620" s="85"/>
      <c r="D6620" s="85"/>
      <c r="E6620" s="44"/>
    </row>
    <row r="6621" spans="1:5" ht="18.75" x14ac:dyDescent="0.3">
      <c r="A6621" s="85"/>
      <c r="B6621" s="44" t="str">
        <f>IFERROR(VLOOKUP(A6621,Insumos!A:B,2,FALSE),"")</f>
        <v/>
      </c>
      <c r="C6621" s="85"/>
      <c r="D6621" s="85"/>
      <c r="E6621" s="44"/>
    </row>
    <row r="6622" spans="1:5" ht="18.75" x14ac:dyDescent="0.3">
      <c r="A6622" s="85"/>
      <c r="B6622" s="44" t="str">
        <f>IFERROR(VLOOKUP(A6622,Insumos!A:B,2,FALSE),"")</f>
        <v/>
      </c>
      <c r="C6622" s="85"/>
      <c r="D6622" s="85"/>
      <c r="E6622" s="44"/>
    </row>
    <row r="6623" spans="1:5" ht="18.75" x14ac:dyDescent="0.3">
      <c r="A6623" s="85"/>
      <c r="B6623" s="44" t="str">
        <f>IFERROR(VLOOKUP(A6623,Insumos!A:B,2,FALSE),"")</f>
        <v/>
      </c>
      <c r="C6623" s="85"/>
      <c r="D6623" s="85"/>
      <c r="E6623" s="44"/>
    </row>
    <row r="6624" spans="1:5" ht="18.75" x14ac:dyDescent="0.3">
      <c r="A6624" s="85"/>
      <c r="B6624" s="44" t="str">
        <f>IFERROR(VLOOKUP(A6624,Insumos!A:B,2,FALSE),"")</f>
        <v/>
      </c>
      <c r="C6624" s="85"/>
      <c r="D6624" s="85"/>
      <c r="E6624" s="44"/>
    </row>
    <row r="6625" spans="1:5" ht="18.75" x14ac:dyDescent="0.3">
      <c r="A6625" s="85"/>
      <c r="B6625" s="44" t="str">
        <f>IFERROR(VLOOKUP(A6625,Insumos!A:B,2,FALSE),"")</f>
        <v/>
      </c>
      <c r="C6625" s="85"/>
      <c r="D6625" s="85"/>
      <c r="E6625" s="44"/>
    </row>
    <row r="6626" spans="1:5" ht="18.75" x14ac:dyDescent="0.3">
      <c r="A6626" s="85"/>
      <c r="B6626" s="44" t="str">
        <f>IFERROR(VLOOKUP(A6626,Insumos!A:B,2,FALSE),"")</f>
        <v/>
      </c>
      <c r="C6626" s="85"/>
      <c r="D6626" s="85"/>
      <c r="E6626" s="44"/>
    </row>
    <row r="6627" spans="1:5" ht="18.75" x14ac:dyDescent="0.3">
      <c r="A6627" s="85"/>
      <c r="B6627" s="44" t="str">
        <f>IFERROR(VLOOKUP(A6627,Insumos!A:B,2,FALSE),"")</f>
        <v/>
      </c>
      <c r="C6627" s="85"/>
      <c r="D6627" s="85"/>
      <c r="E6627" s="44"/>
    </row>
    <row r="6628" spans="1:5" ht="18.75" x14ac:dyDescent="0.3">
      <c r="A6628" s="85"/>
      <c r="B6628" s="44" t="str">
        <f>IFERROR(VLOOKUP(A6628,Insumos!A:B,2,FALSE),"")</f>
        <v/>
      </c>
      <c r="C6628" s="85"/>
      <c r="D6628" s="85"/>
      <c r="E6628" s="44"/>
    </row>
    <row r="6629" spans="1:5" ht="18.75" x14ac:dyDescent="0.3">
      <c r="A6629" s="85"/>
      <c r="B6629" s="44" t="str">
        <f>IFERROR(VLOOKUP(A6629,Insumos!A:B,2,FALSE),"")</f>
        <v/>
      </c>
      <c r="C6629" s="85"/>
      <c r="D6629" s="85"/>
      <c r="E6629" s="44"/>
    </row>
    <row r="6630" spans="1:5" ht="18.75" x14ac:dyDescent="0.3">
      <c r="A6630" s="85"/>
      <c r="B6630" s="44" t="str">
        <f>IFERROR(VLOOKUP(A6630,Insumos!A:B,2,FALSE),"")</f>
        <v/>
      </c>
      <c r="C6630" s="85"/>
      <c r="D6630" s="85"/>
      <c r="E6630" s="44"/>
    </row>
    <row r="6631" spans="1:5" ht="18.75" x14ac:dyDescent="0.3">
      <c r="A6631" s="85"/>
      <c r="B6631" s="44" t="str">
        <f>IFERROR(VLOOKUP(A6631,Insumos!A:B,2,FALSE),"")</f>
        <v/>
      </c>
      <c r="C6631" s="85"/>
      <c r="D6631" s="85"/>
      <c r="E6631" s="44"/>
    </row>
    <row r="6632" spans="1:5" ht="18.75" x14ac:dyDescent="0.3">
      <c r="A6632" s="85"/>
      <c r="B6632" s="44" t="str">
        <f>IFERROR(VLOOKUP(A6632,Insumos!A:B,2,FALSE),"")</f>
        <v/>
      </c>
      <c r="C6632" s="85"/>
      <c r="D6632" s="85"/>
      <c r="E6632" s="44"/>
    </row>
    <row r="6633" spans="1:5" ht="18.75" x14ac:dyDescent="0.3">
      <c r="A6633" s="85"/>
      <c r="B6633" s="44" t="str">
        <f>IFERROR(VLOOKUP(A6633,Insumos!A:B,2,FALSE),"")</f>
        <v/>
      </c>
      <c r="C6633" s="85"/>
      <c r="D6633" s="85"/>
      <c r="E6633" s="44"/>
    </row>
    <row r="6634" spans="1:5" ht="18.75" x14ac:dyDescent="0.3">
      <c r="A6634" s="85"/>
      <c r="B6634" s="44" t="str">
        <f>IFERROR(VLOOKUP(A6634,Insumos!A:B,2,FALSE),"")</f>
        <v/>
      </c>
      <c r="C6634" s="85"/>
      <c r="D6634" s="85"/>
      <c r="E6634" s="44"/>
    </row>
    <row r="6635" spans="1:5" ht="18.75" x14ac:dyDescent="0.3">
      <c r="A6635" s="85"/>
      <c r="B6635" s="44" t="str">
        <f>IFERROR(VLOOKUP(A6635,Insumos!A:B,2,FALSE),"")</f>
        <v/>
      </c>
      <c r="C6635" s="85"/>
      <c r="D6635" s="85"/>
      <c r="E6635" s="44"/>
    </row>
    <row r="6636" spans="1:5" ht="18.75" x14ac:dyDescent="0.3">
      <c r="A6636" s="85"/>
      <c r="B6636" s="44" t="str">
        <f>IFERROR(VLOOKUP(A6636,Insumos!A:B,2,FALSE),"")</f>
        <v/>
      </c>
      <c r="C6636" s="85"/>
      <c r="D6636" s="85"/>
      <c r="E6636" s="44"/>
    </row>
    <row r="6637" spans="1:5" ht="18.75" x14ac:dyDescent="0.3">
      <c r="A6637" s="85"/>
      <c r="B6637" s="44" t="str">
        <f>IFERROR(VLOOKUP(A6637,Insumos!A:B,2,FALSE),"")</f>
        <v/>
      </c>
      <c r="C6637" s="85"/>
      <c r="D6637" s="85"/>
      <c r="E6637" s="44"/>
    </row>
    <row r="6638" spans="1:5" ht="18.75" x14ac:dyDescent="0.3">
      <c r="A6638" s="85"/>
      <c r="B6638" s="44" t="str">
        <f>IFERROR(VLOOKUP(A6638,Insumos!A:B,2,FALSE),"")</f>
        <v/>
      </c>
      <c r="C6638" s="85"/>
      <c r="D6638" s="85"/>
      <c r="E6638" s="44"/>
    </row>
    <row r="6639" spans="1:5" ht="18.75" x14ac:dyDescent="0.3">
      <c r="A6639" s="85"/>
      <c r="B6639" s="44" t="str">
        <f>IFERROR(VLOOKUP(A6639,Insumos!A:B,2,FALSE),"")</f>
        <v/>
      </c>
      <c r="C6639" s="85"/>
      <c r="D6639" s="85"/>
      <c r="E6639" s="44"/>
    </row>
    <row r="6640" spans="1:5" ht="18.75" x14ac:dyDescent="0.3">
      <c r="A6640" s="85"/>
      <c r="B6640" s="44" t="str">
        <f>IFERROR(VLOOKUP(A6640,Insumos!A:B,2,FALSE),"")</f>
        <v/>
      </c>
      <c r="C6640" s="85"/>
      <c r="D6640" s="85"/>
      <c r="E6640" s="44"/>
    </row>
    <row r="6641" spans="1:5" ht="18.75" x14ac:dyDescent="0.3">
      <c r="A6641" s="85"/>
      <c r="B6641" s="44" t="str">
        <f>IFERROR(VLOOKUP(A6641,Insumos!A:B,2,FALSE),"")</f>
        <v/>
      </c>
      <c r="C6641" s="85"/>
      <c r="D6641" s="85"/>
      <c r="E6641" s="44"/>
    </row>
    <row r="6642" spans="1:5" ht="18.75" x14ac:dyDescent="0.3">
      <c r="A6642" s="85"/>
      <c r="B6642" s="44" t="str">
        <f>IFERROR(VLOOKUP(A6642,Insumos!A:B,2,FALSE),"")</f>
        <v/>
      </c>
      <c r="C6642" s="85"/>
      <c r="D6642" s="85"/>
      <c r="E6642" s="44"/>
    </row>
    <row r="6643" spans="1:5" ht="18.75" x14ac:dyDescent="0.3">
      <c r="A6643" s="85"/>
      <c r="B6643" s="44" t="str">
        <f>IFERROR(VLOOKUP(A6643,Insumos!A:B,2,FALSE),"")</f>
        <v/>
      </c>
      <c r="C6643" s="85"/>
      <c r="D6643" s="85"/>
      <c r="E6643" s="44"/>
    </row>
    <row r="6644" spans="1:5" ht="18.75" x14ac:dyDescent="0.3">
      <c r="A6644" s="85"/>
      <c r="B6644" s="44" t="str">
        <f>IFERROR(VLOOKUP(A6644,Insumos!A:B,2,FALSE),"")</f>
        <v/>
      </c>
      <c r="C6644" s="85"/>
      <c r="D6644" s="85"/>
      <c r="E6644" s="44"/>
    </row>
    <row r="6645" spans="1:5" ht="18.75" x14ac:dyDescent="0.3">
      <c r="A6645" s="85"/>
      <c r="B6645" s="44" t="str">
        <f>IFERROR(VLOOKUP(A6645,Insumos!A:B,2,FALSE),"")</f>
        <v/>
      </c>
      <c r="C6645" s="85"/>
      <c r="D6645" s="85"/>
      <c r="E6645" s="44"/>
    </row>
    <row r="6646" spans="1:5" ht="18.75" x14ac:dyDescent="0.3">
      <c r="A6646" s="85"/>
      <c r="B6646" s="44" t="str">
        <f>IFERROR(VLOOKUP(A6646,Insumos!A:B,2,FALSE),"")</f>
        <v/>
      </c>
      <c r="C6646" s="85"/>
      <c r="D6646" s="85"/>
      <c r="E6646" s="44"/>
    </row>
    <row r="6647" spans="1:5" ht="18.75" x14ac:dyDescent="0.3">
      <c r="A6647" s="85"/>
      <c r="B6647" s="44" t="str">
        <f>IFERROR(VLOOKUP(A6647,Insumos!A:B,2,FALSE),"")</f>
        <v/>
      </c>
      <c r="C6647" s="85"/>
      <c r="D6647" s="85"/>
      <c r="E6647" s="44"/>
    </row>
    <row r="6648" spans="1:5" ht="18.75" x14ac:dyDescent="0.3">
      <c r="A6648" s="85"/>
      <c r="B6648" s="44" t="str">
        <f>IFERROR(VLOOKUP(A6648,Insumos!A:B,2,FALSE),"")</f>
        <v/>
      </c>
      <c r="C6648" s="85"/>
      <c r="D6648" s="85"/>
      <c r="E6648" s="44"/>
    </row>
    <row r="6649" spans="1:5" ht="18.75" x14ac:dyDescent="0.3">
      <c r="A6649" s="85"/>
      <c r="B6649" s="44" t="str">
        <f>IFERROR(VLOOKUP(A6649,Insumos!A:B,2,FALSE),"")</f>
        <v/>
      </c>
      <c r="C6649" s="85"/>
      <c r="D6649" s="85"/>
      <c r="E6649" s="44"/>
    </row>
    <row r="6650" spans="1:5" ht="18.75" x14ac:dyDescent="0.3">
      <c r="A6650" s="85"/>
      <c r="B6650" s="44" t="str">
        <f>IFERROR(VLOOKUP(A6650,Insumos!A:B,2,FALSE),"")</f>
        <v/>
      </c>
      <c r="C6650" s="85"/>
      <c r="D6650" s="85"/>
      <c r="E6650" s="44"/>
    </row>
    <row r="6651" spans="1:5" ht="18.75" x14ac:dyDescent="0.3">
      <c r="A6651" s="85"/>
      <c r="B6651" s="44" t="str">
        <f>IFERROR(VLOOKUP(A6651,Insumos!A:B,2,FALSE),"")</f>
        <v/>
      </c>
      <c r="C6651" s="85"/>
      <c r="D6651" s="85"/>
      <c r="E6651" s="44"/>
    </row>
    <row r="6652" spans="1:5" ht="18.75" x14ac:dyDescent="0.3">
      <c r="A6652" s="85"/>
      <c r="B6652" s="44" t="str">
        <f>IFERROR(VLOOKUP(A6652,Insumos!A:B,2,FALSE),"")</f>
        <v/>
      </c>
      <c r="C6652" s="85"/>
      <c r="D6652" s="85"/>
      <c r="E6652" s="44"/>
    </row>
    <row r="6653" spans="1:5" ht="18.75" x14ac:dyDescent="0.3">
      <c r="A6653" s="85"/>
      <c r="B6653" s="44" t="str">
        <f>IFERROR(VLOOKUP(A6653,Insumos!A:B,2,FALSE),"")</f>
        <v/>
      </c>
      <c r="C6653" s="85"/>
      <c r="D6653" s="85"/>
      <c r="E6653" s="44"/>
    </row>
    <row r="6654" spans="1:5" ht="18.75" x14ac:dyDescent="0.3">
      <c r="A6654" s="85"/>
      <c r="B6654" s="44" t="str">
        <f>IFERROR(VLOOKUP(A6654,Insumos!A:B,2,FALSE),"")</f>
        <v/>
      </c>
      <c r="C6654" s="85"/>
      <c r="D6654" s="85"/>
      <c r="E6654" s="44"/>
    </row>
    <row r="6655" spans="1:5" ht="18.75" x14ac:dyDescent="0.3">
      <c r="A6655" s="85"/>
      <c r="B6655" s="44" t="str">
        <f>IFERROR(VLOOKUP(A6655,Insumos!A:B,2,FALSE),"")</f>
        <v/>
      </c>
      <c r="C6655" s="85"/>
      <c r="D6655" s="85"/>
      <c r="E6655" s="44"/>
    </row>
    <row r="6656" spans="1:5" ht="18.75" x14ac:dyDescent="0.3">
      <c r="A6656" s="85"/>
      <c r="B6656" s="44" t="str">
        <f>IFERROR(VLOOKUP(A6656,Insumos!A:B,2,FALSE),"")</f>
        <v/>
      </c>
      <c r="C6656" s="85"/>
      <c r="D6656" s="85"/>
      <c r="E6656" s="44"/>
    </row>
    <row r="6657" spans="1:5" ht="18.75" x14ac:dyDescent="0.3">
      <c r="A6657" s="85"/>
      <c r="B6657" s="44" t="str">
        <f>IFERROR(VLOOKUP(A6657,Insumos!A:B,2,FALSE),"")</f>
        <v/>
      </c>
      <c r="C6657" s="85"/>
      <c r="D6657" s="85"/>
      <c r="E6657" s="44"/>
    </row>
    <row r="6658" spans="1:5" ht="18.75" x14ac:dyDescent="0.3">
      <c r="A6658" s="85"/>
      <c r="B6658" s="44" t="str">
        <f>IFERROR(VLOOKUP(A6658,Insumos!A:B,2,FALSE),"")</f>
        <v/>
      </c>
      <c r="C6658" s="85"/>
      <c r="D6658" s="85"/>
      <c r="E6658" s="44"/>
    </row>
    <row r="6659" spans="1:5" ht="18.75" x14ac:dyDescent="0.3">
      <c r="A6659" s="85"/>
      <c r="B6659" s="44" t="str">
        <f>IFERROR(VLOOKUP(A6659,Insumos!A:B,2,FALSE),"")</f>
        <v/>
      </c>
      <c r="C6659" s="85"/>
      <c r="D6659" s="85"/>
      <c r="E6659" s="44"/>
    </row>
    <row r="6660" spans="1:5" ht="18.75" x14ac:dyDescent="0.3">
      <c r="A6660" s="85"/>
      <c r="B6660" s="44" t="str">
        <f>IFERROR(VLOOKUP(A6660,Insumos!A:B,2,FALSE),"")</f>
        <v/>
      </c>
      <c r="C6660" s="85"/>
      <c r="D6660" s="85"/>
      <c r="E6660" s="44"/>
    </row>
    <row r="6661" spans="1:5" ht="18.75" x14ac:dyDescent="0.3">
      <c r="A6661" s="85"/>
      <c r="B6661" s="44" t="str">
        <f>IFERROR(VLOOKUP(A6661,Insumos!A:B,2,FALSE),"")</f>
        <v/>
      </c>
      <c r="C6661" s="85"/>
      <c r="D6661" s="85"/>
      <c r="E6661" s="44"/>
    </row>
    <row r="6662" spans="1:5" ht="18.75" x14ac:dyDescent="0.3">
      <c r="A6662" s="85"/>
      <c r="B6662" s="44" t="str">
        <f>IFERROR(VLOOKUP(A6662,Insumos!A:B,2,FALSE),"")</f>
        <v/>
      </c>
      <c r="C6662" s="85"/>
      <c r="D6662" s="85"/>
      <c r="E6662" s="44"/>
    </row>
    <row r="6663" spans="1:5" ht="18.75" x14ac:dyDescent="0.3">
      <c r="A6663" s="85"/>
      <c r="B6663" s="44" t="str">
        <f>IFERROR(VLOOKUP(A6663,Insumos!A:B,2,FALSE),"")</f>
        <v/>
      </c>
      <c r="C6663" s="85"/>
      <c r="D6663" s="85"/>
      <c r="E6663" s="44"/>
    </row>
    <row r="6664" spans="1:5" ht="18.75" x14ac:dyDescent="0.3">
      <c r="A6664" s="85"/>
      <c r="B6664" s="44" t="str">
        <f>IFERROR(VLOOKUP(A6664,Insumos!A:B,2,FALSE),"")</f>
        <v/>
      </c>
      <c r="C6664" s="85"/>
      <c r="D6664" s="85"/>
      <c r="E6664" s="44"/>
    </row>
    <row r="6665" spans="1:5" ht="18.75" x14ac:dyDescent="0.3">
      <c r="A6665" s="85"/>
      <c r="B6665" s="44" t="str">
        <f>IFERROR(VLOOKUP(A6665,Insumos!A:B,2,FALSE),"")</f>
        <v/>
      </c>
      <c r="C6665" s="85"/>
      <c r="D6665" s="85"/>
      <c r="E6665" s="44"/>
    </row>
    <row r="6666" spans="1:5" ht="18.75" x14ac:dyDescent="0.3">
      <c r="A6666" s="85"/>
      <c r="B6666" s="44" t="str">
        <f>IFERROR(VLOOKUP(A6666,Insumos!A:B,2,FALSE),"")</f>
        <v/>
      </c>
      <c r="C6666" s="85"/>
      <c r="D6666" s="85"/>
      <c r="E6666" s="44"/>
    </row>
    <row r="6667" spans="1:5" ht="18.75" x14ac:dyDescent="0.3">
      <c r="A6667" s="85"/>
      <c r="B6667" s="44" t="str">
        <f>IFERROR(VLOOKUP(A6667,Insumos!A:B,2,FALSE),"")</f>
        <v/>
      </c>
      <c r="C6667" s="85"/>
      <c r="D6667" s="85"/>
      <c r="E6667" s="44"/>
    </row>
    <row r="6668" spans="1:5" ht="18.75" x14ac:dyDescent="0.3">
      <c r="A6668" s="85"/>
      <c r="B6668" s="44" t="str">
        <f>IFERROR(VLOOKUP(A6668,Insumos!A:B,2,FALSE),"")</f>
        <v/>
      </c>
      <c r="C6668" s="85"/>
      <c r="D6668" s="85"/>
      <c r="E6668" s="44"/>
    </row>
    <row r="6669" spans="1:5" ht="18.75" x14ac:dyDescent="0.3">
      <c r="A6669" s="85"/>
      <c r="B6669" s="44" t="str">
        <f>IFERROR(VLOOKUP(A6669,Insumos!A:B,2,FALSE),"")</f>
        <v/>
      </c>
      <c r="C6669" s="85"/>
      <c r="D6669" s="85"/>
      <c r="E6669" s="44"/>
    </row>
    <row r="6670" spans="1:5" ht="18.75" x14ac:dyDescent="0.3">
      <c r="A6670" s="85"/>
      <c r="B6670" s="44" t="str">
        <f>IFERROR(VLOOKUP(A6670,Insumos!A:B,2,FALSE),"")</f>
        <v/>
      </c>
      <c r="C6670" s="85"/>
      <c r="D6670" s="85"/>
      <c r="E6670" s="44"/>
    </row>
    <row r="6671" spans="1:5" ht="18.75" x14ac:dyDescent="0.3">
      <c r="A6671" s="85"/>
      <c r="B6671" s="44" t="str">
        <f>IFERROR(VLOOKUP(A6671,Insumos!A:B,2,FALSE),"")</f>
        <v/>
      </c>
      <c r="C6671" s="85"/>
      <c r="D6671" s="85"/>
      <c r="E6671" s="44"/>
    </row>
    <row r="6672" spans="1:5" ht="18.75" x14ac:dyDescent="0.3">
      <c r="A6672" s="85"/>
      <c r="B6672" s="44" t="str">
        <f>IFERROR(VLOOKUP(A6672,Insumos!A:B,2,FALSE),"")</f>
        <v/>
      </c>
      <c r="C6672" s="85"/>
      <c r="D6672" s="85"/>
      <c r="E6672" s="44"/>
    </row>
    <row r="6673" spans="1:5" ht="18.75" x14ac:dyDescent="0.3">
      <c r="A6673" s="85"/>
      <c r="B6673" s="44" t="str">
        <f>IFERROR(VLOOKUP(A6673,Insumos!A:B,2,FALSE),"")</f>
        <v/>
      </c>
      <c r="C6673" s="85"/>
      <c r="D6673" s="85"/>
      <c r="E6673" s="44"/>
    </row>
    <row r="6674" spans="1:5" ht="18.75" x14ac:dyDescent="0.3">
      <c r="A6674" s="85"/>
      <c r="B6674" s="44" t="str">
        <f>IFERROR(VLOOKUP(A6674,Insumos!A:B,2,FALSE),"")</f>
        <v/>
      </c>
      <c r="C6674" s="85"/>
      <c r="D6674" s="85"/>
      <c r="E6674" s="44"/>
    </row>
    <row r="6675" spans="1:5" ht="18.75" x14ac:dyDescent="0.3">
      <c r="A6675" s="85"/>
      <c r="B6675" s="44" t="str">
        <f>IFERROR(VLOOKUP(A6675,Insumos!A:B,2,FALSE),"")</f>
        <v/>
      </c>
      <c r="C6675" s="85"/>
      <c r="D6675" s="85"/>
      <c r="E6675" s="44"/>
    </row>
    <row r="6676" spans="1:5" ht="18.75" x14ac:dyDescent="0.3">
      <c r="A6676" s="85"/>
      <c r="B6676" s="44" t="str">
        <f>IFERROR(VLOOKUP(A6676,Insumos!A:B,2,FALSE),"")</f>
        <v/>
      </c>
      <c r="C6676" s="85"/>
      <c r="D6676" s="85"/>
      <c r="E6676" s="44"/>
    </row>
    <row r="6677" spans="1:5" ht="18.75" x14ac:dyDescent="0.3">
      <c r="A6677" s="85"/>
      <c r="B6677" s="44" t="str">
        <f>IFERROR(VLOOKUP(A6677,Insumos!A:B,2,FALSE),"")</f>
        <v/>
      </c>
      <c r="C6677" s="85"/>
      <c r="D6677" s="85"/>
      <c r="E6677" s="44"/>
    </row>
    <row r="6678" spans="1:5" ht="18.75" x14ac:dyDescent="0.3">
      <c r="A6678" s="85"/>
      <c r="B6678" s="44" t="str">
        <f>IFERROR(VLOOKUP(A6678,Insumos!A:B,2,FALSE),"")</f>
        <v/>
      </c>
      <c r="C6678" s="85"/>
      <c r="D6678" s="85"/>
      <c r="E6678" s="44"/>
    </row>
    <row r="6679" spans="1:5" ht="18.75" x14ac:dyDescent="0.3">
      <c r="A6679" s="85"/>
      <c r="B6679" s="44" t="str">
        <f>IFERROR(VLOOKUP(A6679,Insumos!A:B,2,FALSE),"")</f>
        <v/>
      </c>
      <c r="C6679" s="85"/>
      <c r="D6679" s="85"/>
      <c r="E6679" s="44"/>
    </row>
    <row r="6680" spans="1:5" ht="18.75" x14ac:dyDescent="0.3">
      <c r="A6680" s="85"/>
      <c r="B6680" s="44" t="str">
        <f>IFERROR(VLOOKUP(A6680,Insumos!A:B,2,FALSE),"")</f>
        <v/>
      </c>
      <c r="C6680" s="85"/>
      <c r="D6680" s="85"/>
      <c r="E6680" s="44"/>
    </row>
    <row r="6681" spans="1:5" ht="18.75" x14ac:dyDescent="0.3">
      <c r="A6681" s="85"/>
      <c r="B6681" s="44" t="str">
        <f>IFERROR(VLOOKUP(A6681,Insumos!A:B,2,FALSE),"")</f>
        <v/>
      </c>
      <c r="C6681" s="85"/>
      <c r="D6681" s="85"/>
      <c r="E6681" s="44"/>
    </row>
    <row r="6682" spans="1:5" ht="18.75" x14ac:dyDescent="0.3">
      <c r="A6682" s="85"/>
      <c r="B6682" s="44" t="str">
        <f>IFERROR(VLOOKUP(A6682,Insumos!A:B,2,FALSE),"")</f>
        <v/>
      </c>
      <c r="C6682" s="85"/>
      <c r="D6682" s="85"/>
      <c r="E6682" s="44"/>
    </row>
    <row r="6683" spans="1:5" ht="18.75" x14ac:dyDescent="0.3">
      <c r="A6683" s="85"/>
      <c r="B6683" s="44" t="str">
        <f>IFERROR(VLOOKUP(A6683,Insumos!A:B,2,FALSE),"")</f>
        <v/>
      </c>
      <c r="C6683" s="85"/>
      <c r="D6683" s="85"/>
      <c r="E6683" s="44"/>
    </row>
    <row r="6684" spans="1:5" ht="18.75" x14ac:dyDescent="0.3">
      <c r="A6684" s="85"/>
      <c r="B6684" s="44" t="str">
        <f>IFERROR(VLOOKUP(A6684,Insumos!A:B,2,FALSE),"")</f>
        <v/>
      </c>
      <c r="C6684" s="85"/>
      <c r="D6684" s="85"/>
      <c r="E6684" s="44"/>
    </row>
    <row r="6685" spans="1:5" ht="18.75" x14ac:dyDescent="0.3">
      <c r="A6685" s="85"/>
      <c r="B6685" s="44" t="str">
        <f>IFERROR(VLOOKUP(A6685,Insumos!A:B,2,FALSE),"")</f>
        <v/>
      </c>
      <c r="C6685" s="85"/>
      <c r="D6685" s="85"/>
      <c r="E6685" s="44"/>
    </row>
    <row r="6686" spans="1:5" ht="18.75" x14ac:dyDescent="0.3">
      <c r="A6686" s="85"/>
      <c r="B6686" s="44" t="str">
        <f>IFERROR(VLOOKUP(A6686,Insumos!A:B,2,FALSE),"")</f>
        <v/>
      </c>
      <c r="C6686" s="85"/>
      <c r="D6686" s="85"/>
      <c r="E6686" s="44"/>
    </row>
    <row r="6687" spans="1:5" ht="18.75" x14ac:dyDescent="0.3">
      <c r="A6687" s="85"/>
      <c r="B6687" s="44" t="str">
        <f>IFERROR(VLOOKUP(A6687,Insumos!A:B,2,FALSE),"")</f>
        <v/>
      </c>
      <c r="C6687" s="85"/>
      <c r="D6687" s="85"/>
      <c r="E6687" s="44"/>
    </row>
    <row r="6688" spans="1:5" ht="18.75" x14ac:dyDescent="0.3">
      <c r="A6688" s="85"/>
      <c r="B6688" s="44" t="str">
        <f>IFERROR(VLOOKUP(A6688,Insumos!A:B,2,FALSE),"")</f>
        <v/>
      </c>
      <c r="C6688" s="85"/>
      <c r="D6688" s="85"/>
      <c r="E6688" s="44"/>
    </row>
    <row r="6689" spans="1:5" ht="18.75" x14ac:dyDescent="0.3">
      <c r="A6689" s="85"/>
      <c r="B6689" s="44" t="str">
        <f>IFERROR(VLOOKUP(A6689,Insumos!A:B,2,FALSE),"")</f>
        <v/>
      </c>
      <c r="C6689" s="85"/>
      <c r="D6689" s="85"/>
      <c r="E6689" s="44"/>
    </row>
    <row r="6690" spans="1:5" ht="18.75" x14ac:dyDescent="0.3">
      <c r="A6690" s="85"/>
      <c r="B6690" s="44" t="str">
        <f>IFERROR(VLOOKUP(A6690,Insumos!A:B,2,FALSE),"")</f>
        <v/>
      </c>
      <c r="C6690" s="85"/>
      <c r="D6690" s="85"/>
      <c r="E6690" s="44"/>
    </row>
    <row r="6691" spans="1:5" ht="18.75" x14ac:dyDescent="0.3">
      <c r="A6691" s="85"/>
      <c r="B6691" s="44" t="str">
        <f>IFERROR(VLOOKUP(A6691,Insumos!A:B,2,FALSE),"")</f>
        <v/>
      </c>
      <c r="C6691" s="85"/>
      <c r="D6691" s="85"/>
      <c r="E6691" s="44"/>
    </row>
    <row r="6692" spans="1:5" ht="18.75" x14ac:dyDescent="0.3">
      <c r="A6692" s="85"/>
      <c r="B6692" s="44" t="str">
        <f>IFERROR(VLOOKUP(A6692,Insumos!A:B,2,FALSE),"")</f>
        <v/>
      </c>
      <c r="C6692" s="85"/>
      <c r="D6692" s="85"/>
      <c r="E6692" s="44"/>
    </row>
    <row r="6693" spans="1:5" ht="18.75" x14ac:dyDescent="0.3">
      <c r="A6693" s="85"/>
      <c r="B6693" s="44" t="str">
        <f>IFERROR(VLOOKUP(A6693,Insumos!A:B,2,FALSE),"")</f>
        <v/>
      </c>
      <c r="C6693" s="85"/>
      <c r="D6693" s="85"/>
      <c r="E6693" s="44"/>
    </row>
    <row r="6694" spans="1:5" ht="18.75" x14ac:dyDescent="0.3">
      <c r="A6694" s="85"/>
      <c r="B6694" s="44" t="str">
        <f>IFERROR(VLOOKUP(A6694,Insumos!A:B,2,FALSE),"")</f>
        <v/>
      </c>
      <c r="C6694" s="85"/>
      <c r="D6694" s="85"/>
      <c r="E6694" s="44"/>
    </row>
    <row r="6695" spans="1:5" ht="18.75" x14ac:dyDescent="0.3">
      <c r="A6695" s="85"/>
      <c r="B6695" s="44" t="str">
        <f>IFERROR(VLOOKUP(A6695,Insumos!A:B,2,FALSE),"")</f>
        <v/>
      </c>
      <c r="C6695" s="85"/>
      <c r="D6695" s="85"/>
      <c r="E6695" s="44"/>
    </row>
    <row r="6696" spans="1:5" ht="18.75" x14ac:dyDescent="0.3">
      <c r="A6696" s="85"/>
      <c r="B6696" s="44" t="str">
        <f>IFERROR(VLOOKUP(A6696,Insumos!A:B,2,FALSE),"")</f>
        <v/>
      </c>
      <c r="C6696" s="85"/>
      <c r="D6696" s="85"/>
      <c r="E6696" s="44"/>
    </row>
    <row r="6697" spans="1:5" ht="18.75" x14ac:dyDescent="0.3">
      <c r="A6697" s="85"/>
      <c r="B6697" s="44" t="str">
        <f>IFERROR(VLOOKUP(A6697,Insumos!A:B,2,FALSE),"")</f>
        <v/>
      </c>
      <c r="C6697" s="85"/>
      <c r="D6697" s="85"/>
      <c r="E6697" s="44"/>
    </row>
    <row r="6698" spans="1:5" ht="18.75" x14ac:dyDescent="0.3">
      <c r="A6698" s="85"/>
      <c r="B6698" s="44" t="str">
        <f>IFERROR(VLOOKUP(A6698,Insumos!A:B,2,FALSE),"")</f>
        <v/>
      </c>
      <c r="C6698" s="85"/>
      <c r="D6698" s="85"/>
      <c r="E6698" s="44"/>
    </row>
    <row r="6699" spans="1:5" ht="18.75" x14ac:dyDescent="0.3">
      <c r="A6699" s="85"/>
      <c r="B6699" s="44" t="str">
        <f>IFERROR(VLOOKUP(A6699,Insumos!A:B,2,FALSE),"")</f>
        <v/>
      </c>
      <c r="C6699" s="85"/>
      <c r="D6699" s="85"/>
      <c r="E6699" s="44"/>
    </row>
    <row r="6700" spans="1:5" ht="18.75" x14ac:dyDescent="0.3">
      <c r="A6700" s="85"/>
      <c r="B6700" s="44" t="str">
        <f>IFERROR(VLOOKUP(A6700,Insumos!A:B,2,FALSE),"")</f>
        <v/>
      </c>
      <c r="C6700" s="85"/>
      <c r="D6700" s="85"/>
      <c r="E6700" s="44"/>
    </row>
    <row r="6701" spans="1:5" ht="18.75" x14ac:dyDescent="0.3">
      <c r="A6701" s="85"/>
      <c r="B6701" s="44" t="str">
        <f>IFERROR(VLOOKUP(A6701,Insumos!A:B,2,FALSE),"")</f>
        <v/>
      </c>
      <c r="C6701" s="85"/>
      <c r="D6701" s="85"/>
      <c r="E6701" s="44"/>
    </row>
    <row r="6702" spans="1:5" ht="18.75" x14ac:dyDescent="0.3">
      <c r="A6702" s="85"/>
      <c r="B6702" s="44" t="str">
        <f>IFERROR(VLOOKUP(A6702,Insumos!A:B,2,FALSE),"")</f>
        <v/>
      </c>
      <c r="C6702" s="85"/>
      <c r="D6702" s="85"/>
      <c r="E6702" s="44"/>
    </row>
    <row r="6703" spans="1:5" ht="18.75" x14ac:dyDescent="0.3">
      <c r="A6703" s="85"/>
      <c r="B6703" s="44" t="str">
        <f>IFERROR(VLOOKUP(A6703,Insumos!A:B,2,FALSE),"")</f>
        <v/>
      </c>
      <c r="C6703" s="85"/>
      <c r="D6703" s="85"/>
      <c r="E6703" s="44"/>
    </row>
    <row r="6704" spans="1:5" ht="18.75" x14ac:dyDescent="0.3">
      <c r="A6704" s="85"/>
      <c r="B6704" s="44" t="str">
        <f>IFERROR(VLOOKUP(A6704,Insumos!A:B,2,FALSE),"")</f>
        <v/>
      </c>
      <c r="C6704" s="85"/>
      <c r="D6704" s="85"/>
      <c r="E6704" s="44"/>
    </row>
    <row r="6705" spans="1:5" ht="18.75" x14ac:dyDescent="0.3">
      <c r="A6705" s="85"/>
      <c r="B6705" s="44" t="str">
        <f>IFERROR(VLOOKUP(A6705,Insumos!A:B,2,FALSE),"")</f>
        <v/>
      </c>
      <c r="C6705" s="85"/>
      <c r="D6705" s="85"/>
      <c r="E6705" s="44"/>
    </row>
    <row r="6706" spans="1:5" ht="18.75" x14ac:dyDescent="0.3">
      <c r="A6706" s="85"/>
      <c r="B6706" s="44" t="str">
        <f>IFERROR(VLOOKUP(A6706,Insumos!A:B,2,FALSE),"")</f>
        <v/>
      </c>
      <c r="C6706" s="85"/>
      <c r="D6706" s="85"/>
      <c r="E6706" s="44"/>
    </row>
    <row r="6707" spans="1:5" ht="18.75" x14ac:dyDescent="0.3">
      <c r="A6707" s="85"/>
      <c r="B6707" s="44" t="str">
        <f>IFERROR(VLOOKUP(A6707,Insumos!A:B,2,FALSE),"")</f>
        <v/>
      </c>
      <c r="C6707" s="85"/>
      <c r="D6707" s="85"/>
      <c r="E6707" s="44"/>
    </row>
    <row r="6708" spans="1:5" ht="18.75" x14ac:dyDescent="0.3">
      <c r="A6708" s="85"/>
      <c r="B6708" s="44" t="str">
        <f>IFERROR(VLOOKUP(A6708,Insumos!A:B,2,FALSE),"")</f>
        <v/>
      </c>
      <c r="C6708" s="85"/>
      <c r="D6708" s="85"/>
      <c r="E6708" s="44"/>
    </row>
    <row r="6709" spans="1:5" ht="18.75" x14ac:dyDescent="0.3">
      <c r="A6709" s="85"/>
      <c r="B6709" s="44" t="str">
        <f>IFERROR(VLOOKUP(A6709,Insumos!A:B,2,FALSE),"")</f>
        <v/>
      </c>
      <c r="C6709" s="85"/>
      <c r="D6709" s="85"/>
      <c r="E6709" s="44"/>
    </row>
    <row r="6710" spans="1:5" ht="18.75" x14ac:dyDescent="0.3">
      <c r="A6710" s="85"/>
      <c r="B6710" s="44" t="str">
        <f>IFERROR(VLOOKUP(A6710,Insumos!A:B,2,FALSE),"")</f>
        <v/>
      </c>
      <c r="C6710" s="85"/>
      <c r="D6710" s="85"/>
      <c r="E6710" s="44"/>
    </row>
    <row r="6711" spans="1:5" ht="18.75" x14ac:dyDescent="0.3">
      <c r="A6711" s="85"/>
      <c r="B6711" s="44" t="str">
        <f>IFERROR(VLOOKUP(A6711,Insumos!A:B,2,FALSE),"")</f>
        <v/>
      </c>
      <c r="C6711" s="85"/>
      <c r="D6711" s="85"/>
      <c r="E6711" s="44"/>
    </row>
    <row r="6712" spans="1:5" ht="18.75" x14ac:dyDescent="0.3">
      <c r="A6712" s="85"/>
      <c r="B6712" s="44" t="str">
        <f>IFERROR(VLOOKUP(A6712,Insumos!A:B,2,FALSE),"")</f>
        <v/>
      </c>
      <c r="C6712" s="85"/>
      <c r="D6712" s="85"/>
      <c r="E6712" s="44"/>
    </row>
    <row r="6713" spans="1:5" ht="18.75" x14ac:dyDescent="0.3">
      <c r="A6713" s="85"/>
      <c r="B6713" s="44" t="str">
        <f>IFERROR(VLOOKUP(A6713,Insumos!A:B,2,FALSE),"")</f>
        <v/>
      </c>
      <c r="C6713" s="85"/>
      <c r="D6713" s="85"/>
      <c r="E6713" s="44"/>
    </row>
    <row r="6714" spans="1:5" ht="18.75" x14ac:dyDescent="0.3">
      <c r="A6714" s="85"/>
      <c r="B6714" s="44" t="str">
        <f>IFERROR(VLOOKUP(A6714,Insumos!A:B,2,FALSE),"")</f>
        <v/>
      </c>
      <c r="C6714" s="85"/>
      <c r="D6714" s="85"/>
      <c r="E6714" s="44"/>
    </row>
    <row r="6715" spans="1:5" ht="18.75" x14ac:dyDescent="0.3">
      <c r="A6715" s="85"/>
      <c r="B6715" s="44" t="str">
        <f>IFERROR(VLOOKUP(A6715,Insumos!A:B,2,FALSE),"")</f>
        <v/>
      </c>
      <c r="C6715" s="85"/>
      <c r="D6715" s="85"/>
      <c r="E6715" s="44"/>
    </row>
    <row r="6716" spans="1:5" ht="18.75" x14ac:dyDescent="0.3">
      <c r="A6716" s="85"/>
      <c r="B6716" s="44" t="str">
        <f>IFERROR(VLOOKUP(A6716,Insumos!A:B,2,FALSE),"")</f>
        <v/>
      </c>
      <c r="C6716" s="85"/>
      <c r="D6716" s="85"/>
      <c r="E6716" s="44"/>
    </row>
    <row r="6717" spans="1:5" ht="18.75" x14ac:dyDescent="0.3">
      <c r="A6717" s="85"/>
      <c r="B6717" s="44" t="str">
        <f>IFERROR(VLOOKUP(A6717,Insumos!A:B,2,FALSE),"")</f>
        <v/>
      </c>
      <c r="C6717" s="85"/>
      <c r="D6717" s="85"/>
      <c r="E6717" s="44"/>
    </row>
    <row r="6718" spans="1:5" ht="18.75" x14ac:dyDescent="0.3">
      <c r="A6718" s="85"/>
      <c r="B6718" s="44" t="str">
        <f>IFERROR(VLOOKUP(A6718,Insumos!A:B,2,FALSE),"")</f>
        <v/>
      </c>
      <c r="C6718" s="85"/>
      <c r="D6718" s="85"/>
      <c r="E6718" s="44"/>
    </row>
    <row r="6719" spans="1:5" ht="18.75" x14ac:dyDescent="0.3">
      <c r="A6719" s="85"/>
      <c r="B6719" s="44" t="str">
        <f>IFERROR(VLOOKUP(A6719,Insumos!A:B,2,FALSE),"")</f>
        <v/>
      </c>
      <c r="C6719" s="85"/>
      <c r="D6719" s="85"/>
      <c r="E6719" s="44"/>
    </row>
    <row r="6720" spans="1:5" ht="18.75" x14ac:dyDescent="0.3">
      <c r="A6720" s="85"/>
      <c r="B6720" s="44" t="str">
        <f>IFERROR(VLOOKUP(A6720,Insumos!A:B,2,FALSE),"")</f>
        <v/>
      </c>
      <c r="C6720" s="85"/>
      <c r="D6720" s="85"/>
      <c r="E6720" s="44"/>
    </row>
    <row r="6721" spans="1:5" ht="18.75" x14ac:dyDescent="0.3">
      <c r="A6721" s="85"/>
      <c r="B6721" s="44" t="str">
        <f>IFERROR(VLOOKUP(A6721,Insumos!A:B,2,FALSE),"")</f>
        <v/>
      </c>
      <c r="C6721" s="85"/>
      <c r="D6721" s="85"/>
      <c r="E6721" s="44"/>
    </row>
    <row r="6722" spans="1:5" ht="18.75" x14ac:dyDescent="0.3">
      <c r="A6722" s="85"/>
      <c r="B6722" s="44" t="str">
        <f>IFERROR(VLOOKUP(A6722,Insumos!A:B,2,FALSE),"")</f>
        <v/>
      </c>
      <c r="C6722" s="85"/>
      <c r="D6722" s="85"/>
      <c r="E6722" s="44"/>
    </row>
    <row r="6723" spans="1:5" ht="18.75" x14ac:dyDescent="0.3">
      <c r="A6723" s="85"/>
      <c r="B6723" s="44" t="str">
        <f>IFERROR(VLOOKUP(A6723,Insumos!A:B,2,FALSE),"")</f>
        <v/>
      </c>
      <c r="C6723" s="85"/>
      <c r="D6723" s="85"/>
      <c r="E6723" s="44"/>
    </row>
    <row r="6724" spans="1:5" ht="18.75" x14ac:dyDescent="0.3">
      <c r="A6724" s="85"/>
      <c r="B6724" s="44" t="str">
        <f>IFERROR(VLOOKUP(A6724,Insumos!A:B,2,FALSE),"")</f>
        <v/>
      </c>
      <c r="C6724" s="85"/>
      <c r="D6724" s="85"/>
      <c r="E6724" s="44"/>
    </row>
    <row r="6725" spans="1:5" ht="18.75" x14ac:dyDescent="0.3">
      <c r="A6725" s="85"/>
      <c r="B6725" s="44" t="str">
        <f>IFERROR(VLOOKUP(A6725,Insumos!A:B,2,FALSE),"")</f>
        <v/>
      </c>
      <c r="C6725" s="85"/>
      <c r="D6725" s="85"/>
      <c r="E6725" s="44"/>
    </row>
    <row r="6726" spans="1:5" ht="18.75" x14ac:dyDescent="0.3">
      <c r="A6726" s="85"/>
      <c r="B6726" s="44" t="str">
        <f>IFERROR(VLOOKUP(A6726,Insumos!A:B,2,FALSE),"")</f>
        <v/>
      </c>
      <c r="C6726" s="85"/>
      <c r="D6726" s="85"/>
      <c r="E6726" s="44"/>
    </row>
    <row r="6727" spans="1:5" ht="18.75" x14ac:dyDescent="0.3">
      <c r="A6727" s="85"/>
      <c r="B6727" s="44" t="str">
        <f>IFERROR(VLOOKUP(A6727,Insumos!A:B,2,FALSE),"")</f>
        <v/>
      </c>
      <c r="C6727" s="85"/>
      <c r="D6727" s="85"/>
      <c r="E6727" s="44"/>
    </row>
    <row r="6728" spans="1:5" ht="18.75" x14ac:dyDescent="0.3">
      <c r="A6728" s="85"/>
      <c r="B6728" s="44" t="str">
        <f>IFERROR(VLOOKUP(A6728,Insumos!A:B,2,FALSE),"")</f>
        <v/>
      </c>
      <c r="C6728" s="85"/>
      <c r="D6728" s="85"/>
      <c r="E6728" s="44"/>
    </row>
    <row r="6729" spans="1:5" ht="18.75" x14ac:dyDescent="0.3">
      <c r="A6729" s="85"/>
      <c r="B6729" s="44" t="str">
        <f>IFERROR(VLOOKUP(A6729,Insumos!A:B,2,FALSE),"")</f>
        <v/>
      </c>
      <c r="C6729" s="85"/>
      <c r="D6729" s="85"/>
      <c r="E6729" s="44"/>
    </row>
    <row r="6730" spans="1:5" ht="18.75" x14ac:dyDescent="0.3">
      <c r="A6730" s="85"/>
      <c r="B6730" s="44" t="str">
        <f>IFERROR(VLOOKUP(A6730,Insumos!A:B,2,FALSE),"")</f>
        <v/>
      </c>
      <c r="C6730" s="85"/>
      <c r="D6730" s="85"/>
      <c r="E6730" s="44"/>
    </row>
    <row r="6731" spans="1:5" ht="18.75" x14ac:dyDescent="0.3">
      <c r="A6731" s="85"/>
      <c r="B6731" s="44" t="str">
        <f>IFERROR(VLOOKUP(A6731,Insumos!A:B,2,FALSE),"")</f>
        <v/>
      </c>
      <c r="C6731" s="85"/>
      <c r="D6731" s="85"/>
      <c r="E6731" s="44"/>
    </row>
    <row r="6732" spans="1:5" ht="18.75" x14ac:dyDescent="0.3">
      <c r="A6732" s="85"/>
      <c r="B6732" s="44" t="str">
        <f>IFERROR(VLOOKUP(A6732,Insumos!A:B,2,FALSE),"")</f>
        <v/>
      </c>
      <c r="C6732" s="85"/>
      <c r="D6732" s="85"/>
      <c r="E6732" s="44"/>
    </row>
    <row r="6733" spans="1:5" ht="18.75" x14ac:dyDescent="0.3">
      <c r="A6733" s="85"/>
      <c r="B6733" s="44" t="str">
        <f>IFERROR(VLOOKUP(A6733,Insumos!A:B,2,FALSE),"")</f>
        <v/>
      </c>
      <c r="C6733" s="85"/>
      <c r="D6733" s="85"/>
      <c r="E6733" s="44"/>
    </row>
    <row r="6734" spans="1:5" ht="18.75" x14ac:dyDescent="0.3">
      <c r="A6734" s="85"/>
      <c r="B6734" s="44" t="str">
        <f>IFERROR(VLOOKUP(A6734,Insumos!A:B,2,FALSE),"")</f>
        <v/>
      </c>
      <c r="C6734" s="85"/>
      <c r="D6734" s="85"/>
      <c r="E6734" s="44"/>
    </row>
    <row r="6735" spans="1:5" ht="18.75" x14ac:dyDescent="0.3">
      <c r="A6735" s="85"/>
      <c r="B6735" s="44" t="str">
        <f>IFERROR(VLOOKUP(A6735,Insumos!A:B,2,FALSE),"")</f>
        <v/>
      </c>
      <c r="C6735" s="85"/>
      <c r="D6735" s="85"/>
      <c r="E6735" s="44"/>
    </row>
    <row r="6736" spans="1:5" ht="18.75" x14ac:dyDescent="0.3">
      <c r="A6736" s="85"/>
      <c r="B6736" s="44" t="str">
        <f>IFERROR(VLOOKUP(A6736,Insumos!A:B,2,FALSE),"")</f>
        <v/>
      </c>
      <c r="C6736" s="85"/>
      <c r="D6736" s="85"/>
      <c r="E6736" s="44"/>
    </row>
    <row r="6737" spans="1:5" ht="18.75" x14ac:dyDescent="0.3">
      <c r="A6737" s="85"/>
      <c r="B6737" s="44" t="str">
        <f>IFERROR(VLOOKUP(A6737,Insumos!A:B,2,FALSE),"")</f>
        <v/>
      </c>
      <c r="C6737" s="85"/>
      <c r="D6737" s="85"/>
      <c r="E6737" s="44"/>
    </row>
    <row r="6738" spans="1:5" ht="18.75" x14ac:dyDescent="0.3">
      <c r="A6738" s="85"/>
      <c r="B6738" s="44" t="str">
        <f>IFERROR(VLOOKUP(A6738,Insumos!A:B,2,FALSE),"")</f>
        <v/>
      </c>
      <c r="C6738" s="85"/>
      <c r="D6738" s="85"/>
      <c r="E6738" s="44"/>
    </row>
    <row r="6739" spans="1:5" ht="18.75" x14ac:dyDescent="0.3">
      <c r="A6739" s="85"/>
      <c r="B6739" s="44" t="str">
        <f>IFERROR(VLOOKUP(A6739,Insumos!A:B,2,FALSE),"")</f>
        <v/>
      </c>
      <c r="C6739" s="85"/>
      <c r="D6739" s="85"/>
      <c r="E6739" s="44"/>
    </row>
    <row r="6740" spans="1:5" ht="18.75" x14ac:dyDescent="0.3">
      <c r="A6740" s="85"/>
      <c r="B6740" s="44" t="str">
        <f>IFERROR(VLOOKUP(A6740,Insumos!A:B,2,FALSE),"")</f>
        <v/>
      </c>
      <c r="C6740" s="85"/>
      <c r="D6740" s="85"/>
      <c r="E6740" s="44"/>
    </row>
    <row r="6741" spans="1:5" ht="18.75" x14ac:dyDescent="0.3">
      <c r="A6741" s="85"/>
      <c r="B6741" s="44" t="str">
        <f>IFERROR(VLOOKUP(A6741,Insumos!A:B,2,FALSE),"")</f>
        <v/>
      </c>
      <c r="C6741" s="85"/>
      <c r="D6741" s="85"/>
      <c r="E6741" s="44"/>
    </row>
    <row r="6742" spans="1:5" ht="18.75" x14ac:dyDescent="0.3">
      <c r="A6742" s="85"/>
      <c r="B6742" s="44" t="str">
        <f>IFERROR(VLOOKUP(A6742,Insumos!A:B,2,FALSE),"")</f>
        <v/>
      </c>
      <c r="C6742" s="85"/>
      <c r="D6742" s="85"/>
      <c r="E6742" s="44"/>
    </row>
    <row r="6743" spans="1:5" ht="18.75" x14ac:dyDescent="0.3">
      <c r="A6743" s="85"/>
      <c r="B6743" s="44" t="str">
        <f>IFERROR(VLOOKUP(A6743,Insumos!A:B,2,FALSE),"")</f>
        <v/>
      </c>
      <c r="C6743" s="85"/>
      <c r="D6743" s="85"/>
      <c r="E6743" s="44"/>
    </row>
    <row r="6744" spans="1:5" ht="18.75" x14ac:dyDescent="0.3">
      <c r="A6744" s="85"/>
      <c r="B6744" s="44" t="str">
        <f>IFERROR(VLOOKUP(A6744,Insumos!A:B,2,FALSE),"")</f>
        <v/>
      </c>
      <c r="C6744" s="85"/>
      <c r="D6744" s="85"/>
      <c r="E6744" s="44"/>
    </row>
    <row r="6745" spans="1:5" ht="18.75" x14ac:dyDescent="0.3">
      <c r="A6745" s="85"/>
      <c r="B6745" s="44" t="str">
        <f>IFERROR(VLOOKUP(A6745,Insumos!A:B,2,FALSE),"")</f>
        <v/>
      </c>
      <c r="C6745" s="85"/>
      <c r="D6745" s="85"/>
      <c r="E6745" s="44"/>
    </row>
    <row r="6746" spans="1:5" ht="18.75" x14ac:dyDescent="0.3">
      <c r="A6746" s="85"/>
      <c r="B6746" s="44" t="str">
        <f>IFERROR(VLOOKUP(A6746,Insumos!A:B,2,FALSE),"")</f>
        <v/>
      </c>
      <c r="C6746" s="85"/>
      <c r="D6746" s="85"/>
      <c r="E6746" s="44"/>
    </row>
    <row r="6747" spans="1:5" ht="18.75" x14ac:dyDescent="0.3">
      <c r="A6747" s="85"/>
      <c r="B6747" s="44" t="str">
        <f>IFERROR(VLOOKUP(A6747,Insumos!A:B,2,FALSE),"")</f>
        <v/>
      </c>
      <c r="C6747" s="85"/>
      <c r="D6747" s="85"/>
      <c r="E6747" s="44"/>
    </row>
    <row r="6748" spans="1:5" ht="18.75" x14ac:dyDescent="0.3">
      <c r="A6748" s="85"/>
      <c r="B6748" s="44" t="str">
        <f>IFERROR(VLOOKUP(A6748,Insumos!A:B,2,FALSE),"")</f>
        <v/>
      </c>
      <c r="C6748" s="85"/>
      <c r="D6748" s="85"/>
      <c r="E6748" s="44"/>
    </row>
    <row r="6749" spans="1:5" ht="18.75" x14ac:dyDescent="0.3">
      <c r="A6749" s="85"/>
      <c r="B6749" s="44" t="str">
        <f>IFERROR(VLOOKUP(A6749,Insumos!A:B,2,FALSE),"")</f>
        <v/>
      </c>
      <c r="C6749" s="85"/>
      <c r="D6749" s="85"/>
      <c r="E6749" s="44"/>
    </row>
    <row r="6750" spans="1:5" ht="18.75" x14ac:dyDescent="0.3">
      <c r="A6750" s="85"/>
      <c r="B6750" s="44" t="str">
        <f>IFERROR(VLOOKUP(A6750,Insumos!A:B,2,FALSE),"")</f>
        <v/>
      </c>
      <c r="C6750" s="85"/>
      <c r="D6750" s="85"/>
      <c r="E6750" s="44"/>
    </row>
    <row r="6751" spans="1:5" ht="18.75" x14ac:dyDescent="0.3">
      <c r="A6751" s="85"/>
      <c r="B6751" s="44" t="str">
        <f>IFERROR(VLOOKUP(A6751,Insumos!A:B,2,FALSE),"")</f>
        <v/>
      </c>
      <c r="C6751" s="85"/>
      <c r="D6751" s="85"/>
      <c r="E6751" s="44"/>
    </row>
    <row r="6752" spans="1:5" ht="18.75" x14ac:dyDescent="0.3">
      <c r="A6752" s="85"/>
      <c r="B6752" s="44" t="str">
        <f>IFERROR(VLOOKUP(A6752,Insumos!A:B,2,FALSE),"")</f>
        <v/>
      </c>
      <c r="C6752" s="85"/>
      <c r="D6752" s="85"/>
      <c r="E6752" s="44"/>
    </row>
    <row r="6753" spans="1:5" ht="18.75" x14ac:dyDescent="0.3">
      <c r="A6753" s="85"/>
      <c r="B6753" s="44" t="str">
        <f>IFERROR(VLOOKUP(A6753,Insumos!A:B,2,FALSE),"")</f>
        <v/>
      </c>
      <c r="C6753" s="85"/>
      <c r="D6753" s="85"/>
      <c r="E6753" s="44"/>
    </row>
    <row r="6754" spans="1:5" ht="18.75" x14ac:dyDescent="0.3">
      <c r="A6754" s="85"/>
      <c r="B6754" s="44" t="str">
        <f>IFERROR(VLOOKUP(A6754,Insumos!A:B,2,FALSE),"")</f>
        <v/>
      </c>
      <c r="C6754" s="85"/>
      <c r="D6754" s="85"/>
      <c r="E6754" s="44"/>
    </row>
    <row r="6755" spans="1:5" ht="18.75" x14ac:dyDescent="0.3">
      <c r="A6755" s="85"/>
      <c r="B6755" s="44" t="str">
        <f>IFERROR(VLOOKUP(A6755,Insumos!A:B,2,FALSE),"")</f>
        <v/>
      </c>
      <c r="C6755" s="85"/>
      <c r="D6755" s="85"/>
      <c r="E6755" s="44"/>
    </row>
    <row r="6756" spans="1:5" ht="18.75" x14ac:dyDescent="0.3">
      <c r="A6756" s="85"/>
      <c r="B6756" s="44" t="str">
        <f>IFERROR(VLOOKUP(A6756,Insumos!A:B,2,FALSE),"")</f>
        <v/>
      </c>
      <c r="C6756" s="85"/>
      <c r="D6756" s="85"/>
      <c r="E6756" s="44"/>
    </row>
    <row r="6757" spans="1:5" ht="18.75" x14ac:dyDescent="0.3">
      <c r="A6757" s="85"/>
      <c r="B6757" s="44" t="str">
        <f>IFERROR(VLOOKUP(A6757,Insumos!A:B,2,FALSE),"")</f>
        <v/>
      </c>
      <c r="C6757" s="85"/>
      <c r="D6757" s="85"/>
      <c r="E6757" s="44"/>
    </row>
    <row r="6758" spans="1:5" ht="18.75" x14ac:dyDescent="0.3">
      <c r="A6758" s="85"/>
      <c r="B6758" s="44" t="str">
        <f>IFERROR(VLOOKUP(A6758,Insumos!A:B,2,FALSE),"")</f>
        <v/>
      </c>
      <c r="C6758" s="85"/>
      <c r="D6758" s="85"/>
      <c r="E6758" s="44"/>
    </row>
    <row r="6759" spans="1:5" ht="18.75" x14ac:dyDescent="0.3">
      <c r="A6759" s="85"/>
      <c r="B6759" s="44" t="str">
        <f>IFERROR(VLOOKUP(A6759,Insumos!A:B,2,FALSE),"")</f>
        <v/>
      </c>
      <c r="C6759" s="85"/>
      <c r="D6759" s="85"/>
      <c r="E6759" s="44"/>
    </row>
    <row r="6760" spans="1:5" ht="18.75" x14ac:dyDescent="0.3">
      <c r="A6760" s="85"/>
      <c r="B6760" s="44" t="str">
        <f>IFERROR(VLOOKUP(A6760,Insumos!A:B,2,FALSE),"")</f>
        <v/>
      </c>
      <c r="C6760" s="85"/>
      <c r="D6760" s="85"/>
      <c r="E6760" s="44"/>
    </row>
    <row r="6761" spans="1:5" ht="18.75" x14ac:dyDescent="0.3">
      <c r="A6761" s="85"/>
      <c r="B6761" s="44" t="str">
        <f>IFERROR(VLOOKUP(A6761,Insumos!A:B,2,FALSE),"")</f>
        <v/>
      </c>
      <c r="C6761" s="85"/>
      <c r="D6761" s="85"/>
      <c r="E6761" s="44"/>
    </row>
    <row r="6762" spans="1:5" ht="18.75" x14ac:dyDescent="0.3">
      <c r="A6762" s="85"/>
      <c r="B6762" s="44" t="str">
        <f>IFERROR(VLOOKUP(A6762,Insumos!A:B,2,FALSE),"")</f>
        <v/>
      </c>
      <c r="C6762" s="85"/>
      <c r="D6762" s="85"/>
      <c r="E6762" s="44"/>
    </row>
    <row r="6763" spans="1:5" ht="18.75" x14ac:dyDescent="0.3">
      <c r="A6763" s="85"/>
      <c r="B6763" s="44" t="str">
        <f>IFERROR(VLOOKUP(A6763,Insumos!A:B,2,FALSE),"")</f>
        <v/>
      </c>
      <c r="C6763" s="85"/>
      <c r="D6763" s="85"/>
      <c r="E6763" s="44"/>
    </row>
    <row r="6764" spans="1:5" ht="18.75" x14ac:dyDescent="0.3">
      <c r="A6764" s="85"/>
      <c r="B6764" s="44" t="str">
        <f>IFERROR(VLOOKUP(A6764,Insumos!A:B,2,FALSE),"")</f>
        <v/>
      </c>
      <c r="C6764" s="85"/>
      <c r="D6764" s="85"/>
      <c r="E6764" s="44"/>
    </row>
    <row r="6765" spans="1:5" ht="18.75" x14ac:dyDescent="0.3">
      <c r="A6765" s="85"/>
      <c r="B6765" s="44" t="str">
        <f>IFERROR(VLOOKUP(A6765,Insumos!A:B,2,FALSE),"")</f>
        <v/>
      </c>
      <c r="C6765" s="85"/>
      <c r="D6765" s="85"/>
      <c r="E6765" s="44"/>
    </row>
    <row r="6766" spans="1:5" ht="18.75" x14ac:dyDescent="0.3">
      <c r="A6766" s="85"/>
      <c r="B6766" s="44" t="str">
        <f>IFERROR(VLOOKUP(A6766,Insumos!A:B,2,FALSE),"")</f>
        <v/>
      </c>
      <c r="C6766" s="85"/>
      <c r="D6766" s="85"/>
      <c r="E6766" s="44"/>
    </row>
    <row r="6767" spans="1:5" ht="18.75" x14ac:dyDescent="0.3">
      <c r="A6767" s="85"/>
      <c r="B6767" s="44" t="str">
        <f>IFERROR(VLOOKUP(A6767,Insumos!A:B,2,FALSE),"")</f>
        <v/>
      </c>
      <c r="C6767" s="85"/>
      <c r="D6767" s="85"/>
      <c r="E6767" s="44"/>
    </row>
    <row r="6768" spans="1:5" ht="18.75" x14ac:dyDescent="0.3">
      <c r="A6768" s="85"/>
      <c r="B6768" s="44" t="str">
        <f>IFERROR(VLOOKUP(A6768,Insumos!A:B,2,FALSE),"")</f>
        <v/>
      </c>
      <c r="C6768" s="85"/>
      <c r="D6768" s="85"/>
      <c r="E6768" s="44"/>
    </row>
    <row r="6769" spans="1:5" ht="18.75" x14ac:dyDescent="0.3">
      <c r="A6769" s="85"/>
      <c r="B6769" s="44" t="str">
        <f>IFERROR(VLOOKUP(A6769,Insumos!A:B,2,FALSE),"")</f>
        <v/>
      </c>
      <c r="C6769" s="85"/>
      <c r="D6769" s="85"/>
      <c r="E6769" s="44"/>
    </row>
    <row r="6770" spans="1:5" ht="18.75" x14ac:dyDescent="0.3">
      <c r="A6770" s="85"/>
      <c r="B6770" s="44" t="str">
        <f>IFERROR(VLOOKUP(A6770,Insumos!A:B,2,FALSE),"")</f>
        <v/>
      </c>
      <c r="C6770" s="85"/>
      <c r="D6770" s="85"/>
      <c r="E6770" s="44"/>
    </row>
    <row r="6771" spans="1:5" ht="18.75" x14ac:dyDescent="0.3">
      <c r="A6771" s="85"/>
      <c r="B6771" s="44" t="str">
        <f>IFERROR(VLOOKUP(A6771,Insumos!A:B,2,FALSE),"")</f>
        <v/>
      </c>
      <c r="C6771" s="85"/>
      <c r="D6771" s="85"/>
      <c r="E6771" s="44"/>
    </row>
    <row r="6772" spans="1:5" ht="18.75" x14ac:dyDescent="0.3">
      <c r="A6772" s="85"/>
      <c r="B6772" s="44" t="str">
        <f>IFERROR(VLOOKUP(A6772,Insumos!A:B,2,FALSE),"")</f>
        <v/>
      </c>
      <c r="C6772" s="85"/>
      <c r="D6772" s="85"/>
      <c r="E6772" s="44"/>
    </row>
    <row r="6773" spans="1:5" ht="18.75" x14ac:dyDescent="0.3">
      <c r="A6773" s="85"/>
      <c r="B6773" s="44" t="str">
        <f>IFERROR(VLOOKUP(A6773,Insumos!A:B,2,FALSE),"")</f>
        <v/>
      </c>
      <c r="C6773" s="85"/>
      <c r="D6773" s="85"/>
      <c r="E6773" s="44"/>
    </row>
    <row r="6774" spans="1:5" ht="18.75" x14ac:dyDescent="0.3">
      <c r="A6774" s="85"/>
      <c r="B6774" s="44" t="str">
        <f>IFERROR(VLOOKUP(A6774,Insumos!A:B,2,FALSE),"")</f>
        <v/>
      </c>
      <c r="C6774" s="85"/>
      <c r="D6774" s="85"/>
      <c r="E6774" s="44"/>
    </row>
    <row r="6775" spans="1:5" ht="18.75" x14ac:dyDescent="0.3">
      <c r="A6775" s="85"/>
      <c r="B6775" s="44" t="str">
        <f>IFERROR(VLOOKUP(A6775,Insumos!A:B,2,FALSE),"")</f>
        <v/>
      </c>
      <c r="C6775" s="85"/>
      <c r="D6775" s="85"/>
      <c r="E6775" s="44"/>
    </row>
    <row r="6776" spans="1:5" ht="18.75" x14ac:dyDescent="0.3">
      <c r="A6776" s="85"/>
      <c r="B6776" s="44" t="str">
        <f>IFERROR(VLOOKUP(A6776,Insumos!A:B,2,FALSE),"")</f>
        <v/>
      </c>
      <c r="C6776" s="85"/>
      <c r="D6776" s="85"/>
      <c r="E6776" s="44"/>
    </row>
    <row r="6777" spans="1:5" ht="18.75" x14ac:dyDescent="0.3">
      <c r="A6777" s="85"/>
      <c r="B6777" s="44" t="str">
        <f>IFERROR(VLOOKUP(A6777,Insumos!A:B,2,FALSE),"")</f>
        <v/>
      </c>
      <c r="C6777" s="85"/>
      <c r="D6777" s="85"/>
      <c r="E6777" s="44"/>
    </row>
    <row r="6778" spans="1:5" ht="18.75" x14ac:dyDescent="0.3">
      <c r="A6778" s="85"/>
      <c r="B6778" s="44" t="str">
        <f>IFERROR(VLOOKUP(A6778,Insumos!A:B,2,FALSE),"")</f>
        <v/>
      </c>
      <c r="C6778" s="85"/>
      <c r="D6778" s="85"/>
      <c r="E6778" s="44"/>
    </row>
    <row r="6779" spans="1:5" ht="18.75" x14ac:dyDescent="0.3">
      <c r="A6779" s="85"/>
      <c r="B6779" s="44" t="str">
        <f>IFERROR(VLOOKUP(A6779,Insumos!A:B,2,FALSE),"")</f>
        <v/>
      </c>
      <c r="C6779" s="85"/>
      <c r="D6779" s="85"/>
      <c r="E6779" s="44"/>
    </row>
    <row r="6780" spans="1:5" ht="18.75" x14ac:dyDescent="0.3">
      <c r="A6780" s="85"/>
      <c r="B6780" s="44" t="str">
        <f>IFERROR(VLOOKUP(A6780,Insumos!A:B,2,FALSE),"")</f>
        <v/>
      </c>
      <c r="C6780" s="85"/>
      <c r="D6780" s="85"/>
      <c r="E6780" s="44"/>
    </row>
    <row r="6781" spans="1:5" ht="18.75" x14ac:dyDescent="0.3">
      <c r="A6781" s="85"/>
      <c r="B6781" s="44" t="str">
        <f>IFERROR(VLOOKUP(A6781,Insumos!A:B,2,FALSE),"")</f>
        <v/>
      </c>
      <c r="C6781" s="85"/>
      <c r="D6781" s="85"/>
      <c r="E6781" s="44"/>
    </row>
    <row r="6782" spans="1:5" ht="18.75" x14ac:dyDescent="0.3">
      <c r="A6782" s="85"/>
      <c r="B6782" s="44" t="str">
        <f>IFERROR(VLOOKUP(A6782,Insumos!A:B,2,FALSE),"")</f>
        <v/>
      </c>
      <c r="C6782" s="85"/>
      <c r="D6782" s="85"/>
      <c r="E6782" s="44"/>
    </row>
    <row r="6783" spans="1:5" ht="18.75" x14ac:dyDescent="0.3">
      <c r="A6783" s="85"/>
      <c r="B6783" s="44" t="str">
        <f>IFERROR(VLOOKUP(A6783,Insumos!A:B,2,FALSE),"")</f>
        <v/>
      </c>
      <c r="C6783" s="85"/>
      <c r="D6783" s="85"/>
      <c r="E6783" s="44"/>
    </row>
    <row r="6784" spans="1:5" ht="18.75" x14ac:dyDescent="0.3">
      <c r="A6784" s="85"/>
      <c r="B6784" s="44" t="str">
        <f>IFERROR(VLOOKUP(A6784,Insumos!A:B,2,FALSE),"")</f>
        <v/>
      </c>
      <c r="C6784" s="85"/>
      <c r="D6784" s="85"/>
      <c r="E6784" s="44"/>
    </row>
    <row r="6785" spans="1:5" ht="18.75" x14ac:dyDescent="0.3">
      <c r="A6785" s="85"/>
      <c r="B6785" s="44" t="str">
        <f>IFERROR(VLOOKUP(A6785,Insumos!A:B,2,FALSE),"")</f>
        <v/>
      </c>
      <c r="C6785" s="85"/>
      <c r="D6785" s="85"/>
      <c r="E6785" s="44"/>
    </row>
    <row r="6786" spans="1:5" ht="18.75" x14ac:dyDescent="0.3">
      <c r="A6786" s="85"/>
      <c r="B6786" s="44" t="str">
        <f>IFERROR(VLOOKUP(A6786,Insumos!A:B,2,FALSE),"")</f>
        <v/>
      </c>
      <c r="C6786" s="85"/>
      <c r="D6786" s="85"/>
      <c r="E6786" s="44"/>
    </row>
    <row r="6787" spans="1:5" ht="18.75" x14ac:dyDescent="0.3">
      <c r="A6787" s="85"/>
      <c r="B6787" s="44" t="str">
        <f>IFERROR(VLOOKUP(A6787,Insumos!A:B,2,FALSE),"")</f>
        <v/>
      </c>
      <c r="C6787" s="85"/>
      <c r="D6787" s="85"/>
      <c r="E6787" s="44"/>
    </row>
    <row r="6788" spans="1:5" ht="18.75" x14ac:dyDescent="0.3">
      <c r="A6788" s="85"/>
      <c r="B6788" s="44" t="str">
        <f>IFERROR(VLOOKUP(A6788,Insumos!A:B,2,FALSE),"")</f>
        <v/>
      </c>
      <c r="C6788" s="85"/>
      <c r="D6788" s="85"/>
      <c r="E6788" s="44"/>
    </row>
    <row r="6789" spans="1:5" ht="18.75" x14ac:dyDescent="0.3">
      <c r="A6789" s="85"/>
      <c r="B6789" s="44" t="str">
        <f>IFERROR(VLOOKUP(A6789,Insumos!A:B,2,FALSE),"")</f>
        <v/>
      </c>
      <c r="C6789" s="85"/>
      <c r="D6789" s="85"/>
      <c r="E6789" s="44"/>
    </row>
    <row r="6790" spans="1:5" ht="18.75" x14ac:dyDescent="0.3">
      <c r="A6790" s="85"/>
      <c r="B6790" s="44" t="str">
        <f>IFERROR(VLOOKUP(A6790,Insumos!A:B,2,FALSE),"")</f>
        <v/>
      </c>
      <c r="C6790" s="85"/>
      <c r="D6790" s="85"/>
      <c r="E6790" s="44"/>
    </row>
    <row r="6791" spans="1:5" ht="18.75" x14ac:dyDescent="0.3">
      <c r="A6791" s="85"/>
      <c r="B6791" s="44" t="str">
        <f>IFERROR(VLOOKUP(A6791,Insumos!A:B,2,FALSE),"")</f>
        <v/>
      </c>
      <c r="C6791" s="85"/>
      <c r="D6791" s="85"/>
      <c r="E6791" s="44"/>
    </row>
    <row r="6792" spans="1:5" ht="18.75" x14ac:dyDescent="0.3">
      <c r="A6792" s="85"/>
      <c r="B6792" s="44" t="str">
        <f>IFERROR(VLOOKUP(A6792,Insumos!A:B,2,FALSE),"")</f>
        <v/>
      </c>
      <c r="C6792" s="85"/>
      <c r="D6792" s="85"/>
      <c r="E6792" s="44"/>
    </row>
    <row r="6793" spans="1:5" ht="18.75" x14ac:dyDescent="0.3">
      <c r="A6793" s="85"/>
      <c r="B6793" s="44" t="str">
        <f>IFERROR(VLOOKUP(A6793,Insumos!A:B,2,FALSE),"")</f>
        <v/>
      </c>
      <c r="C6793" s="85"/>
      <c r="D6793" s="85"/>
      <c r="E6793" s="44"/>
    </row>
    <row r="6794" spans="1:5" ht="18.75" x14ac:dyDescent="0.3">
      <c r="A6794" s="85"/>
      <c r="B6794" s="44" t="str">
        <f>IFERROR(VLOOKUP(A6794,Insumos!A:B,2,FALSE),"")</f>
        <v/>
      </c>
      <c r="C6794" s="85"/>
      <c r="D6794" s="85"/>
      <c r="E6794" s="44"/>
    </row>
    <row r="6795" spans="1:5" ht="18.75" x14ac:dyDescent="0.3">
      <c r="A6795" s="85"/>
      <c r="B6795" s="44" t="str">
        <f>IFERROR(VLOOKUP(A6795,Insumos!A:B,2,FALSE),"")</f>
        <v/>
      </c>
      <c r="C6795" s="85"/>
      <c r="D6795" s="85"/>
      <c r="E6795" s="44"/>
    </row>
    <row r="6796" spans="1:5" ht="18.75" x14ac:dyDescent="0.3">
      <c r="A6796" s="85"/>
      <c r="B6796" s="44" t="str">
        <f>IFERROR(VLOOKUP(A6796,Insumos!A:B,2,FALSE),"")</f>
        <v/>
      </c>
      <c r="C6796" s="85"/>
      <c r="D6796" s="85"/>
      <c r="E6796" s="44"/>
    </row>
    <row r="6797" spans="1:5" ht="18.75" x14ac:dyDescent="0.3">
      <c r="A6797" s="85"/>
      <c r="B6797" s="44" t="str">
        <f>IFERROR(VLOOKUP(A6797,Insumos!A:B,2,FALSE),"")</f>
        <v/>
      </c>
      <c r="C6797" s="85"/>
      <c r="D6797" s="85"/>
      <c r="E6797" s="44"/>
    </row>
    <row r="6798" spans="1:5" ht="18.75" x14ac:dyDescent="0.3">
      <c r="A6798" s="85"/>
      <c r="B6798" s="44" t="str">
        <f>IFERROR(VLOOKUP(A6798,Insumos!A:B,2,FALSE),"")</f>
        <v/>
      </c>
      <c r="C6798" s="85"/>
      <c r="D6798" s="85"/>
      <c r="E6798" s="44"/>
    </row>
    <row r="6799" spans="1:5" ht="18.75" x14ac:dyDescent="0.3">
      <c r="A6799" s="85"/>
      <c r="B6799" s="44" t="str">
        <f>IFERROR(VLOOKUP(A6799,Insumos!A:B,2,FALSE),"")</f>
        <v/>
      </c>
      <c r="C6799" s="85"/>
      <c r="D6799" s="85"/>
      <c r="E6799" s="44"/>
    </row>
    <row r="6800" spans="1:5" ht="18.75" x14ac:dyDescent="0.3">
      <c r="A6800" s="85"/>
      <c r="B6800" s="44" t="str">
        <f>IFERROR(VLOOKUP(A6800,Insumos!A:B,2,FALSE),"")</f>
        <v/>
      </c>
      <c r="C6800" s="85"/>
      <c r="D6800" s="85"/>
      <c r="E6800" s="44"/>
    </row>
    <row r="6801" spans="1:5" ht="18.75" x14ac:dyDescent="0.3">
      <c r="A6801" s="85"/>
      <c r="B6801" s="44" t="str">
        <f>IFERROR(VLOOKUP(A6801,Insumos!A:B,2,FALSE),"")</f>
        <v/>
      </c>
      <c r="C6801" s="85"/>
      <c r="D6801" s="85"/>
      <c r="E6801" s="44"/>
    </row>
    <row r="6802" spans="1:5" ht="18.75" x14ac:dyDescent="0.3">
      <c r="A6802" s="85"/>
      <c r="B6802" s="44" t="str">
        <f>IFERROR(VLOOKUP(A6802,Insumos!A:B,2,FALSE),"")</f>
        <v/>
      </c>
      <c r="C6802" s="85"/>
      <c r="D6802" s="85"/>
      <c r="E6802" s="44"/>
    </row>
    <row r="6803" spans="1:5" ht="18.75" x14ac:dyDescent="0.3">
      <c r="A6803" s="85"/>
      <c r="B6803" s="44" t="str">
        <f>IFERROR(VLOOKUP(A6803,Insumos!A:B,2,FALSE),"")</f>
        <v/>
      </c>
      <c r="C6803" s="85"/>
      <c r="D6803" s="85"/>
      <c r="E6803" s="44"/>
    </row>
    <row r="6804" spans="1:5" ht="18.75" x14ac:dyDescent="0.3">
      <c r="A6804" s="85"/>
      <c r="B6804" s="44" t="str">
        <f>IFERROR(VLOOKUP(A6804,Insumos!A:B,2,FALSE),"")</f>
        <v/>
      </c>
      <c r="C6804" s="85"/>
      <c r="D6804" s="85"/>
      <c r="E6804" s="44"/>
    </row>
    <row r="6805" spans="1:5" ht="18.75" x14ac:dyDescent="0.3">
      <c r="A6805" s="85"/>
      <c r="B6805" s="44" t="str">
        <f>IFERROR(VLOOKUP(A6805,Insumos!A:B,2,FALSE),"")</f>
        <v/>
      </c>
      <c r="C6805" s="85"/>
      <c r="D6805" s="85"/>
      <c r="E6805" s="44"/>
    </row>
    <row r="6806" spans="1:5" ht="18.75" x14ac:dyDescent="0.3">
      <c r="A6806" s="85"/>
      <c r="B6806" s="44" t="str">
        <f>IFERROR(VLOOKUP(A6806,Insumos!A:B,2,FALSE),"")</f>
        <v/>
      </c>
      <c r="C6806" s="85"/>
      <c r="D6806" s="85"/>
      <c r="E6806" s="44"/>
    </row>
    <row r="6807" spans="1:5" ht="18.75" x14ac:dyDescent="0.3">
      <c r="A6807" s="85"/>
      <c r="B6807" s="44" t="str">
        <f>IFERROR(VLOOKUP(A6807,Insumos!A:B,2,FALSE),"")</f>
        <v/>
      </c>
      <c r="C6807" s="85"/>
      <c r="D6807" s="85"/>
      <c r="E6807" s="44"/>
    </row>
    <row r="6808" spans="1:5" ht="18.75" x14ac:dyDescent="0.3">
      <c r="A6808" s="85"/>
      <c r="B6808" s="44" t="str">
        <f>IFERROR(VLOOKUP(A6808,Insumos!A:B,2,FALSE),"")</f>
        <v/>
      </c>
      <c r="C6808" s="85"/>
      <c r="D6808" s="85"/>
      <c r="E6808" s="44"/>
    </row>
    <row r="6809" spans="1:5" ht="18.75" x14ac:dyDescent="0.3">
      <c r="A6809" s="85"/>
      <c r="B6809" s="44" t="str">
        <f>IFERROR(VLOOKUP(A6809,Insumos!A:B,2,FALSE),"")</f>
        <v/>
      </c>
      <c r="C6809" s="85"/>
      <c r="D6809" s="85"/>
      <c r="E6809" s="44"/>
    </row>
    <row r="6810" spans="1:5" ht="18.75" x14ac:dyDescent="0.3">
      <c r="A6810" s="85"/>
      <c r="B6810" s="44" t="str">
        <f>IFERROR(VLOOKUP(A6810,Insumos!A:B,2,FALSE),"")</f>
        <v/>
      </c>
      <c r="C6810" s="85"/>
      <c r="D6810" s="85"/>
      <c r="E6810" s="44"/>
    </row>
    <row r="6811" spans="1:5" ht="18.75" x14ac:dyDescent="0.3">
      <c r="A6811" s="85"/>
      <c r="B6811" s="44" t="str">
        <f>IFERROR(VLOOKUP(A6811,Insumos!A:B,2,FALSE),"")</f>
        <v/>
      </c>
      <c r="C6811" s="85"/>
      <c r="D6811" s="85"/>
      <c r="E6811" s="44"/>
    </row>
    <row r="6812" spans="1:5" ht="18.75" x14ac:dyDescent="0.3">
      <c r="A6812" s="85"/>
      <c r="B6812" s="44" t="str">
        <f>IFERROR(VLOOKUP(A6812,Insumos!A:B,2,FALSE),"")</f>
        <v/>
      </c>
      <c r="C6812" s="85"/>
      <c r="D6812" s="85"/>
      <c r="E6812" s="44"/>
    </row>
    <row r="6813" spans="1:5" ht="18.75" x14ac:dyDescent="0.3">
      <c r="A6813" s="85"/>
      <c r="B6813" s="44" t="str">
        <f>IFERROR(VLOOKUP(A6813,Insumos!A:B,2,FALSE),"")</f>
        <v/>
      </c>
      <c r="C6813" s="85"/>
      <c r="D6813" s="85"/>
      <c r="E6813" s="44"/>
    </row>
    <row r="6814" spans="1:5" ht="18.75" x14ac:dyDescent="0.3">
      <c r="A6814" s="85"/>
      <c r="B6814" s="44" t="str">
        <f>IFERROR(VLOOKUP(A6814,Insumos!A:B,2,FALSE),"")</f>
        <v/>
      </c>
      <c r="C6814" s="85"/>
      <c r="D6814" s="85"/>
      <c r="E6814" s="44"/>
    </row>
    <row r="6815" spans="1:5" ht="18.75" x14ac:dyDescent="0.3">
      <c r="A6815" s="85"/>
      <c r="B6815" s="44" t="str">
        <f>IFERROR(VLOOKUP(A6815,Insumos!A:B,2,FALSE),"")</f>
        <v/>
      </c>
      <c r="C6815" s="85"/>
      <c r="D6815" s="85"/>
      <c r="E6815" s="44"/>
    </row>
    <row r="6816" spans="1:5" ht="18.75" x14ac:dyDescent="0.3">
      <c r="A6816" s="85"/>
      <c r="B6816" s="44" t="str">
        <f>IFERROR(VLOOKUP(A6816,Insumos!A:B,2,FALSE),"")</f>
        <v/>
      </c>
      <c r="C6816" s="85"/>
      <c r="D6816" s="85"/>
      <c r="E6816" s="44"/>
    </row>
    <row r="6817" spans="1:5" ht="18.75" x14ac:dyDescent="0.3">
      <c r="A6817" s="85"/>
      <c r="B6817" s="44" t="str">
        <f>IFERROR(VLOOKUP(A6817,Insumos!A:B,2,FALSE),"")</f>
        <v/>
      </c>
      <c r="C6817" s="85"/>
      <c r="D6817" s="85"/>
      <c r="E6817" s="44"/>
    </row>
    <row r="6818" spans="1:5" ht="18.75" x14ac:dyDescent="0.3">
      <c r="A6818" s="85"/>
      <c r="B6818" s="44" t="str">
        <f>IFERROR(VLOOKUP(A6818,Insumos!A:B,2,FALSE),"")</f>
        <v/>
      </c>
      <c r="C6818" s="85"/>
      <c r="D6818" s="85"/>
      <c r="E6818" s="44"/>
    </row>
    <row r="6819" spans="1:5" ht="18.75" x14ac:dyDescent="0.3">
      <c r="A6819" s="85"/>
      <c r="B6819" s="44" t="str">
        <f>IFERROR(VLOOKUP(A6819,Insumos!A:B,2,FALSE),"")</f>
        <v/>
      </c>
      <c r="C6819" s="85"/>
      <c r="D6819" s="85"/>
      <c r="E6819" s="44"/>
    </row>
    <row r="6820" spans="1:5" ht="18.75" x14ac:dyDescent="0.3">
      <c r="A6820" s="85"/>
      <c r="B6820" s="44" t="str">
        <f>IFERROR(VLOOKUP(A6820,Insumos!A:B,2,FALSE),"")</f>
        <v/>
      </c>
      <c r="C6820" s="85"/>
      <c r="D6820" s="85"/>
      <c r="E6820" s="44"/>
    </row>
    <row r="6821" spans="1:5" ht="18.75" x14ac:dyDescent="0.3">
      <c r="A6821" s="85"/>
      <c r="B6821" s="44" t="str">
        <f>IFERROR(VLOOKUP(A6821,Insumos!A:B,2,FALSE),"")</f>
        <v/>
      </c>
      <c r="C6821" s="85"/>
      <c r="D6821" s="85"/>
      <c r="E6821" s="44"/>
    </row>
    <row r="6822" spans="1:5" ht="18.75" x14ac:dyDescent="0.3">
      <c r="A6822" s="85"/>
      <c r="B6822" s="44" t="str">
        <f>IFERROR(VLOOKUP(A6822,Insumos!A:B,2,FALSE),"")</f>
        <v/>
      </c>
      <c r="C6822" s="85"/>
      <c r="D6822" s="85"/>
      <c r="E6822" s="44"/>
    </row>
    <row r="6823" spans="1:5" ht="18.75" x14ac:dyDescent="0.3">
      <c r="A6823" s="85"/>
      <c r="B6823" s="44" t="str">
        <f>IFERROR(VLOOKUP(A6823,Insumos!A:B,2,FALSE),"")</f>
        <v/>
      </c>
      <c r="C6823" s="85"/>
      <c r="D6823" s="85"/>
      <c r="E6823" s="44"/>
    </row>
    <row r="6824" spans="1:5" ht="18.75" x14ac:dyDescent="0.3">
      <c r="A6824" s="85"/>
      <c r="B6824" s="44" t="str">
        <f>IFERROR(VLOOKUP(A6824,Insumos!A:B,2,FALSE),"")</f>
        <v/>
      </c>
      <c r="C6824" s="85"/>
      <c r="D6824" s="85"/>
      <c r="E6824" s="44"/>
    </row>
    <row r="6825" spans="1:5" ht="18.75" x14ac:dyDescent="0.3">
      <c r="A6825" s="85"/>
      <c r="B6825" s="44" t="str">
        <f>IFERROR(VLOOKUP(A6825,Insumos!A:B,2,FALSE),"")</f>
        <v/>
      </c>
      <c r="C6825" s="85"/>
      <c r="D6825" s="85"/>
      <c r="E6825" s="44"/>
    </row>
    <row r="6826" spans="1:5" ht="18.75" x14ac:dyDescent="0.3">
      <c r="A6826" s="85"/>
      <c r="B6826" s="44" t="str">
        <f>IFERROR(VLOOKUP(A6826,Insumos!A:B,2,FALSE),"")</f>
        <v/>
      </c>
      <c r="C6826" s="85"/>
      <c r="D6826" s="85"/>
      <c r="E6826" s="44"/>
    </row>
    <row r="6827" spans="1:5" ht="18.75" x14ac:dyDescent="0.3">
      <c r="A6827" s="85"/>
      <c r="B6827" s="44" t="str">
        <f>IFERROR(VLOOKUP(A6827,Insumos!A:B,2,FALSE),"")</f>
        <v/>
      </c>
      <c r="C6827" s="85"/>
      <c r="D6827" s="85"/>
      <c r="E6827" s="44"/>
    </row>
    <row r="6828" spans="1:5" ht="18.75" x14ac:dyDescent="0.3">
      <c r="A6828" s="85"/>
      <c r="B6828" s="44" t="str">
        <f>IFERROR(VLOOKUP(A6828,Insumos!A:B,2,FALSE),"")</f>
        <v/>
      </c>
      <c r="C6828" s="85"/>
      <c r="D6828" s="85"/>
      <c r="E6828" s="44"/>
    </row>
    <row r="6829" spans="1:5" ht="18.75" x14ac:dyDescent="0.3">
      <c r="A6829" s="85"/>
      <c r="B6829" s="44" t="str">
        <f>IFERROR(VLOOKUP(A6829,Insumos!A:B,2,FALSE),"")</f>
        <v/>
      </c>
      <c r="C6829" s="85"/>
      <c r="D6829" s="85"/>
      <c r="E6829" s="44"/>
    </row>
    <row r="6830" spans="1:5" ht="18.75" x14ac:dyDescent="0.3">
      <c r="A6830" s="85"/>
      <c r="B6830" s="44" t="str">
        <f>IFERROR(VLOOKUP(A6830,Insumos!A:B,2,FALSE),"")</f>
        <v/>
      </c>
      <c r="C6830" s="85"/>
      <c r="D6830" s="85"/>
      <c r="E6830" s="44"/>
    </row>
    <row r="6831" spans="1:5" ht="18.75" x14ac:dyDescent="0.3">
      <c r="A6831" s="85"/>
      <c r="B6831" s="44" t="str">
        <f>IFERROR(VLOOKUP(A6831,Insumos!A:B,2,FALSE),"")</f>
        <v/>
      </c>
      <c r="C6831" s="85"/>
      <c r="D6831" s="85"/>
      <c r="E6831" s="44"/>
    </row>
    <row r="6832" spans="1:5" ht="18.75" x14ac:dyDescent="0.3">
      <c r="A6832" s="85"/>
      <c r="B6832" s="44" t="str">
        <f>IFERROR(VLOOKUP(A6832,Insumos!A:B,2,FALSE),"")</f>
        <v/>
      </c>
      <c r="C6832" s="85"/>
      <c r="D6832" s="85"/>
      <c r="E6832" s="44"/>
    </row>
    <row r="6833" spans="1:5" ht="18.75" x14ac:dyDescent="0.3">
      <c r="A6833" s="85"/>
      <c r="B6833" s="44" t="str">
        <f>IFERROR(VLOOKUP(A6833,Insumos!A:B,2,FALSE),"")</f>
        <v/>
      </c>
      <c r="C6833" s="85"/>
      <c r="D6833" s="85"/>
      <c r="E6833" s="44"/>
    </row>
    <row r="6834" spans="1:5" ht="18.75" x14ac:dyDescent="0.3">
      <c r="A6834" s="85"/>
      <c r="B6834" s="44" t="str">
        <f>IFERROR(VLOOKUP(A6834,Insumos!A:B,2,FALSE),"")</f>
        <v/>
      </c>
      <c r="C6834" s="85"/>
      <c r="D6834" s="85"/>
      <c r="E6834" s="44"/>
    </row>
    <row r="6835" spans="1:5" ht="18.75" x14ac:dyDescent="0.3">
      <c r="A6835" s="85"/>
      <c r="B6835" s="44" t="str">
        <f>IFERROR(VLOOKUP(A6835,Insumos!A:B,2,FALSE),"")</f>
        <v/>
      </c>
      <c r="C6835" s="85"/>
      <c r="D6835" s="85"/>
      <c r="E6835" s="44"/>
    </row>
    <row r="6836" spans="1:5" ht="18.75" x14ac:dyDescent="0.3">
      <c r="A6836" s="85"/>
      <c r="B6836" s="44" t="str">
        <f>IFERROR(VLOOKUP(A6836,Insumos!A:B,2,FALSE),"")</f>
        <v/>
      </c>
      <c r="C6836" s="85"/>
      <c r="D6836" s="85"/>
      <c r="E6836" s="44"/>
    </row>
    <row r="6837" spans="1:5" ht="18.75" x14ac:dyDescent="0.3">
      <c r="A6837" s="85"/>
      <c r="B6837" s="44" t="str">
        <f>IFERROR(VLOOKUP(A6837,Insumos!A:B,2,FALSE),"")</f>
        <v/>
      </c>
      <c r="C6837" s="85"/>
      <c r="D6837" s="85"/>
      <c r="E6837" s="44"/>
    </row>
    <row r="6838" spans="1:5" ht="18.75" x14ac:dyDescent="0.3">
      <c r="A6838" s="85"/>
      <c r="B6838" s="44" t="str">
        <f>IFERROR(VLOOKUP(A6838,Insumos!A:B,2,FALSE),"")</f>
        <v/>
      </c>
      <c r="C6838" s="85"/>
      <c r="D6838" s="85"/>
      <c r="E6838" s="44"/>
    </row>
    <row r="6839" spans="1:5" ht="18.75" x14ac:dyDescent="0.3">
      <c r="A6839" s="85"/>
      <c r="B6839" s="44" t="str">
        <f>IFERROR(VLOOKUP(A6839,Insumos!A:B,2,FALSE),"")</f>
        <v/>
      </c>
      <c r="C6839" s="85"/>
      <c r="D6839" s="85"/>
      <c r="E6839" s="44"/>
    </row>
    <row r="6840" spans="1:5" ht="18.75" x14ac:dyDescent="0.3">
      <c r="A6840" s="85"/>
      <c r="B6840" s="44" t="str">
        <f>IFERROR(VLOOKUP(A6840,Insumos!A:B,2,FALSE),"")</f>
        <v/>
      </c>
      <c r="C6840" s="85"/>
      <c r="D6840" s="85"/>
      <c r="E6840" s="44"/>
    </row>
    <row r="6841" spans="1:5" ht="18.75" x14ac:dyDescent="0.3">
      <c r="A6841" s="85"/>
      <c r="B6841" s="44" t="str">
        <f>IFERROR(VLOOKUP(A6841,Insumos!A:B,2,FALSE),"")</f>
        <v/>
      </c>
      <c r="C6841" s="85"/>
      <c r="D6841" s="85"/>
      <c r="E6841" s="44"/>
    </row>
    <row r="6842" spans="1:5" ht="18.75" x14ac:dyDescent="0.3">
      <c r="A6842" s="85"/>
      <c r="B6842" s="44" t="str">
        <f>IFERROR(VLOOKUP(A6842,Insumos!A:B,2,FALSE),"")</f>
        <v/>
      </c>
      <c r="C6842" s="85"/>
      <c r="D6842" s="85"/>
      <c r="E6842" s="44"/>
    </row>
    <row r="6843" spans="1:5" ht="18.75" x14ac:dyDescent="0.3">
      <c r="A6843" s="85"/>
      <c r="B6843" s="44" t="str">
        <f>IFERROR(VLOOKUP(A6843,Insumos!A:B,2,FALSE),"")</f>
        <v/>
      </c>
      <c r="C6843" s="85"/>
      <c r="D6843" s="85"/>
      <c r="E6843" s="44"/>
    </row>
    <row r="6844" spans="1:5" ht="18.75" x14ac:dyDescent="0.3">
      <c r="A6844" s="85"/>
      <c r="B6844" s="44" t="str">
        <f>IFERROR(VLOOKUP(A6844,Insumos!A:B,2,FALSE),"")</f>
        <v/>
      </c>
      <c r="C6844" s="85"/>
      <c r="D6844" s="85"/>
      <c r="E6844" s="44"/>
    </row>
    <row r="6845" spans="1:5" ht="18.75" x14ac:dyDescent="0.3">
      <c r="A6845" s="85"/>
      <c r="B6845" s="44" t="str">
        <f>IFERROR(VLOOKUP(A6845,Insumos!A:B,2,FALSE),"")</f>
        <v/>
      </c>
      <c r="C6845" s="85"/>
      <c r="D6845" s="85"/>
      <c r="E6845" s="44"/>
    </row>
    <row r="6846" spans="1:5" ht="18.75" x14ac:dyDescent="0.3">
      <c r="A6846" s="85"/>
      <c r="B6846" s="44" t="str">
        <f>IFERROR(VLOOKUP(A6846,Insumos!A:B,2,FALSE),"")</f>
        <v/>
      </c>
      <c r="C6846" s="85"/>
      <c r="D6846" s="85"/>
      <c r="E6846" s="44"/>
    </row>
    <row r="6847" spans="1:5" ht="18.75" x14ac:dyDescent="0.3">
      <c r="A6847" s="85"/>
      <c r="B6847" s="44" t="str">
        <f>IFERROR(VLOOKUP(A6847,Insumos!A:B,2,FALSE),"")</f>
        <v/>
      </c>
      <c r="C6847" s="85"/>
      <c r="D6847" s="85"/>
      <c r="E6847" s="44"/>
    </row>
    <row r="6848" spans="1:5" ht="18.75" x14ac:dyDescent="0.3">
      <c r="A6848" s="85"/>
      <c r="B6848" s="44" t="str">
        <f>IFERROR(VLOOKUP(A6848,Insumos!A:B,2,FALSE),"")</f>
        <v/>
      </c>
      <c r="C6848" s="85"/>
      <c r="D6848" s="85"/>
      <c r="E6848" s="44"/>
    </row>
    <row r="6849" spans="1:5" ht="18.75" x14ac:dyDescent="0.3">
      <c r="A6849" s="85"/>
      <c r="B6849" s="44" t="str">
        <f>IFERROR(VLOOKUP(A6849,Insumos!A:B,2,FALSE),"")</f>
        <v/>
      </c>
      <c r="C6849" s="85"/>
      <c r="D6849" s="85"/>
      <c r="E6849" s="44"/>
    </row>
    <row r="6850" spans="1:5" ht="18.75" x14ac:dyDescent="0.3">
      <c r="A6850" s="85"/>
      <c r="B6850" s="44" t="str">
        <f>IFERROR(VLOOKUP(A6850,Insumos!A:B,2,FALSE),"")</f>
        <v/>
      </c>
      <c r="C6850" s="85"/>
      <c r="D6850" s="85"/>
      <c r="E6850" s="44"/>
    </row>
    <row r="6851" spans="1:5" ht="18.75" x14ac:dyDescent="0.3">
      <c r="A6851" s="85"/>
      <c r="B6851" s="44" t="str">
        <f>IFERROR(VLOOKUP(A6851,Insumos!A:B,2,FALSE),"")</f>
        <v/>
      </c>
      <c r="C6851" s="85"/>
      <c r="D6851" s="85"/>
      <c r="E6851" s="44"/>
    </row>
    <row r="6852" spans="1:5" ht="18.75" x14ac:dyDescent="0.3">
      <c r="A6852" s="85"/>
      <c r="B6852" s="44" t="str">
        <f>IFERROR(VLOOKUP(A6852,Insumos!A:B,2,FALSE),"")</f>
        <v/>
      </c>
      <c r="C6852" s="85"/>
      <c r="D6852" s="85"/>
      <c r="E6852" s="44"/>
    </row>
    <row r="6853" spans="1:5" ht="18.75" x14ac:dyDescent="0.3">
      <c r="A6853" s="85"/>
      <c r="B6853" s="44" t="str">
        <f>IFERROR(VLOOKUP(A6853,Insumos!A:B,2,FALSE),"")</f>
        <v/>
      </c>
      <c r="C6853" s="85"/>
      <c r="D6853" s="85"/>
      <c r="E6853" s="44"/>
    </row>
    <row r="6854" spans="1:5" ht="18.75" x14ac:dyDescent="0.3">
      <c r="A6854" s="85"/>
      <c r="B6854" s="44" t="str">
        <f>IFERROR(VLOOKUP(A6854,Insumos!A:B,2,FALSE),"")</f>
        <v/>
      </c>
      <c r="C6854" s="85"/>
      <c r="D6854" s="85"/>
      <c r="E6854" s="44"/>
    </row>
    <row r="6855" spans="1:5" ht="18.75" x14ac:dyDescent="0.3">
      <c r="A6855" s="85"/>
      <c r="B6855" s="44" t="str">
        <f>IFERROR(VLOOKUP(A6855,Insumos!A:B,2,FALSE),"")</f>
        <v/>
      </c>
      <c r="C6855" s="85"/>
      <c r="D6855" s="85"/>
      <c r="E6855" s="44"/>
    </row>
    <row r="6856" spans="1:5" ht="18.75" x14ac:dyDescent="0.3">
      <c r="A6856" s="85"/>
      <c r="B6856" s="44" t="str">
        <f>IFERROR(VLOOKUP(A6856,Insumos!A:B,2,FALSE),"")</f>
        <v/>
      </c>
      <c r="C6856" s="85"/>
      <c r="D6856" s="85"/>
      <c r="E6856" s="44"/>
    </row>
    <row r="6857" spans="1:5" ht="18.75" x14ac:dyDescent="0.3">
      <c r="A6857" s="85"/>
      <c r="B6857" s="44" t="str">
        <f>IFERROR(VLOOKUP(A6857,Insumos!A:B,2,FALSE),"")</f>
        <v/>
      </c>
      <c r="C6857" s="85"/>
      <c r="D6857" s="85"/>
      <c r="E6857" s="44"/>
    </row>
    <row r="6858" spans="1:5" ht="18.75" x14ac:dyDescent="0.3">
      <c r="A6858" s="85"/>
      <c r="B6858" s="44" t="str">
        <f>IFERROR(VLOOKUP(A6858,Insumos!A:B,2,FALSE),"")</f>
        <v/>
      </c>
      <c r="C6858" s="85"/>
      <c r="D6858" s="85"/>
      <c r="E6858" s="44"/>
    </row>
    <row r="6859" spans="1:5" ht="18.75" x14ac:dyDescent="0.3">
      <c r="A6859" s="85"/>
      <c r="B6859" s="44" t="str">
        <f>IFERROR(VLOOKUP(A6859,Insumos!A:B,2,FALSE),"")</f>
        <v/>
      </c>
      <c r="C6859" s="85"/>
      <c r="D6859" s="85"/>
      <c r="E6859" s="44"/>
    </row>
    <row r="6860" spans="1:5" ht="18.75" x14ac:dyDescent="0.3">
      <c r="A6860" s="85"/>
      <c r="B6860" s="44" t="str">
        <f>IFERROR(VLOOKUP(A6860,Insumos!A:B,2,FALSE),"")</f>
        <v/>
      </c>
      <c r="C6860" s="85"/>
      <c r="D6860" s="85"/>
      <c r="E6860" s="44"/>
    </row>
    <row r="6861" spans="1:5" ht="18.75" x14ac:dyDescent="0.3">
      <c r="A6861" s="85"/>
      <c r="B6861" s="44" t="str">
        <f>IFERROR(VLOOKUP(A6861,Insumos!A:B,2,FALSE),"")</f>
        <v/>
      </c>
      <c r="C6861" s="85"/>
      <c r="D6861" s="85"/>
      <c r="E6861" s="44"/>
    </row>
    <row r="6862" spans="1:5" ht="18.75" x14ac:dyDescent="0.3">
      <c r="A6862" s="85"/>
      <c r="B6862" s="44" t="str">
        <f>IFERROR(VLOOKUP(A6862,Insumos!A:B,2,FALSE),"")</f>
        <v/>
      </c>
      <c r="C6862" s="85"/>
      <c r="D6862" s="85"/>
      <c r="E6862" s="44"/>
    </row>
    <row r="6863" spans="1:5" ht="18.75" x14ac:dyDescent="0.3">
      <c r="A6863" s="85"/>
      <c r="B6863" s="44" t="str">
        <f>IFERROR(VLOOKUP(A6863,Insumos!A:B,2,FALSE),"")</f>
        <v/>
      </c>
      <c r="C6863" s="85"/>
      <c r="D6863" s="85"/>
      <c r="E6863" s="44"/>
    </row>
    <row r="6864" spans="1:5" ht="18.75" x14ac:dyDescent="0.3">
      <c r="A6864" s="85"/>
      <c r="B6864" s="44" t="str">
        <f>IFERROR(VLOOKUP(A6864,Insumos!A:B,2,FALSE),"")</f>
        <v/>
      </c>
      <c r="C6864" s="85"/>
      <c r="D6864" s="85"/>
      <c r="E6864" s="44"/>
    </row>
    <row r="6865" spans="1:5" ht="18.75" x14ac:dyDescent="0.3">
      <c r="A6865" s="85"/>
      <c r="B6865" s="44" t="str">
        <f>IFERROR(VLOOKUP(A6865,Insumos!A:B,2,FALSE),"")</f>
        <v/>
      </c>
      <c r="C6865" s="85"/>
      <c r="D6865" s="85"/>
      <c r="E6865" s="44"/>
    </row>
    <row r="6866" spans="1:5" ht="18.75" x14ac:dyDescent="0.3">
      <c r="A6866" s="85"/>
      <c r="B6866" s="44" t="str">
        <f>IFERROR(VLOOKUP(A6866,Insumos!A:B,2,FALSE),"")</f>
        <v/>
      </c>
      <c r="C6866" s="85"/>
      <c r="D6866" s="85"/>
      <c r="E6866" s="44"/>
    </row>
    <row r="6867" spans="1:5" ht="18.75" x14ac:dyDescent="0.3">
      <c r="A6867" s="85"/>
      <c r="B6867" s="44" t="str">
        <f>IFERROR(VLOOKUP(A6867,Insumos!A:B,2,FALSE),"")</f>
        <v/>
      </c>
      <c r="C6867" s="85"/>
      <c r="D6867" s="85"/>
      <c r="E6867" s="44"/>
    </row>
    <row r="6868" spans="1:5" ht="18.75" x14ac:dyDescent="0.3">
      <c r="A6868" s="85"/>
      <c r="B6868" s="44" t="str">
        <f>IFERROR(VLOOKUP(A6868,Insumos!A:B,2,FALSE),"")</f>
        <v/>
      </c>
      <c r="C6868" s="85"/>
      <c r="D6868" s="85"/>
      <c r="E6868" s="44"/>
    </row>
    <row r="6869" spans="1:5" ht="18.75" x14ac:dyDescent="0.3">
      <c r="A6869" s="85"/>
      <c r="B6869" s="44" t="str">
        <f>IFERROR(VLOOKUP(A6869,Insumos!A:B,2,FALSE),"")</f>
        <v/>
      </c>
      <c r="C6869" s="85"/>
      <c r="D6869" s="85"/>
      <c r="E6869" s="44"/>
    </row>
    <row r="6870" spans="1:5" ht="18.75" x14ac:dyDescent="0.3">
      <c r="A6870" s="85"/>
      <c r="B6870" s="44" t="str">
        <f>IFERROR(VLOOKUP(A6870,Insumos!A:B,2,FALSE),"")</f>
        <v/>
      </c>
      <c r="C6870" s="85"/>
      <c r="D6870" s="85"/>
      <c r="E6870" s="44"/>
    </row>
    <row r="6871" spans="1:5" ht="18.75" x14ac:dyDescent="0.3">
      <c r="A6871" s="85"/>
      <c r="B6871" s="44" t="str">
        <f>IFERROR(VLOOKUP(A6871,Insumos!A:B,2,FALSE),"")</f>
        <v/>
      </c>
      <c r="C6871" s="85"/>
      <c r="D6871" s="85"/>
      <c r="E6871" s="44"/>
    </row>
    <row r="6872" spans="1:5" ht="18.75" x14ac:dyDescent="0.3">
      <c r="A6872" s="85"/>
      <c r="B6872" s="44" t="str">
        <f>IFERROR(VLOOKUP(A6872,Insumos!A:B,2,FALSE),"")</f>
        <v/>
      </c>
      <c r="C6872" s="85"/>
      <c r="D6872" s="85"/>
      <c r="E6872" s="44"/>
    </row>
    <row r="6873" spans="1:5" ht="18.75" x14ac:dyDescent="0.3">
      <c r="A6873" s="85"/>
      <c r="B6873" s="44" t="str">
        <f>IFERROR(VLOOKUP(A6873,Insumos!A:B,2,FALSE),"")</f>
        <v/>
      </c>
      <c r="C6873" s="85"/>
      <c r="D6873" s="85"/>
      <c r="E6873" s="44"/>
    </row>
    <row r="6874" spans="1:5" ht="18.75" x14ac:dyDescent="0.3">
      <c r="A6874" s="85"/>
      <c r="B6874" s="44" t="str">
        <f>IFERROR(VLOOKUP(A6874,Insumos!A:B,2,FALSE),"")</f>
        <v/>
      </c>
      <c r="C6874" s="85"/>
      <c r="D6874" s="85"/>
      <c r="E6874" s="44"/>
    </row>
    <row r="6875" spans="1:5" ht="18.75" x14ac:dyDescent="0.3">
      <c r="A6875" s="85"/>
      <c r="B6875" s="44" t="str">
        <f>IFERROR(VLOOKUP(A6875,Insumos!A:B,2,FALSE),"")</f>
        <v/>
      </c>
      <c r="C6875" s="85"/>
      <c r="D6875" s="85"/>
      <c r="E6875" s="44"/>
    </row>
    <row r="6876" spans="1:5" ht="18.75" x14ac:dyDescent="0.3">
      <c r="A6876" s="85"/>
      <c r="B6876" s="44" t="str">
        <f>IFERROR(VLOOKUP(A6876,Insumos!A:B,2,FALSE),"")</f>
        <v/>
      </c>
      <c r="C6876" s="85"/>
      <c r="D6876" s="85"/>
      <c r="E6876" s="44"/>
    </row>
    <row r="6877" spans="1:5" ht="18.75" x14ac:dyDescent="0.3">
      <c r="A6877" s="85"/>
      <c r="B6877" s="44" t="str">
        <f>IFERROR(VLOOKUP(A6877,Insumos!A:B,2,FALSE),"")</f>
        <v/>
      </c>
      <c r="C6877" s="85"/>
      <c r="D6877" s="85"/>
      <c r="E6877" s="44"/>
    </row>
    <row r="6878" spans="1:5" ht="18.75" x14ac:dyDescent="0.3">
      <c r="A6878" s="85"/>
      <c r="B6878" s="44" t="str">
        <f>IFERROR(VLOOKUP(A6878,Insumos!A:B,2,FALSE),"")</f>
        <v/>
      </c>
      <c r="C6878" s="85"/>
      <c r="D6878" s="85"/>
      <c r="E6878" s="44"/>
    </row>
    <row r="6879" spans="1:5" ht="18.75" x14ac:dyDescent="0.3">
      <c r="A6879" s="85"/>
      <c r="B6879" s="44" t="str">
        <f>IFERROR(VLOOKUP(A6879,Insumos!A:B,2,FALSE),"")</f>
        <v/>
      </c>
      <c r="C6879" s="85"/>
      <c r="D6879" s="85"/>
      <c r="E6879" s="44"/>
    </row>
    <row r="6880" spans="1:5" ht="18.75" x14ac:dyDescent="0.3">
      <c r="A6880" s="85"/>
      <c r="B6880" s="44" t="str">
        <f>IFERROR(VLOOKUP(A6880,Insumos!A:B,2,FALSE),"")</f>
        <v/>
      </c>
      <c r="C6880" s="85"/>
      <c r="D6880" s="85"/>
      <c r="E6880" s="44"/>
    </row>
    <row r="6881" spans="1:5" ht="18.75" x14ac:dyDescent="0.3">
      <c r="A6881" s="85"/>
      <c r="B6881" s="44" t="str">
        <f>IFERROR(VLOOKUP(A6881,Insumos!A:B,2,FALSE),"")</f>
        <v/>
      </c>
      <c r="C6881" s="85"/>
      <c r="D6881" s="85"/>
      <c r="E6881" s="44"/>
    </row>
    <row r="6882" spans="1:5" ht="18.75" x14ac:dyDescent="0.3">
      <c r="A6882" s="85"/>
      <c r="B6882" s="44" t="str">
        <f>IFERROR(VLOOKUP(A6882,Insumos!A:B,2,FALSE),"")</f>
        <v/>
      </c>
      <c r="C6882" s="85"/>
      <c r="D6882" s="85"/>
      <c r="E6882" s="44"/>
    </row>
    <row r="6883" spans="1:5" ht="18.75" x14ac:dyDescent="0.3">
      <c r="A6883" s="85"/>
      <c r="B6883" s="44" t="str">
        <f>IFERROR(VLOOKUP(A6883,Insumos!A:B,2,FALSE),"")</f>
        <v/>
      </c>
      <c r="C6883" s="85"/>
      <c r="D6883" s="85"/>
      <c r="E6883" s="44"/>
    </row>
    <row r="6884" spans="1:5" ht="18.75" x14ac:dyDescent="0.3">
      <c r="A6884" s="85"/>
      <c r="B6884" s="44" t="str">
        <f>IFERROR(VLOOKUP(A6884,Insumos!A:B,2,FALSE),"")</f>
        <v/>
      </c>
      <c r="C6884" s="85"/>
      <c r="D6884" s="85"/>
      <c r="E6884" s="44"/>
    </row>
    <row r="6885" spans="1:5" ht="18.75" x14ac:dyDescent="0.3">
      <c r="A6885" s="85"/>
      <c r="B6885" s="44" t="str">
        <f>IFERROR(VLOOKUP(A6885,Insumos!A:B,2,FALSE),"")</f>
        <v/>
      </c>
      <c r="C6885" s="85"/>
      <c r="D6885" s="85"/>
      <c r="E6885" s="44"/>
    </row>
    <row r="6886" spans="1:5" ht="18.75" x14ac:dyDescent="0.3">
      <c r="A6886" s="85"/>
      <c r="B6886" s="44" t="str">
        <f>IFERROR(VLOOKUP(A6886,Insumos!A:B,2,FALSE),"")</f>
        <v/>
      </c>
      <c r="C6886" s="85"/>
      <c r="D6886" s="85"/>
      <c r="E6886" s="44"/>
    </row>
    <row r="6887" spans="1:5" ht="18.75" x14ac:dyDescent="0.3">
      <c r="A6887" s="85"/>
      <c r="B6887" s="44" t="str">
        <f>IFERROR(VLOOKUP(A6887,Insumos!A:B,2,FALSE),"")</f>
        <v/>
      </c>
      <c r="C6887" s="85"/>
      <c r="D6887" s="85"/>
      <c r="E6887" s="44"/>
    </row>
    <row r="6888" spans="1:5" ht="18.75" x14ac:dyDescent="0.3">
      <c r="A6888" s="85"/>
      <c r="B6888" s="44" t="str">
        <f>IFERROR(VLOOKUP(A6888,Insumos!A:B,2,FALSE),"")</f>
        <v/>
      </c>
      <c r="C6888" s="85"/>
      <c r="D6888" s="85"/>
      <c r="E6888" s="44"/>
    </row>
    <row r="6889" spans="1:5" ht="18.75" x14ac:dyDescent="0.3">
      <c r="A6889" s="85"/>
      <c r="B6889" s="44" t="str">
        <f>IFERROR(VLOOKUP(A6889,Insumos!A:B,2,FALSE),"")</f>
        <v/>
      </c>
      <c r="C6889" s="85"/>
      <c r="D6889" s="85"/>
      <c r="E6889" s="44"/>
    </row>
    <row r="6890" spans="1:5" ht="18.75" x14ac:dyDescent="0.3">
      <c r="A6890" s="85"/>
      <c r="B6890" s="44" t="str">
        <f>IFERROR(VLOOKUP(A6890,Insumos!A:B,2,FALSE),"")</f>
        <v/>
      </c>
      <c r="C6890" s="85"/>
      <c r="D6890" s="85"/>
      <c r="E6890" s="44"/>
    </row>
    <row r="6891" spans="1:5" ht="18.75" x14ac:dyDescent="0.3">
      <c r="A6891" s="85"/>
      <c r="B6891" s="44" t="str">
        <f>IFERROR(VLOOKUP(A6891,Insumos!A:B,2,FALSE),"")</f>
        <v/>
      </c>
      <c r="C6891" s="85"/>
      <c r="D6891" s="85"/>
      <c r="E6891" s="44"/>
    </row>
    <row r="6892" spans="1:5" ht="18.75" x14ac:dyDescent="0.3">
      <c r="A6892" s="85"/>
      <c r="B6892" s="44" t="str">
        <f>IFERROR(VLOOKUP(A6892,Insumos!A:B,2,FALSE),"")</f>
        <v/>
      </c>
      <c r="C6892" s="85"/>
      <c r="D6892" s="85"/>
      <c r="E6892" s="44"/>
    </row>
    <row r="6893" spans="1:5" ht="18.75" x14ac:dyDescent="0.3">
      <c r="A6893" s="85"/>
      <c r="B6893" s="44" t="str">
        <f>IFERROR(VLOOKUP(A6893,Insumos!A:B,2,FALSE),"")</f>
        <v/>
      </c>
      <c r="C6893" s="85"/>
      <c r="D6893" s="85"/>
      <c r="E6893" s="44"/>
    </row>
    <row r="6894" spans="1:5" ht="18.75" x14ac:dyDescent="0.3">
      <c r="A6894" s="85"/>
      <c r="B6894" s="44" t="str">
        <f>IFERROR(VLOOKUP(A6894,Insumos!A:B,2,FALSE),"")</f>
        <v/>
      </c>
      <c r="C6894" s="85"/>
      <c r="D6894" s="85"/>
      <c r="E6894" s="44"/>
    </row>
    <row r="6895" spans="1:5" ht="18.75" x14ac:dyDescent="0.3">
      <c r="A6895" s="85"/>
      <c r="B6895" s="44" t="str">
        <f>IFERROR(VLOOKUP(A6895,Insumos!A:B,2,FALSE),"")</f>
        <v/>
      </c>
      <c r="C6895" s="85"/>
      <c r="D6895" s="85"/>
      <c r="E6895" s="44"/>
    </row>
    <row r="6896" spans="1:5" ht="18.75" x14ac:dyDescent="0.3">
      <c r="A6896" s="85"/>
      <c r="B6896" s="44" t="str">
        <f>IFERROR(VLOOKUP(A6896,Insumos!A:B,2,FALSE),"")</f>
        <v/>
      </c>
      <c r="C6896" s="85"/>
      <c r="D6896" s="85"/>
      <c r="E6896" s="44"/>
    </row>
    <row r="6897" spans="1:5" ht="18.75" x14ac:dyDescent="0.3">
      <c r="A6897" s="85"/>
      <c r="B6897" s="44" t="str">
        <f>IFERROR(VLOOKUP(A6897,Insumos!A:B,2,FALSE),"")</f>
        <v/>
      </c>
      <c r="C6897" s="85"/>
      <c r="D6897" s="85"/>
      <c r="E6897" s="44"/>
    </row>
    <row r="6898" spans="1:5" ht="18.75" x14ac:dyDescent="0.3">
      <c r="A6898" s="85"/>
      <c r="B6898" s="44" t="str">
        <f>IFERROR(VLOOKUP(A6898,Insumos!A:B,2,FALSE),"")</f>
        <v/>
      </c>
      <c r="C6898" s="85"/>
      <c r="D6898" s="85"/>
      <c r="E6898" s="44"/>
    </row>
    <row r="6899" spans="1:5" ht="18.75" x14ac:dyDescent="0.3">
      <c r="A6899" s="85"/>
      <c r="B6899" s="44" t="str">
        <f>IFERROR(VLOOKUP(A6899,Insumos!A:B,2,FALSE),"")</f>
        <v/>
      </c>
      <c r="C6899" s="85"/>
      <c r="D6899" s="85"/>
      <c r="E6899" s="44"/>
    </row>
    <row r="6900" spans="1:5" ht="18.75" x14ac:dyDescent="0.3">
      <c r="A6900" s="85"/>
      <c r="B6900" s="44" t="str">
        <f>IFERROR(VLOOKUP(A6900,Insumos!A:B,2,FALSE),"")</f>
        <v/>
      </c>
      <c r="C6900" s="85"/>
      <c r="D6900" s="85"/>
      <c r="E6900" s="44"/>
    </row>
    <row r="6901" spans="1:5" ht="18.75" x14ac:dyDescent="0.3">
      <c r="A6901" s="85"/>
      <c r="B6901" s="44" t="str">
        <f>IFERROR(VLOOKUP(A6901,Insumos!A:B,2,FALSE),"")</f>
        <v/>
      </c>
      <c r="C6901" s="85"/>
      <c r="D6901" s="85"/>
      <c r="E6901" s="44"/>
    </row>
    <row r="6902" spans="1:5" ht="18.75" x14ac:dyDescent="0.3">
      <c r="A6902" s="85"/>
      <c r="B6902" s="44" t="str">
        <f>IFERROR(VLOOKUP(A6902,Insumos!A:B,2,FALSE),"")</f>
        <v/>
      </c>
      <c r="C6902" s="85"/>
      <c r="D6902" s="85"/>
      <c r="E6902" s="44"/>
    </row>
    <row r="6903" spans="1:5" ht="18.75" x14ac:dyDescent="0.3">
      <c r="A6903" s="85"/>
      <c r="B6903" s="44" t="str">
        <f>IFERROR(VLOOKUP(A6903,Insumos!A:B,2,FALSE),"")</f>
        <v/>
      </c>
      <c r="C6903" s="85"/>
      <c r="D6903" s="85"/>
      <c r="E6903" s="44"/>
    </row>
    <row r="6904" spans="1:5" ht="18.75" x14ac:dyDescent="0.3">
      <c r="A6904" s="85"/>
      <c r="B6904" s="44" t="str">
        <f>IFERROR(VLOOKUP(A6904,Insumos!A:B,2,FALSE),"")</f>
        <v/>
      </c>
      <c r="C6904" s="85"/>
      <c r="D6904" s="85"/>
      <c r="E6904" s="44"/>
    </row>
    <row r="6905" spans="1:5" ht="18.75" x14ac:dyDescent="0.3">
      <c r="A6905" s="85"/>
      <c r="B6905" s="44" t="str">
        <f>IFERROR(VLOOKUP(A6905,Insumos!A:B,2,FALSE),"")</f>
        <v/>
      </c>
      <c r="C6905" s="85"/>
      <c r="D6905" s="85"/>
      <c r="E6905" s="44"/>
    </row>
    <row r="6906" spans="1:5" ht="18.75" x14ac:dyDescent="0.3">
      <c r="A6906" s="85"/>
      <c r="B6906" s="44" t="str">
        <f>IFERROR(VLOOKUP(A6906,Insumos!A:B,2,FALSE),"")</f>
        <v/>
      </c>
      <c r="C6906" s="85"/>
      <c r="D6906" s="85"/>
      <c r="E6906" s="44"/>
    </row>
    <row r="6907" spans="1:5" ht="18.75" x14ac:dyDescent="0.3">
      <c r="A6907" s="85"/>
      <c r="B6907" s="44" t="str">
        <f>IFERROR(VLOOKUP(A6907,Insumos!A:B,2,FALSE),"")</f>
        <v/>
      </c>
      <c r="C6907" s="85"/>
      <c r="D6907" s="85"/>
      <c r="E6907" s="44"/>
    </row>
    <row r="6908" spans="1:5" ht="18.75" x14ac:dyDescent="0.3">
      <c r="A6908" s="85"/>
      <c r="B6908" s="44" t="str">
        <f>IFERROR(VLOOKUP(A6908,Insumos!A:B,2,FALSE),"")</f>
        <v/>
      </c>
      <c r="C6908" s="85"/>
      <c r="D6908" s="85"/>
      <c r="E6908" s="44"/>
    </row>
    <row r="6909" spans="1:5" ht="18.75" x14ac:dyDescent="0.3">
      <c r="A6909" s="85"/>
      <c r="B6909" s="44" t="str">
        <f>IFERROR(VLOOKUP(A6909,Insumos!A:B,2,FALSE),"")</f>
        <v/>
      </c>
      <c r="C6909" s="85"/>
      <c r="D6909" s="85"/>
      <c r="E6909" s="44"/>
    </row>
    <row r="6910" spans="1:5" ht="18.75" x14ac:dyDescent="0.3">
      <c r="A6910" s="85"/>
      <c r="B6910" s="44" t="str">
        <f>IFERROR(VLOOKUP(A6910,Insumos!A:B,2,FALSE),"")</f>
        <v/>
      </c>
      <c r="C6910" s="85"/>
      <c r="D6910" s="85"/>
      <c r="E6910" s="44"/>
    </row>
    <row r="6911" spans="1:5" ht="18.75" x14ac:dyDescent="0.3">
      <c r="A6911" s="85"/>
      <c r="B6911" s="44" t="str">
        <f>IFERROR(VLOOKUP(A6911,Insumos!A:B,2,FALSE),"")</f>
        <v/>
      </c>
      <c r="C6911" s="85"/>
      <c r="D6911" s="85"/>
      <c r="E6911" s="44"/>
    </row>
    <row r="6912" spans="1:5" ht="18.75" x14ac:dyDescent="0.3">
      <c r="A6912" s="85"/>
      <c r="B6912" s="44" t="str">
        <f>IFERROR(VLOOKUP(A6912,Insumos!A:B,2,FALSE),"")</f>
        <v/>
      </c>
      <c r="C6912" s="85"/>
      <c r="D6912" s="85"/>
      <c r="E6912" s="44"/>
    </row>
    <row r="6913" spans="1:5" ht="18.75" x14ac:dyDescent="0.3">
      <c r="A6913" s="85"/>
      <c r="B6913" s="44" t="str">
        <f>IFERROR(VLOOKUP(A6913,Insumos!A:B,2,FALSE),"")</f>
        <v/>
      </c>
      <c r="C6913" s="85"/>
      <c r="D6913" s="85"/>
      <c r="E6913" s="44"/>
    </row>
    <row r="6914" spans="1:5" ht="18.75" x14ac:dyDescent="0.3">
      <c r="A6914" s="85"/>
      <c r="B6914" s="44" t="str">
        <f>IFERROR(VLOOKUP(A6914,Insumos!A:B,2,FALSE),"")</f>
        <v/>
      </c>
      <c r="C6914" s="85"/>
      <c r="D6914" s="85"/>
      <c r="E6914" s="44"/>
    </row>
    <row r="6915" spans="1:5" ht="18.75" x14ac:dyDescent="0.3">
      <c r="A6915" s="85"/>
      <c r="B6915" s="44" t="str">
        <f>IFERROR(VLOOKUP(A6915,Insumos!A:B,2,FALSE),"")</f>
        <v/>
      </c>
      <c r="C6915" s="85"/>
      <c r="D6915" s="85"/>
      <c r="E6915" s="44"/>
    </row>
    <row r="6916" spans="1:5" ht="18.75" x14ac:dyDescent="0.3">
      <c r="A6916" s="85"/>
      <c r="B6916" s="44" t="str">
        <f>IFERROR(VLOOKUP(A6916,Insumos!A:B,2,FALSE),"")</f>
        <v/>
      </c>
      <c r="C6916" s="85"/>
      <c r="D6916" s="85"/>
      <c r="E6916" s="44"/>
    </row>
    <row r="6917" spans="1:5" ht="18.75" x14ac:dyDescent="0.3">
      <c r="A6917" s="85"/>
      <c r="B6917" s="44" t="str">
        <f>IFERROR(VLOOKUP(A6917,Insumos!A:B,2,FALSE),"")</f>
        <v/>
      </c>
      <c r="C6917" s="85"/>
      <c r="D6917" s="85"/>
      <c r="E6917" s="44"/>
    </row>
    <row r="6918" spans="1:5" ht="18.75" x14ac:dyDescent="0.3">
      <c r="A6918" s="85"/>
      <c r="B6918" s="44" t="str">
        <f>IFERROR(VLOOKUP(A6918,Insumos!A:B,2,FALSE),"")</f>
        <v/>
      </c>
      <c r="C6918" s="85"/>
      <c r="D6918" s="85"/>
      <c r="E6918" s="44"/>
    </row>
    <row r="6919" spans="1:5" ht="18.75" x14ac:dyDescent="0.3">
      <c r="A6919" s="85"/>
      <c r="B6919" s="44" t="str">
        <f>IFERROR(VLOOKUP(A6919,Insumos!A:B,2,FALSE),"")</f>
        <v/>
      </c>
      <c r="C6919" s="85"/>
      <c r="D6919" s="85"/>
      <c r="E6919" s="44"/>
    </row>
    <row r="6920" spans="1:5" ht="18.75" x14ac:dyDescent="0.3">
      <c r="A6920" s="85"/>
      <c r="B6920" s="44" t="str">
        <f>IFERROR(VLOOKUP(A6920,Insumos!A:B,2,FALSE),"")</f>
        <v/>
      </c>
      <c r="C6920" s="85"/>
      <c r="D6920" s="85"/>
      <c r="E6920" s="44"/>
    </row>
    <row r="6921" spans="1:5" ht="18.75" x14ac:dyDescent="0.3">
      <c r="A6921" s="85"/>
      <c r="B6921" s="44" t="str">
        <f>IFERROR(VLOOKUP(A6921,Insumos!A:B,2,FALSE),"")</f>
        <v/>
      </c>
      <c r="C6921" s="85"/>
      <c r="D6921" s="85"/>
      <c r="E6921" s="44"/>
    </row>
    <row r="6922" spans="1:5" ht="18.75" x14ac:dyDescent="0.3">
      <c r="A6922" s="85"/>
      <c r="B6922" s="44" t="str">
        <f>IFERROR(VLOOKUP(A6922,Insumos!A:B,2,FALSE),"")</f>
        <v/>
      </c>
      <c r="C6922" s="85"/>
      <c r="D6922" s="85"/>
      <c r="E6922" s="44"/>
    </row>
    <row r="6923" spans="1:5" ht="18.75" x14ac:dyDescent="0.3">
      <c r="A6923" s="85"/>
      <c r="B6923" s="44" t="str">
        <f>IFERROR(VLOOKUP(A6923,Insumos!A:B,2,FALSE),"")</f>
        <v/>
      </c>
      <c r="C6923" s="85"/>
      <c r="D6923" s="85"/>
      <c r="E6923" s="44"/>
    </row>
    <row r="6924" spans="1:5" ht="18.75" x14ac:dyDescent="0.3">
      <c r="A6924" s="85"/>
      <c r="B6924" s="44" t="str">
        <f>IFERROR(VLOOKUP(A6924,Insumos!A:B,2,FALSE),"")</f>
        <v/>
      </c>
      <c r="C6924" s="85"/>
      <c r="D6924" s="85"/>
      <c r="E6924" s="44"/>
    </row>
    <row r="6925" spans="1:5" ht="18.75" x14ac:dyDescent="0.3">
      <c r="A6925" s="85"/>
      <c r="B6925" s="44" t="str">
        <f>IFERROR(VLOOKUP(A6925,Insumos!A:B,2,FALSE),"")</f>
        <v/>
      </c>
      <c r="C6925" s="85"/>
      <c r="D6925" s="85"/>
      <c r="E6925" s="44"/>
    </row>
    <row r="6926" spans="1:5" ht="18.75" x14ac:dyDescent="0.3">
      <c r="A6926" s="85"/>
      <c r="B6926" s="44" t="str">
        <f>IFERROR(VLOOKUP(A6926,Insumos!A:B,2,FALSE),"")</f>
        <v/>
      </c>
      <c r="C6926" s="85"/>
      <c r="D6926" s="85"/>
      <c r="E6926" s="44"/>
    </row>
    <row r="6927" spans="1:5" ht="18.75" x14ac:dyDescent="0.3">
      <c r="A6927" s="85"/>
      <c r="B6927" s="44" t="str">
        <f>IFERROR(VLOOKUP(A6927,Insumos!A:B,2,FALSE),"")</f>
        <v/>
      </c>
      <c r="C6927" s="85"/>
      <c r="D6927" s="85"/>
      <c r="E6927" s="44"/>
    </row>
    <row r="6928" spans="1:5" ht="18.75" x14ac:dyDescent="0.3">
      <c r="A6928" s="85"/>
      <c r="B6928" s="44" t="str">
        <f>IFERROR(VLOOKUP(A6928,Insumos!A:B,2,FALSE),"")</f>
        <v/>
      </c>
      <c r="C6928" s="85"/>
      <c r="D6928" s="85"/>
      <c r="E6928" s="44"/>
    </row>
    <row r="6929" spans="1:5" ht="18.75" x14ac:dyDescent="0.3">
      <c r="A6929" s="85"/>
      <c r="B6929" s="44" t="str">
        <f>IFERROR(VLOOKUP(A6929,Insumos!A:B,2,FALSE),"")</f>
        <v/>
      </c>
      <c r="C6929" s="85"/>
      <c r="D6929" s="85"/>
      <c r="E6929" s="44"/>
    </row>
    <row r="6930" spans="1:5" ht="18.75" x14ac:dyDescent="0.3">
      <c r="A6930" s="85"/>
      <c r="B6930" s="44" t="str">
        <f>IFERROR(VLOOKUP(A6930,Insumos!A:B,2,FALSE),"")</f>
        <v/>
      </c>
      <c r="C6930" s="85"/>
      <c r="D6930" s="85"/>
      <c r="E6930" s="44"/>
    </row>
    <row r="6931" spans="1:5" ht="18.75" x14ac:dyDescent="0.3">
      <c r="A6931" s="85"/>
      <c r="B6931" s="44" t="str">
        <f>IFERROR(VLOOKUP(A6931,Insumos!A:B,2,FALSE),"")</f>
        <v/>
      </c>
      <c r="C6931" s="85"/>
      <c r="D6931" s="85"/>
      <c r="E6931" s="44"/>
    </row>
    <row r="6932" spans="1:5" ht="18.75" x14ac:dyDescent="0.3">
      <c r="A6932" s="85"/>
      <c r="B6932" s="44" t="str">
        <f>IFERROR(VLOOKUP(A6932,Insumos!A:B,2,FALSE),"")</f>
        <v/>
      </c>
      <c r="C6932" s="85"/>
      <c r="D6932" s="85"/>
      <c r="E6932" s="44"/>
    </row>
    <row r="6933" spans="1:5" ht="18.75" x14ac:dyDescent="0.3">
      <c r="A6933" s="85"/>
      <c r="B6933" s="44" t="str">
        <f>IFERROR(VLOOKUP(A6933,Insumos!A:B,2,FALSE),"")</f>
        <v/>
      </c>
      <c r="C6933" s="85"/>
      <c r="D6933" s="85"/>
      <c r="E6933" s="44"/>
    </row>
    <row r="6934" spans="1:5" ht="18.75" x14ac:dyDescent="0.3">
      <c r="A6934" s="85"/>
      <c r="B6934" s="44" t="str">
        <f>IFERROR(VLOOKUP(A6934,Insumos!A:B,2,FALSE),"")</f>
        <v/>
      </c>
      <c r="C6934" s="85"/>
      <c r="D6934" s="85"/>
      <c r="E6934" s="44"/>
    </row>
    <row r="6935" spans="1:5" ht="18.75" x14ac:dyDescent="0.3">
      <c r="A6935" s="85"/>
      <c r="B6935" s="44" t="str">
        <f>IFERROR(VLOOKUP(A6935,Insumos!A:B,2,FALSE),"")</f>
        <v/>
      </c>
      <c r="C6935" s="85"/>
      <c r="D6935" s="85"/>
      <c r="E6935" s="44"/>
    </row>
    <row r="6936" spans="1:5" ht="18.75" x14ac:dyDescent="0.3">
      <c r="A6936" s="85"/>
      <c r="B6936" s="44" t="str">
        <f>IFERROR(VLOOKUP(A6936,Insumos!A:B,2,FALSE),"")</f>
        <v/>
      </c>
      <c r="C6936" s="85"/>
      <c r="D6936" s="85"/>
      <c r="E6936" s="44"/>
    </row>
    <row r="6937" spans="1:5" ht="18.75" x14ac:dyDescent="0.3">
      <c r="A6937" s="85"/>
      <c r="B6937" s="44" t="str">
        <f>IFERROR(VLOOKUP(A6937,Insumos!A:B,2,FALSE),"")</f>
        <v/>
      </c>
      <c r="C6937" s="85"/>
      <c r="D6937" s="85"/>
      <c r="E6937" s="44"/>
    </row>
    <row r="6938" spans="1:5" ht="18.75" x14ac:dyDescent="0.3">
      <c r="A6938" s="85"/>
      <c r="B6938" s="44" t="str">
        <f>IFERROR(VLOOKUP(A6938,Insumos!A:B,2,FALSE),"")</f>
        <v/>
      </c>
      <c r="C6938" s="85"/>
      <c r="D6938" s="85"/>
      <c r="E6938" s="44"/>
    </row>
    <row r="6939" spans="1:5" ht="18.75" x14ac:dyDescent="0.3">
      <c r="A6939" s="85"/>
      <c r="B6939" s="44" t="str">
        <f>IFERROR(VLOOKUP(A6939,Insumos!A:B,2,FALSE),"")</f>
        <v/>
      </c>
      <c r="C6939" s="85"/>
      <c r="D6939" s="85"/>
      <c r="E6939" s="44"/>
    </row>
    <row r="6940" spans="1:5" ht="18.75" x14ac:dyDescent="0.3">
      <c r="A6940" s="85"/>
      <c r="B6940" s="44" t="str">
        <f>IFERROR(VLOOKUP(A6940,Insumos!A:B,2,FALSE),"")</f>
        <v/>
      </c>
      <c r="C6940" s="85"/>
      <c r="D6940" s="85"/>
      <c r="E6940" s="44"/>
    </row>
    <row r="6941" spans="1:5" ht="18.75" x14ac:dyDescent="0.3">
      <c r="A6941" s="85"/>
      <c r="B6941" s="44" t="str">
        <f>IFERROR(VLOOKUP(A6941,Insumos!A:B,2,FALSE),"")</f>
        <v/>
      </c>
      <c r="C6941" s="85"/>
      <c r="D6941" s="85"/>
      <c r="E6941" s="44"/>
    </row>
    <row r="6942" spans="1:5" ht="18.75" x14ac:dyDescent="0.3">
      <c r="A6942" s="85"/>
      <c r="B6942" s="44" t="str">
        <f>IFERROR(VLOOKUP(A6942,Insumos!A:B,2,FALSE),"")</f>
        <v/>
      </c>
      <c r="C6942" s="85"/>
      <c r="D6942" s="85"/>
      <c r="E6942" s="44"/>
    </row>
    <row r="6943" spans="1:5" ht="18.75" x14ac:dyDescent="0.3">
      <c r="A6943" s="85"/>
      <c r="B6943" s="44" t="str">
        <f>IFERROR(VLOOKUP(A6943,Insumos!A:B,2,FALSE),"")</f>
        <v/>
      </c>
      <c r="C6943" s="85"/>
      <c r="D6943" s="85"/>
      <c r="E6943" s="44"/>
    </row>
    <row r="6944" spans="1:5" ht="18.75" x14ac:dyDescent="0.3">
      <c r="A6944" s="85"/>
      <c r="B6944" s="44" t="str">
        <f>IFERROR(VLOOKUP(A6944,Insumos!A:B,2,FALSE),"")</f>
        <v/>
      </c>
      <c r="C6944" s="85"/>
      <c r="D6944" s="85"/>
      <c r="E6944" s="44"/>
    </row>
    <row r="6945" spans="1:5" ht="18.75" x14ac:dyDescent="0.3">
      <c r="A6945" s="85"/>
      <c r="B6945" s="44" t="str">
        <f>IFERROR(VLOOKUP(A6945,Insumos!A:B,2,FALSE),"")</f>
        <v/>
      </c>
      <c r="C6945" s="85"/>
      <c r="D6945" s="85"/>
      <c r="E6945" s="44"/>
    </row>
    <row r="6946" spans="1:5" ht="18.75" x14ac:dyDescent="0.3">
      <c r="A6946" s="85"/>
      <c r="B6946" s="44" t="str">
        <f>IFERROR(VLOOKUP(A6946,Insumos!A:B,2,FALSE),"")</f>
        <v/>
      </c>
      <c r="C6946" s="85"/>
      <c r="D6946" s="85"/>
      <c r="E6946" s="44"/>
    </row>
    <row r="6947" spans="1:5" ht="18.75" x14ac:dyDescent="0.3">
      <c r="A6947" s="85"/>
      <c r="B6947" s="44" t="str">
        <f>IFERROR(VLOOKUP(A6947,Insumos!A:B,2,FALSE),"")</f>
        <v/>
      </c>
      <c r="C6947" s="85"/>
      <c r="D6947" s="85"/>
      <c r="E6947" s="44"/>
    </row>
    <row r="6948" spans="1:5" ht="18.75" x14ac:dyDescent="0.3">
      <c r="A6948" s="85"/>
      <c r="B6948" s="44" t="str">
        <f>IFERROR(VLOOKUP(A6948,Insumos!A:B,2,FALSE),"")</f>
        <v/>
      </c>
      <c r="C6948" s="85"/>
      <c r="D6948" s="85"/>
      <c r="E6948" s="44"/>
    </row>
    <row r="6949" spans="1:5" ht="18.75" x14ac:dyDescent="0.3">
      <c r="A6949" s="85"/>
      <c r="B6949" s="44" t="str">
        <f>IFERROR(VLOOKUP(A6949,Insumos!A:B,2,FALSE),"")</f>
        <v/>
      </c>
      <c r="C6949" s="85"/>
      <c r="D6949" s="85"/>
      <c r="E6949" s="44"/>
    </row>
    <row r="6950" spans="1:5" ht="18.75" x14ac:dyDescent="0.3">
      <c r="A6950" s="85"/>
      <c r="B6950" s="44" t="str">
        <f>IFERROR(VLOOKUP(A6950,Insumos!A:B,2,FALSE),"")</f>
        <v/>
      </c>
      <c r="C6950" s="85"/>
      <c r="D6950" s="85"/>
      <c r="E6950" s="44"/>
    </row>
    <row r="6951" spans="1:5" ht="18.75" x14ac:dyDescent="0.3">
      <c r="A6951" s="85"/>
      <c r="B6951" s="44" t="str">
        <f>IFERROR(VLOOKUP(A6951,Insumos!A:B,2,FALSE),"")</f>
        <v/>
      </c>
      <c r="C6951" s="85"/>
      <c r="D6951" s="85"/>
      <c r="E6951" s="44"/>
    </row>
    <row r="6952" spans="1:5" ht="18.75" x14ac:dyDescent="0.3">
      <c r="A6952" s="85"/>
      <c r="B6952" s="44" t="str">
        <f>IFERROR(VLOOKUP(A6952,Insumos!A:B,2,FALSE),"")</f>
        <v/>
      </c>
      <c r="C6952" s="85"/>
      <c r="D6952" s="85"/>
      <c r="E6952" s="44"/>
    </row>
    <row r="6953" spans="1:5" ht="18.75" x14ac:dyDescent="0.3">
      <c r="A6953" s="85"/>
      <c r="B6953" s="44" t="str">
        <f>IFERROR(VLOOKUP(A6953,Insumos!A:B,2,FALSE),"")</f>
        <v/>
      </c>
      <c r="C6953" s="85"/>
      <c r="D6953" s="85"/>
      <c r="E6953" s="44"/>
    </row>
    <row r="6954" spans="1:5" ht="18.75" x14ac:dyDescent="0.3">
      <c r="A6954" s="85"/>
      <c r="B6954" s="44" t="str">
        <f>IFERROR(VLOOKUP(A6954,Insumos!A:B,2,FALSE),"")</f>
        <v/>
      </c>
      <c r="C6954" s="85"/>
      <c r="D6954" s="85"/>
      <c r="E6954" s="44"/>
    </row>
    <row r="6955" spans="1:5" ht="18.75" x14ac:dyDescent="0.3">
      <c r="A6955" s="85"/>
      <c r="B6955" s="44" t="str">
        <f>IFERROR(VLOOKUP(A6955,Insumos!A:B,2,FALSE),"")</f>
        <v/>
      </c>
      <c r="C6955" s="85"/>
      <c r="D6955" s="85"/>
      <c r="E6955" s="44"/>
    </row>
    <row r="6956" spans="1:5" ht="18.75" x14ac:dyDescent="0.3">
      <c r="A6956" s="85"/>
      <c r="B6956" s="44" t="str">
        <f>IFERROR(VLOOKUP(A6956,Insumos!A:B,2,FALSE),"")</f>
        <v/>
      </c>
      <c r="C6956" s="85"/>
      <c r="D6956" s="85"/>
      <c r="E6956" s="44"/>
    </row>
    <row r="6957" spans="1:5" ht="18.75" x14ac:dyDescent="0.3">
      <c r="A6957" s="85"/>
      <c r="B6957" s="44" t="str">
        <f>IFERROR(VLOOKUP(A6957,Insumos!A:B,2,FALSE),"")</f>
        <v/>
      </c>
      <c r="C6957" s="85"/>
      <c r="D6957" s="85"/>
      <c r="E6957" s="44"/>
    </row>
    <row r="6958" spans="1:5" ht="18.75" x14ac:dyDescent="0.3">
      <c r="A6958" s="85"/>
      <c r="B6958" s="44" t="str">
        <f>IFERROR(VLOOKUP(A6958,Insumos!A:B,2,FALSE),"")</f>
        <v/>
      </c>
      <c r="C6958" s="85"/>
      <c r="D6958" s="85"/>
      <c r="E6958" s="44"/>
    </row>
    <row r="6959" spans="1:5" ht="18.75" x14ac:dyDescent="0.3">
      <c r="A6959" s="85"/>
      <c r="B6959" s="44" t="str">
        <f>IFERROR(VLOOKUP(A6959,Insumos!A:B,2,FALSE),"")</f>
        <v/>
      </c>
      <c r="C6959" s="85"/>
      <c r="D6959" s="85"/>
      <c r="E6959" s="44"/>
    </row>
    <row r="6960" spans="1:5" ht="18.75" x14ac:dyDescent="0.3">
      <c r="A6960" s="85"/>
      <c r="B6960" s="44" t="str">
        <f>IFERROR(VLOOKUP(A6960,Insumos!A:B,2,FALSE),"")</f>
        <v/>
      </c>
      <c r="C6960" s="85"/>
      <c r="D6960" s="85"/>
      <c r="E6960" s="44"/>
    </row>
    <row r="6961" spans="1:5" ht="18.75" x14ac:dyDescent="0.3">
      <c r="A6961" s="85"/>
      <c r="B6961" s="44" t="str">
        <f>IFERROR(VLOOKUP(A6961,Insumos!A:B,2,FALSE),"")</f>
        <v/>
      </c>
      <c r="C6961" s="85"/>
      <c r="D6961" s="85"/>
      <c r="E6961" s="44"/>
    </row>
    <row r="6962" spans="1:5" ht="18.75" x14ac:dyDescent="0.3">
      <c r="A6962" s="85"/>
      <c r="B6962" s="44" t="str">
        <f>IFERROR(VLOOKUP(A6962,Insumos!A:B,2,FALSE),"")</f>
        <v/>
      </c>
      <c r="C6962" s="85"/>
      <c r="D6962" s="85"/>
      <c r="E6962" s="44"/>
    </row>
    <row r="6963" spans="1:5" ht="18.75" x14ac:dyDescent="0.3">
      <c r="A6963" s="85"/>
      <c r="B6963" s="44" t="str">
        <f>IFERROR(VLOOKUP(A6963,Insumos!A:B,2,FALSE),"")</f>
        <v/>
      </c>
      <c r="C6963" s="85"/>
      <c r="D6963" s="85"/>
      <c r="E6963" s="44"/>
    </row>
    <row r="6964" spans="1:5" ht="18.75" x14ac:dyDescent="0.3">
      <c r="A6964" s="85"/>
      <c r="B6964" s="44" t="str">
        <f>IFERROR(VLOOKUP(A6964,Insumos!A:B,2,FALSE),"")</f>
        <v/>
      </c>
      <c r="C6964" s="85"/>
      <c r="D6964" s="85"/>
      <c r="E6964" s="44"/>
    </row>
    <row r="6965" spans="1:5" ht="18.75" x14ac:dyDescent="0.3">
      <c r="A6965" s="85"/>
      <c r="B6965" s="44" t="str">
        <f>IFERROR(VLOOKUP(A6965,Insumos!A:B,2,FALSE),"")</f>
        <v/>
      </c>
      <c r="C6965" s="85"/>
      <c r="D6965" s="85"/>
      <c r="E6965" s="44"/>
    </row>
    <row r="6966" spans="1:5" ht="18.75" x14ac:dyDescent="0.3">
      <c r="A6966" s="85"/>
      <c r="B6966" s="44" t="str">
        <f>IFERROR(VLOOKUP(A6966,Insumos!A:B,2,FALSE),"")</f>
        <v/>
      </c>
      <c r="C6966" s="85"/>
      <c r="D6966" s="85"/>
      <c r="E6966" s="44"/>
    </row>
    <row r="6967" spans="1:5" ht="18.75" x14ac:dyDescent="0.3">
      <c r="A6967" s="85"/>
      <c r="B6967" s="44" t="str">
        <f>IFERROR(VLOOKUP(A6967,Insumos!A:B,2,FALSE),"")</f>
        <v/>
      </c>
      <c r="C6967" s="85"/>
      <c r="D6967" s="85"/>
      <c r="E6967" s="44"/>
    </row>
    <row r="6968" spans="1:5" ht="18.75" x14ac:dyDescent="0.3">
      <c r="A6968" s="85"/>
      <c r="B6968" s="44" t="str">
        <f>IFERROR(VLOOKUP(A6968,Insumos!A:B,2,FALSE),"")</f>
        <v/>
      </c>
      <c r="C6968" s="85"/>
      <c r="D6968" s="85"/>
      <c r="E6968" s="44"/>
    </row>
    <row r="6969" spans="1:5" ht="18.75" x14ac:dyDescent="0.3">
      <c r="A6969" s="85"/>
      <c r="B6969" s="44" t="str">
        <f>IFERROR(VLOOKUP(A6969,Insumos!A:B,2,FALSE),"")</f>
        <v/>
      </c>
      <c r="C6969" s="85"/>
      <c r="D6969" s="85"/>
      <c r="E6969" s="44"/>
    </row>
    <row r="6970" spans="1:5" ht="18.75" x14ac:dyDescent="0.3">
      <c r="A6970" s="85"/>
      <c r="B6970" s="44" t="str">
        <f>IFERROR(VLOOKUP(A6970,Insumos!A:B,2,FALSE),"")</f>
        <v/>
      </c>
      <c r="C6970" s="85"/>
      <c r="D6970" s="85"/>
      <c r="E6970" s="44"/>
    </row>
    <row r="6971" spans="1:5" ht="18.75" x14ac:dyDescent="0.3">
      <c r="A6971" s="85"/>
      <c r="B6971" s="44" t="str">
        <f>IFERROR(VLOOKUP(A6971,Insumos!A:B,2,FALSE),"")</f>
        <v/>
      </c>
      <c r="C6971" s="85"/>
      <c r="D6971" s="85"/>
      <c r="E6971" s="44"/>
    </row>
    <row r="6972" spans="1:5" ht="18.75" x14ac:dyDescent="0.3">
      <c r="A6972" s="85"/>
      <c r="B6972" s="44" t="str">
        <f>IFERROR(VLOOKUP(A6972,Insumos!A:B,2,FALSE),"")</f>
        <v/>
      </c>
      <c r="C6972" s="85"/>
      <c r="D6972" s="85"/>
      <c r="E6972" s="44"/>
    </row>
    <row r="6973" spans="1:5" ht="18.75" x14ac:dyDescent="0.3">
      <c r="A6973" s="85"/>
      <c r="B6973" s="44" t="str">
        <f>IFERROR(VLOOKUP(A6973,Insumos!A:B,2,FALSE),"")</f>
        <v/>
      </c>
      <c r="C6973" s="85"/>
      <c r="D6973" s="85"/>
      <c r="E6973" s="44"/>
    </row>
    <row r="6974" spans="1:5" ht="18.75" x14ac:dyDescent="0.3">
      <c r="A6974" s="85"/>
      <c r="B6974" s="44" t="str">
        <f>IFERROR(VLOOKUP(A6974,Insumos!A:B,2,FALSE),"")</f>
        <v/>
      </c>
      <c r="C6974" s="85"/>
      <c r="D6974" s="85"/>
      <c r="E6974" s="44"/>
    </row>
    <row r="6975" spans="1:5" ht="18.75" x14ac:dyDescent="0.3">
      <c r="A6975" s="85"/>
      <c r="B6975" s="44" t="str">
        <f>IFERROR(VLOOKUP(A6975,Insumos!A:B,2,FALSE),"")</f>
        <v/>
      </c>
      <c r="C6975" s="85"/>
      <c r="D6975" s="85"/>
      <c r="E6975" s="44"/>
    </row>
    <row r="6976" spans="1:5" ht="18.75" x14ac:dyDescent="0.3">
      <c r="A6976" s="85"/>
      <c r="B6976" s="44" t="str">
        <f>IFERROR(VLOOKUP(A6976,Insumos!A:B,2,FALSE),"")</f>
        <v/>
      </c>
      <c r="C6976" s="85"/>
      <c r="D6976" s="85"/>
      <c r="E6976" s="44"/>
    </row>
    <row r="6977" spans="1:5" ht="18.75" x14ac:dyDescent="0.3">
      <c r="A6977" s="85"/>
      <c r="B6977" s="44" t="str">
        <f>IFERROR(VLOOKUP(A6977,Insumos!A:B,2,FALSE),"")</f>
        <v/>
      </c>
      <c r="C6977" s="85"/>
      <c r="D6977" s="85"/>
      <c r="E6977" s="44"/>
    </row>
    <row r="6978" spans="1:5" ht="18.75" x14ac:dyDescent="0.3">
      <c r="A6978" s="85"/>
      <c r="B6978" s="44" t="str">
        <f>IFERROR(VLOOKUP(A6978,Insumos!A:B,2,FALSE),"")</f>
        <v/>
      </c>
      <c r="C6978" s="85"/>
      <c r="D6978" s="85"/>
      <c r="E6978" s="44"/>
    </row>
    <row r="6979" spans="1:5" ht="18.75" x14ac:dyDescent="0.3">
      <c r="A6979" s="85"/>
      <c r="B6979" s="44" t="str">
        <f>IFERROR(VLOOKUP(A6979,Insumos!A:B,2,FALSE),"")</f>
        <v/>
      </c>
      <c r="C6979" s="85"/>
      <c r="D6979" s="85"/>
      <c r="E6979" s="44"/>
    </row>
    <row r="6980" spans="1:5" ht="18.75" x14ac:dyDescent="0.3">
      <c r="A6980" s="85"/>
      <c r="B6980" s="44" t="str">
        <f>IFERROR(VLOOKUP(A6980,Insumos!A:B,2,FALSE),"")</f>
        <v/>
      </c>
      <c r="C6980" s="85"/>
      <c r="D6980" s="85"/>
      <c r="E6980" s="44"/>
    </row>
    <row r="6981" spans="1:5" ht="18.75" x14ac:dyDescent="0.3">
      <c r="A6981" s="85"/>
      <c r="B6981" s="44" t="str">
        <f>IFERROR(VLOOKUP(A6981,Insumos!A:B,2,FALSE),"")</f>
        <v/>
      </c>
      <c r="C6981" s="85"/>
      <c r="D6981" s="85"/>
      <c r="E6981" s="44"/>
    </row>
    <row r="6982" spans="1:5" ht="18.75" x14ac:dyDescent="0.3">
      <c r="A6982" s="85"/>
      <c r="B6982" s="44" t="str">
        <f>IFERROR(VLOOKUP(A6982,Insumos!A:B,2,FALSE),"")</f>
        <v/>
      </c>
      <c r="C6982" s="85"/>
      <c r="D6982" s="85"/>
      <c r="E6982" s="44"/>
    </row>
    <row r="6983" spans="1:5" ht="18.75" x14ac:dyDescent="0.3">
      <c r="A6983" s="85"/>
      <c r="B6983" s="44" t="str">
        <f>IFERROR(VLOOKUP(A6983,Insumos!A:B,2,FALSE),"")</f>
        <v/>
      </c>
      <c r="C6983" s="85"/>
      <c r="D6983" s="85"/>
      <c r="E6983" s="44"/>
    </row>
    <row r="6984" spans="1:5" ht="18.75" x14ac:dyDescent="0.3">
      <c r="A6984" s="85"/>
      <c r="B6984" s="44" t="str">
        <f>IFERROR(VLOOKUP(A6984,Insumos!A:B,2,FALSE),"")</f>
        <v/>
      </c>
      <c r="C6984" s="85"/>
      <c r="D6984" s="85"/>
      <c r="E6984" s="44"/>
    </row>
    <row r="6985" spans="1:5" ht="18.75" x14ac:dyDescent="0.3">
      <c r="A6985" s="85"/>
      <c r="B6985" s="44" t="str">
        <f>IFERROR(VLOOKUP(A6985,Insumos!A:B,2,FALSE),"")</f>
        <v/>
      </c>
      <c r="C6985" s="85"/>
      <c r="D6985" s="85"/>
      <c r="E6985" s="44"/>
    </row>
    <row r="6986" spans="1:5" ht="18.75" x14ac:dyDescent="0.3">
      <c r="A6986" s="85"/>
      <c r="B6986" s="44" t="str">
        <f>IFERROR(VLOOKUP(A6986,Insumos!A:B,2,FALSE),"")</f>
        <v/>
      </c>
      <c r="C6986" s="85"/>
      <c r="D6986" s="85"/>
      <c r="E6986" s="44"/>
    </row>
    <row r="6987" spans="1:5" ht="18.75" x14ac:dyDescent="0.3">
      <c r="A6987" s="85"/>
      <c r="B6987" s="44" t="str">
        <f>IFERROR(VLOOKUP(A6987,Insumos!A:B,2,FALSE),"")</f>
        <v/>
      </c>
      <c r="C6987" s="85"/>
      <c r="D6987" s="85"/>
      <c r="E6987" s="44"/>
    </row>
    <row r="6988" spans="1:5" ht="18.75" x14ac:dyDescent="0.3">
      <c r="A6988" s="85"/>
      <c r="B6988" s="44" t="str">
        <f>IFERROR(VLOOKUP(A6988,Insumos!A:B,2,FALSE),"")</f>
        <v/>
      </c>
      <c r="C6988" s="85"/>
      <c r="D6988" s="85"/>
      <c r="E6988" s="44"/>
    </row>
    <row r="6989" spans="1:5" ht="18.75" x14ac:dyDescent="0.3">
      <c r="A6989" s="85"/>
      <c r="B6989" s="44" t="str">
        <f>IFERROR(VLOOKUP(A6989,Insumos!A:B,2,FALSE),"")</f>
        <v/>
      </c>
      <c r="C6989" s="85"/>
      <c r="D6989" s="85"/>
      <c r="E6989" s="44"/>
    </row>
    <row r="6990" spans="1:5" ht="18.75" x14ac:dyDescent="0.3">
      <c r="A6990" s="85"/>
      <c r="B6990" s="44" t="str">
        <f>IFERROR(VLOOKUP(A6990,Insumos!A:B,2,FALSE),"")</f>
        <v/>
      </c>
      <c r="C6990" s="85"/>
      <c r="D6990" s="85"/>
      <c r="E6990" s="44"/>
    </row>
    <row r="6991" spans="1:5" ht="18.75" x14ac:dyDescent="0.3">
      <c r="A6991" s="85"/>
      <c r="B6991" s="44" t="str">
        <f>IFERROR(VLOOKUP(A6991,Insumos!A:B,2,FALSE),"")</f>
        <v/>
      </c>
      <c r="C6991" s="85"/>
      <c r="D6991" s="85"/>
      <c r="E6991" s="44"/>
    </row>
    <row r="6992" spans="1:5" ht="18.75" x14ac:dyDescent="0.3">
      <c r="A6992" s="85"/>
      <c r="B6992" s="44" t="str">
        <f>IFERROR(VLOOKUP(A6992,Insumos!A:B,2,FALSE),"")</f>
        <v/>
      </c>
      <c r="C6992" s="85"/>
      <c r="D6992" s="85"/>
      <c r="E6992" s="44"/>
    </row>
    <row r="6993" spans="1:5" ht="18.75" x14ac:dyDescent="0.3">
      <c r="A6993" s="85"/>
      <c r="B6993" s="44" t="str">
        <f>IFERROR(VLOOKUP(A6993,Insumos!A:B,2,FALSE),"")</f>
        <v/>
      </c>
      <c r="C6993" s="85"/>
      <c r="D6993" s="85"/>
      <c r="E6993" s="44"/>
    </row>
    <row r="6994" spans="1:5" ht="18.75" x14ac:dyDescent="0.3">
      <c r="A6994" s="85"/>
      <c r="B6994" s="44" t="str">
        <f>IFERROR(VLOOKUP(A6994,Insumos!A:B,2,FALSE),"")</f>
        <v/>
      </c>
      <c r="C6994" s="85"/>
      <c r="D6994" s="85"/>
      <c r="E6994" s="44"/>
    </row>
    <row r="6995" spans="1:5" ht="18.75" x14ac:dyDescent="0.3">
      <c r="A6995" s="85"/>
      <c r="B6995" s="44" t="str">
        <f>IFERROR(VLOOKUP(A6995,Insumos!A:B,2,FALSE),"")</f>
        <v/>
      </c>
      <c r="C6995" s="85"/>
      <c r="D6995" s="85"/>
      <c r="E6995" s="44"/>
    </row>
    <row r="6996" spans="1:5" ht="18.75" x14ac:dyDescent="0.3">
      <c r="A6996" s="85"/>
      <c r="B6996" s="44" t="str">
        <f>IFERROR(VLOOKUP(A6996,Insumos!A:B,2,FALSE),"")</f>
        <v/>
      </c>
      <c r="C6996" s="85"/>
      <c r="D6996" s="85"/>
      <c r="E6996" s="44"/>
    </row>
    <row r="6997" spans="1:5" ht="18.75" x14ac:dyDescent="0.3">
      <c r="A6997" s="85"/>
      <c r="B6997" s="44" t="str">
        <f>IFERROR(VLOOKUP(A6997,Insumos!A:B,2,FALSE),"")</f>
        <v/>
      </c>
      <c r="C6997" s="85"/>
      <c r="D6997" s="85"/>
      <c r="E6997" s="44"/>
    </row>
    <row r="6998" spans="1:5" ht="18.75" x14ac:dyDescent="0.3">
      <c r="A6998" s="85"/>
      <c r="B6998" s="44" t="str">
        <f>IFERROR(VLOOKUP(A6998,Insumos!A:B,2,FALSE),"")</f>
        <v/>
      </c>
      <c r="C6998" s="85"/>
      <c r="D6998" s="85"/>
      <c r="E6998" s="44"/>
    </row>
    <row r="6999" spans="1:5" ht="18.75" x14ac:dyDescent="0.3">
      <c r="A6999" s="85"/>
      <c r="B6999" s="44" t="str">
        <f>IFERROR(VLOOKUP(A6999,Insumos!A:B,2,FALSE),"")</f>
        <v/>
      </c>
      <c r="C6999" s="85"/>
      <c r="D6999" s="85"/>
      <c r="E6999" s="44"/>
    </row>
    <row r="7000" spans="1:5" ht="18.75" x14ac:dyDescent="0.3">
      <c r="A7000" s="85"/>
      <c r="B7000" s="44" t="str">
        <f>IFERROR(VLOOKUP(A7000,Insumos!A:B,2,FALSE),"")</f>
        <v/>
      </c>
      <c r="C7000" s="85"/>
      <c r="D7000" s="85"/>
      <c r="E7000" s="44"/>
    </row>
    <row r="7001" spans="1:5" ht="18.75" x14ac:dyDescent="0.3">
      <c r="A7001" s="85"/>
      <c r="B7001" s="44" t="str">
        <f>IFERROR(VLOOKUP(A7001,Insumos!A:B,2,FALSE),"")</f>
        <v/>
      </c>
      <c r="C7001" s="85"/>
      <c r="D7001" s="85"/>
      <c r="E7001" s="44"/>
    </row>
    <row r="7002" spans="1:5" ht="18.75" x14ac:dyDescent="0.3">
      <c r="A7002" s="85"/>
      <c r="B7002" s="44" t="str">
        <f>IFERROR(VLOOKUP(A7002,Insumos!A:B,2,FALSE),"")</f>
        <v/>
      </c>
      <c r="C7002" s="85"/>
      <c r="D7002" s="85"/>
      <c r="E7002" s="44"/>
    </row>
    <row r="7003" spans="1:5" ht="18.75" x14ac:dyDescent="0.3">
      <c r="A7003" s="85"/>
      <c r="B7003" s="44" t="str">
        <f>IFERROR(VLOOKUP(A7003,Insumos!A:B,2,FALSE),"")</f>
        <v/>
      </c>
      <c r="C7003" s="85"/>
      <c r="D7003" s="85"/>
      <c r="E7003" s="44"/>
    </row>
    <row r="7004" spans="1:5" ht="18.75" x14ac:dyDescent="0.3">
      <c r="A7004" s="85"/>
      <c r="B7004" s="44" t="str">
        <f>IFERROR(VLOOKUP(A7004,Insumos!A:B,2,FALSE),"")</f>
        <v/>
      </c>
      <c r="C7004" s="85"/>
      <c r="D7004" s="85"/>
      <c r="E7004" s="44"/>
    </row>
    <row r="7005" spans="1:5" ht="18.75" x14ac:dyDescent="0.3">
      <c r="A7005" s="85"/>
      <c r="B7005" s="44" t="str">
        <f>IFERROR(VLOOKUP(A7005,Insumos!A:B,2,FALSE),"")</f>
        <v/>
      </c>
      <c r="C7005" s="85"/>
      <c r="D7005" s="85"/>
      <c r="E7005" s="44"/>
    </row>
    <row r="7006" spans="1:5" ht="18.75" x14ac:dyDescent="0.3">
      <c r="A7006" s="85"/>
      <c r="B7006" s="44" t="str">
        <f>IFERROR(VLOOKUP(A7006,Insumos!A:B,2,FALSE),"")</f>
        <v/>
      </c>
      <c r="C7006" s="85"/>
      <c r="D7006" s="85"/>
      <c r="E7006" s="44"/>
    </row>
    <row r="7007" spans="1:5" ht="18.75" x14ac:dyDescent="0.3">
      <c r="A7007" s="85"/>
      <c r="B7007" s="44" t="str">
        <f>IFERROR(VLOOKUP(A7007,Insumos!A:B,2,FALSE),"")</f>
        <v/>
      </c>
      <c r="C7007" s="85"/>
      <c r="D7007" s="85"/>
      <c r="E7007" s="44"/>
    </row>
    <row r="7008" spans="1:5" ht="18.75" x14ac:dyDescent="0.3">
      <c r="A7008" s="85"/>
      <c r="B7008" s="44" t="str">
        <f>IFERROR(VLOOKUP(A7008,Insumos!A:B,2,FALSE),"")</f>
        <v/>
      </c>
      <c r="C7008" s="85"/>
      <c r="D7008" s="85"/>
      <c r="E7008" s="44"/>
    </row>
    <row r="7009" spans="1:5" ht="18.75" x14ac:dyDescent="0.3">
      <c r="A7009" s="85"/>
      <c r="B7009" s="44" t="str">
        <f>IFERROR(VLOOKUP(A7009,Insumos!A:B,2,FALSE),"")</f>
        <v/>
      </c>
      <c r="C7009" s="85"/>
      <c r="D7009" s="85"/>
      <c r="E7009" s="44"/>
    </row>
    <row r="7010" spans="1:5" ht="18.75" x14ac:dyDescent="0.3">
      <c r="A7010" s="85"/>
      <c r="B7010" s="44" t="str">
        <f>IFERROR(VLOOKUP(A7010,Insumos!A:B,2,FALSE),"")</f>
        <v/>
      </c>
      <c r="C7010" s="85"/>
      <c r="D7010" s="85"/>
      <c r="E7010" s="44"/>
    </row>
    <row r="7011" spans="1:5" ht="18.75" x14ac:dyDescent="0.3">
      <c r="A7011" s="85"/>
      <c r="B7011" s="44" t="str">
        <f>IFERROR(VLOOKUP(A7011,Insumos!A:B,2,FALSE),"")</f>
        <v/>
      </c>
      <c r="C7011" s="85"/>
      <c r="D7011" s="85"/>
      <c r="E7011" s="44"/>
    </row>
    <row r="7012" spans="1:5" ht="18.75" x14ac:dyDescent="0.3">
      <c r="A7012" s="85"/>
      <c r="B7012" s="44" t="str">
        <f>IFERROR(VLOOKUP(A7012,Insumos!A:B,2,FALSE),"")</f>
        <v/>
      </c>
      <c r="C7012" s="85"/>
      <c r="D7012" s="85"/>
      <c r="E7012" s="44"/>
    </row>
    <row r="7013" spans="1:5" ht="18.75" x14ac:dyDescent="0.3">
      <c r="A7013" s="85"/>
      <c r="B7013" s="44" t="str">
        <f>IFERROR(VLOOKUP(A7013,Insumos!A:B,2,FALSE),"")</f>
        <v/>
      </c>
      <c r="C7013" s="85"/>
      <c r="D7013" s="85"/>
      <c r="E7013" s="44"/>
    </row>
    <row r="7014" spans="1:5" ht="18.75" x14ac:dyDescent="0.3">
      <c r="A7014" s="85"/>
      <c r="B7014" s="44" t="str">
        <f>IFERROR(VLOOKUP(A7014,Insumos!A:B,2,FALSE),"")</f>
        <v/>
      </c>
      <c r="C7014" s="85"/>
      <c r="D7014" s="85"/>
      <c r="E7014" s="44"/>
    </row>
    <row r="7015" spans="1:5" ht="18.75" x14ac:dyDescent="0.3">
      <c r="A7015" s="85"/>
      <c r="B7015" s="44" t="str">
        <f>IFERROR(VLOOKUP(A7015,Insumos!A:B,2,FALSE),"")</f>
        <v/>
      </c>
      <c r="C7015" s="85"/>
      <c r="D7015" s="85"/>
      <c r="E7015" s="44"/>
    </row>
    <row r="7016" spans="1:5" ht="18.75" x14ac:dyDescent="0.3">
      <c r="A7016" s="85"/>
      <c r="B7016" s="44" t="str">
        <f>IFERROR(VLOOKUP(A7016,Insumos!A:B,2,FALSE),"")</f>
        <v/>
      </c>
      <c r="C7016" s="85"/>
      <c r="D7016" s="85"/>
      <c r="E7016" s="44"/>
    </row>
    <row r="7017" spans="1:5" ht="18.75" x14ac:dyDescent="0.3">
      <c r="A7017" s="85"/>
      <c r="B7017" s="44" t="str">
        <f>IFERROR(VLOOKUP(A7017,Insumos!A:B,2,FALSE),"")</f>
        <v/>
      </c>
      <c r="C7017" s="85"/>
      <c r="D7017" s="85"/>
      <c r="E7017" s="44"/>
    </row>
    <row r="7018" spans="1:5" ht="18.75" x14ac:dyDescent="0.3">
      <c r="A7018" s="85"/>
      <c r="B7018" s="44" t="str">
        <f>IFERROR(VLOOKUP(A7018,Insumos!A:B,2,FALSE),"")</f>
        <v/>
      </c>
      <c r="C7018" s="85"/>
      <c r="D7018" s="85"/>
      <c r="E7018" s="44"/>
    </row>
    <row r="7019" spans="1:5" ht="18.75" x14ac:dyDescent="0.3">
      <c r="A7019" s="85"/>
      <c r="B7019" s="44" t="str">
        <f>IFERROR(VLOOKUP(A7019,Insumos!A:B,2,FALSE),"")</f>
        <v/>
      </c>
      <c r="C7019" s="85"/>
      <c r="D7019" s="85"/>
      <c r="E7019" s="44"/>
    </row>
    <row r="7020" spans="1:5" ht="18.75" x14ac:dyDescent="0.3">
      <c r="A7020" s="85"/>
      <c r="B7020" s="44" t="str">
        <f>IFERROR(VLOOKUP(A7020,Insumos!A:B,2,FALSE),"")</f>
        <v/>
      </c>
      <c r="C7020" s="85"/>
      <c r="D7020" s="85"/>
      <c r="E7020" s="44"/>
    </row>
    <row r="7021" spans="1:5" ht="18.75" x14ac:dyDescent="0.3">
      <c r="A7021" s="85"/>
      <c r="B7021" s="44" t="str">
        <f>IFERROR(VLOOKUP(A7021,Insumos!A:B,2,FALSE),"")</f>
        <v/>
      </c>
      <c r="C7021" s="85"/>
      <c r="D7021" s="85"/>
      <c r="E7021" s="44"/>
    </row>
    <row r="7022" spans="1:5" ht="18.75" x14ac:dyDescent="0.3">
      <c r="A7022" s="85"/>
      <c r="B7022" s="44" t="str">
        <f>IFERROR(VLOOKUP(A7022,Insumos!A:B,2,FALSE),"")</f>
        <v/>
      </c>
      <c r="C7022" s="85"/>
      <c r="D7022" s="85"/>
      <c r="E7022" s="44"/>
    </row>
    <row r="7023" spans="1:5" ht="18.75" x14ac:dyDescent="0.3">
      <c r="A7023" s="85"/>
      <c r="B7023" s="44" t="str">
        <f>IFERROR(VLOOKUP(A7023,Insumos!A:B,2,FALSE),"")</f>
        <v/>
      </c>
      <c r="C7023" s="85"/>
      <c r="D7023" s="85"/>
      <c r="E7023" s="44"/>
    </row>
    <row r="7024" spans="1:5" ht="18.75" x14ac:dyDescent="0.3">
      <c r="A7024" s="85"/>
      <c r="B7024" s="44" t="str">
        <f>IFERROR(VLOOKUP(A7024,Insumos!A:B,2,FALSE),"")</f>
        <v/>
      </c>
      <c r="C7024" s="85"/>
      <c r="D7024" s="85"/>
      <c r="E7024" s="44"/>
    </row>
    <row r="7025" spans="1:5" ht="18.75" x14ac:dyDescent="0.3">
      <c r="A7025" s="85"/>
      <c r="B7025" s="44" t="str">
        <f>IFERROR(VLOOKUP(A7025,Insumos!A:B,2,FALSE),"")</f>
        <v/>
      </c>
      <c r="C7025" s="85"/>
      <c r="D7025" s="85"/>
      <c r="E7025" s="44"/>
    </row>
    <row r="7026" spans="1:5" ht="18.75" x14ac:dyDescent="0.3">
      <c r="A7026" s="85"/>
      <c r="B7026" s="44" t="str">
        <f>IFERROR(VLOOKUP(A7026,Insumos!A:B,2,FALSE),"")</f>
        <v/>
      </c>
      <c r="C7026" s="85"/>
      <c r="D7026" s="85"/>
      <c r="E7026" s="44"/>
    </row>
    <row r="7027" spans="1:5" ht="18.75" x14ac:dyDescent="0.3">
      <c r="A7027" s="85"/>
      <c r="B7027" s="44" t="str">
        <f>IFERROR(VLOOKUP(A7027,Insumos!A:B,2,FALSE),"")</f>
        <v/>
      </c>
      <c r="C7027" s="85"/>
      <c r="D7027" s="85"/>
      <c r="E7027" s="44"/>
    </row>
    <row r="7028" spans="1:5" ht="18.75" x14ac:dyDescent="0.3">
      <c r="A7028" s="85"/>
      <c r="B7028" s="44" t="str">
        <f>IFERROR(VLOOKUP(A7028,Insumos!A:B,2,FALSE),"")</f>
        <v/>
      </c>
      <c r="C7028" s="85"/>
      <c r="D7028" s="85"/>
      <c r="E7028" s="44"/>
    </row>
    <row r="7029" spans="1:5" ht="18.75" x14ac:dyDescent="0.3">
      <c r="A7029" s="85"/>
      <c r="B7029" s="44" t="str">
        <f>IFERROR(VLOOKUP(A7029,Insumos!A:B,2,FALSE),"")</f>
        <v/>
      </c>
      <c r="C7029" s="85"/>
      <c r="D7029" s="85"/>
      <c r="E7029" s="44"/>
    </row>
    <row r="7030" spans="1:5" ht="18.75" x14ac:dyDescent="0.3">
      <c r="A7030" s="85"/>
      <c r="B7030" s="44" t="str">
        <f>IFERROR(VLOOKUP(A7030,Insumos!A:B,2,FALSE),"")</f>
        <v/>
      </c>
      <c r="C7030" s="85"/>
      <c r="D7030" s="85"/>
      <c r="E7030" s="44"/>
    </row>
    <row r="7031" spans="1:5" ht="18.75" x14ac:dyDescent="0.3">
      <c r="A7031" s="85"/>
      <c r="B7031" s="44" t="str">
        <f>IFERROR(VLOOKUP(A7031,Insumos!A:B,2,FALSE),"")</f>
        <v/>
      </c>
      <c r="C7031" s="85"/>
      <c r="D7031" s="85"/>
      <c r="E7031" s="44"/>
    </row>
    <row r="7032" spans="1:5" ht="18.75" x14ac:dyDescent="0.3">
      <c r="A7032" s="85"/>
      <c r="B7032" s="44" t="str">
        <f>IFERROR(VLOOKUP(A7032,Insumos!A:B,2,FALSE),"")</f>
        <v/>
      </c>
      <c r="C7032" s="85"/>
      <c r="D7032" s="85"/>
      <c r="E7032" s="44"/>
    </row>
    <row r="7033" spans="1:5" ht="18.75" x14ac:dyDescent="0.3">
      <c r="A7033" s="85"/>
      <c r="B7033" s="44" t="str">
        <f>IFERROR(VLOOKUP(A7033,Insumos!A:B,2,FALSE),"")</f>
        <v/>
      </c>
      <c r="C7033" s="85"/>
      <c r="D7033" s="85"/>
      <c r="E7033" s="44"/>
    </row>
    <row r="7034" spans="1:5" ht="18.75" x14ac:dyDescent="0.3">
      <c r="A7034" s="85"/>
      <c r="B7034" s="44" t="str">
        <f>IFERROR(VLOOKUP(A7034,Insumos!A:B,2,FALSE),"")</f>
        <v/>
      </c>
      <c r="C7034" s="85"/>
      <c r="D7034" s="85"/>
      <c r="E7034" s="44"/>
    </row>
    <row r="7035" spans="1:5" ht="18.75" x14ac:dyDescent="0.3">
      <c r="A7035" s="85"/>
      <c r="B7035" s="44" t="str">
        <f>IFERROR(VLOOKUP(A7035,Insumos!A:B,2,FALSE),"")</f>
        <v/>
      </c>
      <c r="C7035" s="85"/>
      <c r="D7035" s="85"/>
      <c r="E7035" s="44"/>
    </row>
    <row r="7036" spans="1:5" ht="18.75" x14ac:dyDescent="0.3">
      <c r="A7036" s="85"/>
      <c r="B7036" s="44" t="str">
        <f>IFERROR(VLOOKUP(A7036,Insumos!A:B,2,FALSE),"")</f>
        <v/>
      </c>
      <c r="C7036" s="85"/>
      <c r="D7036" s="85"/>
      <c r="E7036" s="44"/>
    </row>
    <row r="7037" spans="1:5" ht="18.75" x14ac:dyDescent="0.3">
      <c r="A7037" s="85"/>
      <c r="B7037" s="44" t="str">
        <f>IFERROR(VLOOKUP(A7037,Insumos!A:B,2,FALSE),"")</f>
        <v/>
      </c>
      <c r="C7037" s="85"/>
      <c r="D7037" s="85"/>
      <c r="E7037" s="44"/>
    </row>
    <row r="7038" spans="1:5" ht="18.75" x14ac:dyDescent="0.3">
      <c r="A7038" s="85"/>
      <c r="B7038" s="44" t="str">
        <f>IFERROR(VLOOKUP(A7038,Insumos!A:B,2,FALSE),"")</f>
        <v/>
      </c>
      <c r="C7038" s="85"/>
      <c r="D7038" s="85"/>
      <c r="E7038" s="44"/>
    </row>
    <row r="7039" spans="1:5" ht="18.75" x14ac:dyDescent="0.3">
      <c r="A7039" s="85"/>
      <c r="B7039" s="44" t="str">
        <f>IFERROR(VLOOKUP(A7039,Insumos!A:B,2,FALSE),"")</f>
        <v/>
      </c>
      <c r="C7039" s="85"/>
      <c r="D7039" s="85"/>
      <c r="E7039" s="44"/>
    </row>
    <row r="7040" spans="1:5" ht="18.75" x14ac:dyDescent="0.3">
      <c r="A7040" s="85"/>
      <c r="B7040" s="44" t="str">
        <f>IFERROR(VLOOKUP(A7040,Insumos!A:B,2,FALSE),"")</f>
        <v/>
      </c>
      <c r="C7040" s="85"/>
      <c r="D7040" s="85"/>
      <c r="E7040" s="44"/>
    </row>
    <row r="7041" spans="1:5" ht="18.75" x14ac:dyDescent="0.3">
      <c r="A7041" s="85"/>
      <c r="B7041" s="44" t="str">
        <f>IFERROR(VLOOKUP(A7041,Insumos!A:B,2,FALSE),"")</f>
        <v/>
      </c>
      <c r="C7041" s="85"/>
      <c r="D7041" s="85"/>
      <c r="E7041" s="44"/>
    </row>
    <row r="7042" spans="1:5" ht="18.75" x14ac:dyDescent="0.3">
      <c r="A7042" s="85"/>
      <c r="B7042" s="44" t="str">
        <f>IFERROR(VLOOKUP(A7042,Insumos!A:B,2,FALSE),"")</f>
        <v/>
      </c>
      <c r="C7042" s="85"/>
      <c r="D7042" s="85"/>
      <c r="E7042" s="44"/>
    </row>
    <row r="7043" spans="1:5" ht="18.75" x14ac:dyDescent="0.3">
      <c r="A7043" s="85"/>
      <c r="B7043" s="44" t="str">
        <f>IFERROR(VLOOKUP(A7043,Insumos!A:B,2,FALSE),"")</f>
        <v/>
      </c>
      <c r="C7043" s="85"/>
      <c r="D7043" s="85"/>
      <c r="E7043" s="44"/>
    </row>
    <row r="7044" spans="1:5" ht="18.75" x14ac:dyDescent="0.3">
      <c r="A7044" s="85"/>
      <c r="B7044" s="44" t="str">
        <f>IFERROR(VLOOKUP(A7044,Insumos!A:B,2,FALSE),"")</f>
        <v/>
      </c>
      <c r="C7044" s="85"/>
      <c r="D7044" s="85"/>
      <c r="E7044" s="44"/>
    </row>
    <row r="7045" spans="1:5" ht="18.75" x14ac:dyDescent="0.3">
      <c r="A7045" s="85"/>
      <c r="B7045" s="44" t="str">
        <f>IFERROR(VLOOKUP(A7045,Insumos!A:B,2,FALSE),"")</f>
        <v/>
      </c>
      <c r="C7045" s="85"/>
      <c r="D7045" s="85"/>
      <c r="E7045" s="44"/>
    </row>
    <row r="7046" spans="1:5" ht="18.75" x14ac:dyDescent="0.3">
      <c r="A7046" s="85"/>
      <c r="B7046" s="44" t="str">
        <f>IFERROR(VLOOKUP(A7046,Insumos!A:B,2,FALSE),"")</f>
        <v/>
      </c>
      <c r="C7046" s="85"/>
      <c r="D7046" s="85"/>
      <c r="E7046" s="44"/>
    </row>
    <row r="7047" spans="1:5" ht="18.75" x14ac:dyDescent="0.3">
      <c r="A7047" s="85"/>
      <c r="B7047" s="44" t="str">
        <f>IFERROR(VLOOKUP(A7047,Insumos!A:B,2,FALSE),"")</f>
        <v/>
      </c>
      <c r="C7047" s="85"/>
      <c r="D7047" s="85"/>
      <c r="E7047" s="44"/>
    </row>
    <row r="7048" spans="1:5" ht="18.75" x14ac:dyDescent="0.3">
      <c r="A7048" s="85"/>
      <c r="B7048" s="44" t="str">
        <f>IFERROR(VLOOKUP(A7048,Insumos!A:B,2,FALSE),"")</f>
        <v/>
      </c>
      <c r="C7048" s="85"/>
      <c r="D7048" s="85"/>
      <c r="E7048" s="44"/>
    </row>
    <row r="7049" spans="1:5" ht="18.75" x14ac:dyDescent="0.3">
      <c r="A7049" s="85"/>
      <c r="B7049" s="44" t="str">
        <f>IFERROR(VLOOKUP(A7049,Insumos!A:B,2,FALSE),"")</f>
        <v/>
      </c>
      <c r="C7049" s="85"/>
      <c r="D7049" s="85"/>
      <c r="E7049" s="44"/>
    </row>
    <row r="7050" spans="1:5" ht="18.75" x14ac:dyDescent="0.3">
      <c r="A7050" s="85"/>
      <c r="B7050" s="44" t="str">
        <f>IFERROR(VLOOKUP(A7050,Insumos!A:B,2,FALSE),"")</f>
        <v/>
      </c>
      <c r="C7050" s="85"/>
      <c r="D7050" s="85"/>
      <c r="E7050" s="44"/>
    </row>
    <row r="7051" spans="1:5" ht="18.75" x14ac:dyDescent="0.3">
      <c r="A7051" s="85"/>
      <c r="B7051" s="44" t="str">
        <f>IFERROR(VLOOKUP(A7051,Insumos!A:B,2,FALSE),"")</f>
        <v/>
      </c>
      <c r="C7051" s="85"/>
      <c r="D7051" s="85"/>
      <c r="E7051" s="44"/>
    </row>
    <row r="7052" spans="1:5" ht="18.75" x14ac:dyDescent="0.3">
      <c r="A7052" s="85"/>
      <c r="B7052" s="44" t="str">
        <f>IFERROR(VLOOKUP(A7052,Insumos!A:B,2,FALSE),"")</f>
        <v/>
      </c>
      <c r="C7052" s="85"/>
      <c r="D7052" s="85"/>
      <c r="E7052" s="44"/>
    </row>
    <row r="7053" spans="1:5" ht="18.75" x14ac:dyDescent="0.3">
      <c r="A7053" s="85"/>
      <c r="B7053" s="44" t="str">
        <f>IFERROR(VLOOKUP(A7053,Insumos!A:B,2,FALSE),"")</f>
        <v/>
      </c>
      <c r="C7053" s="85"/>
      <c r="D7053" s="85"/>
      <c r="E7053" s="44"/>
    </row>
    <row r="7054" spans="1:5" ht="18.75" x14ac:dyDescent="0.3">
      <c r="A7054" s="85"/>
      <c r="B7054" s="44" t="str">
        <f>IFERROR(VLOOKUP(A7054,Insumos!A:B,2,FALSE),"")</f>
        <v/>
      </c>
      <c r="C7054" s="85"/>
      <c r="D7054" s="85"/>
      <c r="E7054" s="44"/>
    </row>
    <row r="7055" spans="1:5" ht="18.75" x14ac:dyDescent="0.3">
      <c r="A7055" s="85"/>
      <c r="B7055" s="44" t="str">
        <f>IFERROR(VLOOKUP(A7055,Insumos!A:B,2,FALSE),"")</f>
        <v/>
      </c>
      <c r="C7055" s="85"/>
      <c r="D7055" s="85"/>
      <c r="E7055" s="44"/>
    </row>
    <row r="7056" spans="1:5" ht="18.75" x14ac:dyDescent="0.3">
      <c r="A7056" s="85"/>
      <c r="B7056" s="44" t="str">
        <f>IFERROR(VLOOKUP(A7056,Insumos!A:B,2,FALSE),"")</f>
        <v/>
      </c>
      <c r="C7056" s="85"/>
      <c r="D7056" s="85"/>
      <c r="E7056" s="44"/>
    </row>
    <row r="7057" spans="1:5" ht="18.75" x14ac:dyDescent="0.3">
      <c r="A7057" s="85"/>
      <c r="B7057" s="44" t="str">
        <f>IFERROR(VLOOKUP(A7057,Insumos!A:B,2,FALSE),"")</f>
        <v/>
      </c>
      <c r="C7057" s="85"/>
      <c r="D7057" s="85"/>
      <c r="E7057" s="44"/>
    </row>
    <row r="7058" spans="1:5" ht="18.75" x14ac:dyDescent="0.3">
      <c r="A7058" s="85"/>
      <c r="B7058" s="44" t="str">
        <f>IFERROR(VLOOKUP(A7058,Insumos!A:B,2,FALSE),"")</f>
        <v/>
      </c>
      <c r="C7058" s="85"/>
      <c r="D7058" s="85"/>
      <c r="E7058" s="44"/>
    </row>
    <row r="7059" spans="1:5" ht="18.75" x14ac:dyDescent="0.3">
      <c r="A7059" s="85"/>
      <c r="B7059" s="44" t="str">
        <f>IFERROR(VLOOKUP(A7059,Insumos!A:B,2,FALSE),"")</f>
        <v/>
      </c>
      <c r="C7059" s="85"/>
      <c r="D7059" s="85"/>
      <c r="E7059" s="44"/>
    </row>
    <row r="7060" spans="1:5" ht="18.75" x14ac:dyDescent="0.3">
      <c r="A7060" s="85"/>
      <c r="B7060" s="44" t="str">
        <f>IFERROR(VLOOKUP(A7060,Insumos!A:B,2,FALSE),"")</f>
        <v/>
      </c>
      <c r="C7060" s="85"/>
      <c r="D7060" s="85"/>
      <c r="E7060" s="44"/>
    </row>
    <row r="7061" spans="1:5" ht="18.75" x14ac:dyDescent="0.3">
      <c r="A7061" s="85"/>
      <c r="B7061" s="44" t="str">
        <f>IFERROR(VLOOKUP(A7061,Insumos!A:B,2,FALSE),"")</f>
        <v/>
      </c>
      <c r="C7061" s="85"/>
      <c r="D7061" s="85"/>
      <c r="E7061" s="44"/>
    </row>
    <row r="7062" spans="1:5" ht="18.75" x14ac:dyDescent="0.3">
      <c r="A7062" s="85"/>
      <c r="B7062" s="44" t="str">
        <f>IFERROR(VLOOKUP(A7062,Insumos!A:B,2,FALSE),"")</f>
        <v/>
      </c>
      <c r="C7062" s="85"/>
      <c r="D7062" s="85"/>
      <c r="E7062" s="44"/>
    </row>
    <row r="7063" spans="1:5" ht="18.75" x14ac:dyDescent="0.3">
      <c r="A7063" s="85"/>
      <c r="B7063" s="44" t="str">
        <f>IFERROR(VLOOKUP(A7063,Insumos!A:B,2,FALSE),"")</f>
        <v/>
      </c>
      <c r="C7063" s="85"/>
      <c r="D7063" s="85"/>
      <c r="E7063" s="44"/>
    </row>
    <row r="7064" spans="1:5" ht="18.75" x14ac:dyDescent="0.3">
      <c r="A7064" s="85"/>
      <c r="B7064" s="44" t="str">
        <f>IFERROR(VLOOKUP(A7064,Insumos!A:B,2,FALSE),"")</f>
        <v/>
      </c>
      <c r="C7064" s="85"/>
      <c r="D7064" s="85"/>
      <c r="E7064" s="44"/>
    </row>
    <row r="7065" spans="1:5" ht="18.75" x14ac:dyDescent="0.3">
      <c r="A7065" s="85"/>
      <c r="B7065" s="44" t="str">
        <f>IFERROR(VLOOKUP(A7065,Insumos!A:B,2,FALSE),"")</f>
        <v/>
      </c>
      <c r="C7065" s="85"/>
      <c r="D7065" s="85"/>
      <c r="E7065" s="44"/>
    </row>
    <row r="7066" spans="1:5" ht="18.75" x14ac:dyDescent="0.3">
      <c r="A7066" s="85"/>
      <c r="B7066" s="44" t="str">
        <f>IFERROR(VLOOKUP(A7066,Insumos!A:B,2,FALSE),"")</f>
        <v/>
      </c>
      <c r="C7066" s="85"/>
      <c r="D7066" s="85"/>
      <c r="E7066" s="44"/>
    </row>
    <row r="7067" spans="1:5" ht="18.75" x14ac:dyDescent="0.3">
      <c r="A7067" s="85"/>
      <c r="B7067" s="44" t="str">
        <f>IFERROR(VLOOKUP(A7067,Insumos!A:B,2,FALSE),"")</f>
        <v/>
      </c>
      <c r="C7067" s="85"/>
      <c r="D7067" s="85"/>
      <c r="E7067" s="44"/>
    </row>
    <row r="7068" spans="1:5" ht="18.75" x14ac:dyDescent="0.3">
      <c r="A7068" s="85"/>
      <c r="B7068" s="44" t="str">
        <f>IFERROR(VLOOKUP(A7068,Insumos!A:B,2,FALSE),"")</f>
        <v/>
      </c>
      <c r="C7068" s="85"/>
      <c r="D7068" s="85"/>
      <c r="E7068" s="44"/>
    </row>
    <row r="7069" spans="1:5" ht="18.75" x14ac:dyDescent="0.3">
      <c r="A7069" s="85"/>
      <c r="B7069" s="44" t="str">
        <f>IFERROR(VLOOKUP(A7069,Insumos!A:B,2,FALSE),"")</f>
        <v/>
      </c>
      <c r="C7069" s="85"/>
      <c r="D7069" s="85"/>
      <c r="E7069" s="44"/>
    </row>
    <row r="7070" spans="1:5" ht="18.75" x14ac:dyDescent="0.3">
      <c r="A7070" s="85"/>
      <c r="B7070" s="44" t="str">
        <f>IFERROR(VLOOKUP(A7070,Insumos!A:B,2,FALSE),"")</f>
        <v/>
      </c>
      <c r="C7070" s="85"/>
      <c r="D7070" s="85"/>
      <c r="E7070" s="44"/>
    </row>
    <row r="7071" spans="1:5" ht="18.75" x14ac:dyDescent="0.3">
      <c r="A7071" s="85"/>
      <c r="B7071" s="44" t="str">
        <f>IFERROR(VLOOKUP(A7071,Insumos!A:B,2,FALSE),"")</f>
        <v/>
      </c>
      <c r="C7071" s="85"/>
      <c r="D7071" s="85"/>
      <c r="E7071" s="44"/>
    </row>
    <row r="7072" spans="1:5" ht="18.75" x14ac:dyDescent="0.3">
      <c r="A7072" s="85"/>
      <c r="B7072" s="44" t="str">
        <f>IFERROR(VLOOKUP(A7072,Insumos!A:B,2,FALSE),"")</f>
        <v/>
      </c>
      <c r="C7072" s="85"/>
      <c r="D7072" s="85"/>
      <c r="E7072" s="44"/>
    </row>
    <row r="7073" spans="1:5" ht="18.75" x14ac:dyDescent="0.3">
      <c r="A7073" s="85"/>
      <c r="B7073" s="44" t="str">
        <f>IFERROR(VLOOKUP(A7073,Insumos!A:B,2,FALSE),"")</f>
        <v/>
      </c>
      <c r="C7073" s="85"/>
      <c r="D7073" s="85"/>
      <c r="E7073" s="44"/>
    </row>
    <row r="7074" spans="1:5" ht="18.75" x14ac:dyDescent="0.3">
      <c r="A7074" s="85"/>
      <c r="B7074" s="44" t="str">
        <f>IFERROR(VLOOKUP(A7074,Insumos!A:B,2,FALSE),"")</f>
        <v/>
      </c>
      <c r="C7074" s="85"/>
      <c r="D7074" s="85"/>
      <c r="E7074" s="44"/>
    </row>
    <row r="7075" spans="1:5" ht="18.75" x14ac:dyDescent="0.3">
      <c r="A7075" s="85"/>
      <c r="B7075" s="44" t="str">
        <f>IFERROR(VLOOKUP(A7075,Insumos!A:B,2,FALSE),"")</f>
        <v/>
      </c>
      <c r="C7075" s="85"/>
      <c r="D7075" s="85"/>
      <c r="E7075" s="44"/>
    </row>
    <row r="7076" spans="1:5" ht="18.75" x14ac:dyDescent="0.3">
      <c r="A7076" s="85"/>
      <c r="B7076" s="44" t="str">
        <f>IFERROR(VLOOKUP(A7076,Insumos!A:B,2,FALSE),"")</f>
        <v/>
      </c>
      <c r="C7076" s="85"/>
      <c r="D7076" s="85"/>
      <c r="E7076" s="44"/>
    </row>
    <row r="7077" spans="1:5" ht="18.75" x14ac:dyDescent="0.3">
      <c r="A7077" s="85"/>
      <c r="B7077" s="44" t="str">
        <f>IFERROR(VLOOKUP(A7077,Insumos!A:B,2,FALSE),"")</f>
        <v/>
      </c>
      <c r="C7077" s="85"/>
      <c r="D7077" s="85"/>
      <c r="E7077" s="44"/>
    </row>
    <row r="7078" spans="1:5" ht="18.75" x14ac:dyDescent="0.3">
      <c r="A7078" s="85"/>
      <c r="B7078" s="44" t="str">
        <f>IFERROR(VLOOKUP(A7078,Insumos!A:B,2,FALSE),"")</f>
        <v/>
      </c>
      <c r="C7078" s="85"/>
      <c r="D7078" s="85"/>
      <c r="E7078" s="44"/>
    </row>
    <row r="7079" spans="1:5" ht="18.75" x14ac:dyDescent="0.3">
      <c r="A7079" s="85"/>
      <c r="B7079" s="44" t="str">
        <f>IFERROR(VLOOKUP(A7079,Insumos!A:B,2,FALSE),"")</f>
        <v/>
      </c>
      <c r="C7079" s="85"/>
      <c r="D7079" s="85"/>
      <c r="E7079" s="44"/>
    </row>
    <row r="7080" spans="1:5" ht="18.75" x14ac:dyDescent="0.3">
      <c r="A7080" s="85"/>
      <c r="B7080" s="44" t="str">
        <f>IFERROR(VLOOKUP(A7080,Insumos!A:B,2,FALSE),"")</f>
        <v/>
      </c>
      <c r="C7080" s="85"/>
      <c r="D7080" s="85"/>
      <c r="E7080" s="44"/>
    </row>
    <row r="7081" spans="1:5" ht="18.75" x14ac:dyDescent="0.3">
      <c r="A7081" s="85"/>
      <c r="B7081" s="44" t="str">
        <f>IFERROR(VLOOKUP(A7081,Insumos!A:B,2,FALSE),"")</f>
        <v/>
      </c>
      <c r="C7081" s="85"/>
      <c r="D7081" s="85"/>
      <c r="E7081" s="44"/>
    </row>
    <row r="7082" spans="1:5" ht="18.75" x14ac:dyDescent="0.3">
      <c r="A7082" s="85"/>
      <c r="B7082" s="44" t="str">
        <f>IFERROR(VLOOKUP(A7082,Insumos!A:B,2,FALSE),"")</f>
        <v/>
      </c>
      <c r="C7082" s="85"/>
      <c r="D7082" s="85"/>
      <c r="E7082" s="44"/>
    </row>
    <row r="7083" spans="1:5" ht="18.75" x14ac:dyDescent="0.3">
      <c r="A7083" s="85"/>
      <c r="B7083" s="44" t="str">
        <f>IFERROR(VLOOKUP(A7083,Insumos!A:B,2,FALSE),"")</f>
        <v/>
      </c>
      <c r="C7083" s="85"/>
      <c r="D7083" s="85"/>
      <c r="E7083" s="44"/>
    </row>
    <row r="7084" spans="1:5" ht="18.75" x14ac:dyDescent="0.3">
      <c r="A7084" s="85"/>
      <c r="B7084" s="44" t="str">
        <f>IFERROR(VLOOKUP(A7084,Insumos!A:B,2,FALSE),"")</f>
        <v/>
      </c>
      <c r="C7084" s="85"/>
      <c r="D7084" s="85"/>
      <c r="E7084" s="44"/>
    </row>
    <row r="7085" spans="1:5" ht="18.75" x14ac:dyDescent="0.3">
      <c r="A7085" s="85"/>
      <c r="B7085" s="44" t="str">
        <f>IFERROR(VLOOKUP(A7085,Insumos!A:B,2,FALSE),"")</f>
        <v/>
      </c>
      <c r="C7085" s="85"/>
      <c r="D7085" s="85"/>
      <c r="E7085" s="44"/>
    </row>
    <row r="7086" spans="1:5" ht="18.75" x14ac:dyDescent="0.3">
      <c r="A7086" s="85"/>
      <c r="B7086" s="44" t="str">
        <f>IFERROR(VLOOKUP(A7086,Insumos!A:B,2,FALSE),"")</f>
        <v/>
      </c>
      <c r="C7086" s="85"/>
      <c r="D7086" s="85"/>
      <c r="E7086" s="44"/>
    </row>
    <row r="7087" spans="1:5" ht="18.75" x14ac:dyDescent="0.3">
      <c r="A7087" s="85"/>
      <c r="B7087" s="44" t="str">
        <f>IFERROR(VLOOKUP(A7087,Insumos!A:B,2,FALSE),"")</f>
        <v/>
      </c>
      <c r="C7087" s="85"/>
      <c r="D7087" s="85"/>
      <c r="E7087" s="44"/>
    </row>
    <row r="7088" spans="1:5" ht="18.75" x14ac:dyDescent="0.3">
      <c r="A7088" s="85"/>
      <c r="B7088" s="44" t="str">
        <f>IFERROR(VLOOKUP(A7088,Insumos!A:B,2,FALSE),"")</f>
        <v/>
      </c>
      <c r="C7088" s="85"/>
      <c r="D7088" s="85"/>
      <c r="E7088" s="44"/>
    </row>
    <row r="7089" spans="1:5" ht="18.75" x14ac:dyDescent="0.3">
      <c r="A7089" s="85"/>
      <c r="B7089" s="44" t="str">
        <f>IFERROR(VLOOKUP(A7089,Insumos!A:B,2,FALSE),"")</f>
        <v/>
      </c>
      <c r="C7089" s="85"/>
      <c r="D7089" s="85"/>
      <c r="E7089" s="44"/>
    </row>
    <row r="7090" spans="1:5" ht="18.75" x14ac:dyDescent="0.3">
      <c r="A7090" s="85"/>
      <c r="B7090" s="44" t="str">
        <f>IFERROR(VLOOKUP(A7090,Insumos!A:B,2,FALSE),"")</f>
        <v/>
      </c>
      <c r="C7090" s="85"/>
      <c r="D7090" s="85"/>
      <c r="E7090" s="44"/>
    </row>
    <row r="7091" spans="1:5" ht="18.75" x14ac:dyDescent="0.3">
      <c r="A7091" s="85"/>
      <c r="B7091" s="44" t="str">
        <f>IFERROR(VLOOKUP(A7091,Insumos!A:B,2,FALSE),"")</f>
        <v/>
      </c>
      <c r="C7091" s="85"/>
      <c r="D7091" s="85"/>
      <c r="E7091" s="44"/>
    </row>
    <row r="7092" spans="1:5" ht="18.75" x14ac:dyDescent="0.3">
      <c r="A7092" s="85"/>
      <c r="B7092" s="44" t="str">
        <f>IFERROR(VLOOKUP(A7092,Insumos!A:B,2,FALSE),"")</f>
        <v/>
      </c>
      <c r="C7092" s="85"/>
      <c r="D7092" s="85"/>
      <c r="E7092" s="44"/>
    </row>
    <row r="7093" spans="1:5" ht="18.75" x14ac:dyDescent="0.3">
      <c r="A7093" s="85"/>
      <c r="B7093" s="44" t="str">
        <f>IFERROR(VLOOKUP(A7093,Insumos!A:B,2,FALSE),"")</f>
        <v/>
      </c>
      <c r="C7093" s="85"/>
      <c r="D7093" s="85"/>
      <c r="E7093" s="44"/>
    </row>
    <row r="7094" spans="1:5" ht="18.75" x14ac:dyDescent="0.3">
      <c r="A7094" s="85"/>
      <c r="B7094" s="44" t="str">
        <f>IFERROR(VLOOKUP(A7094,Insumos!A:B,2,FALSE),"")</f>
        <v/>
      </c>
      <c r="C7094" s="85"/>
      <c r="D7094" s="85"/>
      <c r="E7094" s="44"/>
    </row>
    <row r="7095" spans="1:5" ht="18.75" x14ac:dyDescent="0.3">
      <c r="A7095" s="85"/>
      <c r="B7095" s="44" t="str">
        <f>IFERROR(VLOOKUP(A7095,Insumos!A:B,2,FALSE),"")</f>
        <v/>
      </c>
      <c r="C7095" s="85"/>
      <c r="D7095" s="85"/>
      <c r="E7095" s="44"/>
    </row>
    <row r="7096" spans="1:5" ht="18.75" x14ac:dyDescent="0.3">
      <c r="A7096" s="85"/>
      <c r="B7096" s="44" t="str">
        <f>IFERROR(VLOOKUP(A7096,Insumos!A:B,2,FALSE),"")</f>
        <v/>
      </c>
      <c r="C7096" s="85"/>
      <c r="D7096" s="85"/>
      <c r="E7096" s="44"/>
    </row>
    <row r="7097" spans="1:5" ht="18.75" x14ac:dyDescent="0.3">
      <c r="A7097" s="85"/>
      <c r="B7097" s="44" t="str">
        <f>IFERROR(VLOOKUP(A7097,Insumos!A:B,2,FALSE),"")</f>
        <v/>
      </c>
      <c r="C7097" s="85"/>
      <c r="D7097" s="85"/>
      <c r="E7097" s="44"/>
    </row>
    <row r="7098" spans="1:5" ht="18.75" x14ac:dyDescent="0.3">
      <c r="A7098" s="85"/>
      <c r="B7098" s="44" t="str">
        <f>IFERROR(VLOOKUP(A7098,Insumos!A:B,2,FALSE),"")</f>
        <v/>
      </c>
      <c r="C7098" s="85"/>
      <c r="D7098" s="85"/>
      <c r="E7098" s="44"/>
    </row>
    <row r="7099" spans="1:5" ht="18.75" x14ac:dyDescent="0.3">
      <c r="A7099" s="85"/>
      <c r="B7099" s="44" t="str">
        <f>IFERROR(VLOOKUP(A7099,Insumos!A:B,2,FALSE),"")</f>
        <v/>
      </c>
      <c r="C7099" s="85"/>
      <c r="D7099" s="85"/>
      <c r="E7099" s="44"/>
    </row>
    <row r="7100" spans="1:5" ht="18.75" x14ac:dyDescent="0.3">
      <c r="A7100" s="85"/>
      <c r="B7100" s="44" t="str">
        <f>IFERROR(VLOOKUP(A7100,Insumos!A:B,2,FALSE),"")</f>
        <v/>
      </c>
      <c r="C7100" s="85"/>
      <c r="D7100" s="85"/>
      <c r="E7100" s="44"/>
    </row>
    <row r="7101" spans="1:5" ht="18.75" x14ac:dyDescent="0.3">
      <c r="A7101" s="85"/>
      <c r="B7101" s="44" t="str">
        <f>IFERROR(VLOOKUP(A7101,Insumos!A:B,2,FALSE),"")</f>
        <v/>
      </c>
      <c r="C7101" s="85"/>
      <c r="D7101" s="85"/>
      <c r="E7101" s="44"/>
    </row>
    <row r="7102" spans="1:5" ht="18.75" x14ac:dyDescent="0.3">
      <c r="A7102" s="85"/>
      <c r="B7102" s="44" t="str">
        <f>IFERROR(VLOOKUP(A7102,Insumos!A:B,2,FALSE),"")</f>
        <v/>
      </c>
      <c r="C7102" s="85"/>
      <c r="D7102" s="85"/>
      <c r="E7102" s="44"/>
    </row>
    <row r="7103" spans="1:5" ht="18.75" x14ac:dyDescent="0.3">
      <c r="A7103" s="85"/>
      <c r="B7103" s="44" t="str">
        <f>IFERROR(VLOOKUP(A7103,Insumos!A:B,2,FALSE),"")</f>
        <v/>
      </c>
      <c r="C7103" s="85"/>
      <c r="D7103" s="85"/>
      <c r="E7103" s="44"/>
    </row>
    <row r="7104" spans="1:5" ht="18.75" x14ac:dyDescent="0.3">
      <c r="A7104" s="85"/>
      <c r="B7104" s="44" t="str">
        <f>IFERROR(VLOOKUP(A7104,Insumos!A:B,2,FALSE),"")</f>
        <v/>
      </c>
      <c r="C7104" s="85"/>
      <c r="D7104" s="85"/>
      <c r="E7104" s="44"/>
    </row>
    <row r="7105" spans="1:5" ht="18.75" x14ac:dyDescent="0.3">
      <c r="A7105" s="85"/>
      <c r="B7105" s="44" t="str">
        <f>IFERROR(VLOOKUP(A7105,Insumos!A:B,2,FALSE),"")</f>
        <v/>
      </c>
      <c r="C7105" s="85"/>
      <c r="D7105" s="85"/>
      <c r="E7105" s="44"/>
    </row>
    <row r="7106" spans="1:5" ht="18.75" x14ac:dyDescent="0.3">
      <c r="A7106" s="85"/>
      <c r="B7106" s="44" t="str">
        <f>IFERROR(VLOOKUP(A7106,Insumos!A:B,2,FALSE),"")</f>
        <v/>
      </c>
      <c r="C7106" s="85"/>
      <c r="D7106" s="85"/>
      <c r="E7106" s="44"/>
    </row>
    <row r="7107" spans="1:5" ht="18.75" x14ac:dyDescent="0.3">
      <c r="A7107" s="85"/>
      <c r="B7107" s="44" t="str">
        <f>IFERROR(VLOOKUP(A7107,Insumos!A:B,2,FALSE),"")</f>
        <v/>
      </c>
      <c r="C7107" s="85"/>
      <c r="D7107" s="85"/>
      <c r="E7107" s="44"/>
    </row>
    <row r="7108" spans="1:5" ht="18.75" x14ac:dyDescent="0.3">
      <c r="A7108" s="85"/>
      <c r="B7108" s="44" t="str">
        <f>IFERROR(VLOOKUP(A7108,Insumos!A:B,2,FALSE),"")</f>
        <v/>
      </c>
      <c r="C7108" s="85"/>
      <c r="D7108" s="85"/>
      <c r="E7108" s="44"/>
    </row>
    <row r="7109" spans="1:5" ht="18.75" x14ac:dyDescent="0.3">
      <c r="A7109" s="85"/>
      <c r="B7109" s="44" t="str">
        <f>IFERROR(VLOOKUP(A7109,Insumos!A:B,2,FALSE),"")</f>
        <v/>
      </c>
      <c r="C7109" s="85"/>
      <c r="D7109" s="85"/>
      <c r="E7109" s="44"/>
    </row>
    <row r="7110" spans="1:5" ht="18.75" x14ac:dyDescent="0.3">
      <c r="A7110" s="85"/>
      <c r="B7110" s="44" t="str">
        <f>IFERROR(VLOOKUP(A7110,Insumos!A:B,2,FALSE),"")</f>
        <v/>
      </c>
      <c r="C7110" s="85"/>
      <c r="D7110" s="85"/>
      <c r="E7110" s="44"/>
    </row>
    <row r="7111" spans="1:5" ht="18.75" x14ac:dyDescent="0.3">
      <c r="A7111" s="85"/>
      <c r="B7111" s="44" t="str">
        <f>IFERROR(VLOOKUP(A7111,Insumos!A:B,2,FALSE),"")</f>
        <v/>
      </c>
      <c r="C7111" s="85"/>
      <c r="D7111" s="85"/>
      <c r="E7111" s="44"/>
    </row>
    <row r="7112" spans="1:5" ht="18.75" x14ac:dyDescent="0.3">
      <c r="A7112" s="85"/>
      <c r="B7112" s="44" t="str">
        <f>IFERROR(VLOOKUP(A7112,Insumos!A:B,2,FALSE),"")</f>
        <v/>
      </c>
      <c r="C7112" s="85"/>
      <c r="D7112" s="85"/>
      <c r="E7112" s="44"/>
    </row>
    <row r="7113" spans="1:5" ht="18.75" x14ac:dyDescent="0.3">
      <c r="A7113" s="85"/>
      <c r="B7113" s="44" t="str">
        <f>IFERROR(VLOOKUP(A7113,Insumos!A:B,2,FALSE),"")</f>
        <v/>
      </c>
      <c r="C7113" s="85"/>
      <c r="D7113" s="85"/>
      <c r="E7113" s="44"/>
    </row>
    <row r="7114" spans="1:5" ht="18.75" x14ac:dyDescent="0.3">
      <c r="A7114" s="85"/>
      <c r="B7114" s="44" t="str">
        <f>IFERROR(VLOOKUP(A7114,Insumos!A:B,2,FALSE),"")</f>
        <v/>
      </c>
      <c r="C7114" s="85"/>
      <c r="D7114" s="85"/>
      <c r="E7114" s="44"/>
    </row>
    <row r="7115" spans="1:5" ht="18.75" x14ac:dyDescent="0.3">
      <c r="A7115" s="85"/>
      <c r="B7115" s="44" t="str">
        <f>IFERROR(VLOOKUP(A7115,Insumos!A:B,2,FALSE),"")</f>
        <v/>
      </c>
      <c r="C7115" s="85"/>
      <c r="D7115" s="85"/>
      <c r="E7115" s="44"/>
    </row>
    <row r="7116" spans="1:5" ht="18.75" x14ac:dyDescent="0.3">
      <c r="A7116" s="85"/>
      <c r="B7116" s="44" t="str">
        <f>IFERROR(VLOOKUP(A7116,Insumos!A:B,2,FALSE),"")</f>
        <v/>
      </c>
      <c r="C7116" s="85"/>
      <c r="D7116" s="85"/>
      <c r="E7116" s="44"/>
    </row>
    <row r="7117" spans="1:5" ht="18.75" x14ac:dyDescent="0.3">
      <c r="A7117" s="85"/>
      <c r="B7117" s="44" t="str">
        <f>IFERROR(VLOOKUP(A7117,Insumos!A:B,2,FALSE),"")</f>
        <v/>
      </c>
      <c r="C7117" s="85"/>
      <c r="D7117" s="85"/>
      <c r="E7117" s="44"/>
    </row>
    <row r="7118" spans="1:5" ht="18.75" x14ac:dyDescent="0.3">
      <c r="A7118" s="85"/>
      <c r="B7118" s="44" t="str">
        <f>IFERROR(VLOOKUP(A7118,Insumos!A:B,2,FALSE),"")</f>
        <v/>
      </c>
      <c r="C7118" s="85"/>
      <c r="D7118" s="85"/>
      <c r="E7118" s="44"/>
    </row>
    <row r="7119" spans="1:5" ht="18.75" x14ac:dyDescent="0.3">
      <c r="A7119" s="85"/>
      <c r="B7119" s="44" t="str">
        <f>IFERROR(VLOOKUP(A7119,Insumos!A:B,2,FALSE),"")</f>
        <v/>
      </c>
      <c r="C7119" s="85"/>
      <c r="D7119" s="85"/>
      <c r="E7119" s="44"/>
    </row>
    <row r="7120" spans="1:5" ht="18.75" x14ac:dyDescent="0.3">
      <c r="A7120" s="85"/>
      <c r="B7120" s="44" t="str">
        <f>IFERROR(VLOOKUP(A7120,Insumos!A:B,2,FALSE),"")</f>
        <v/>
      </c>
      <c r="C7120" s="85"/>
      <c r="D7120" s="85"/>
      <c r="E7120" s="44"/>
    </row>
    <row r="7121" spans="1:5" ht="18.75" x14ac:dyDescent="0.3">
      <c r="A7121" s="85"/>
      <c r="B7121" s="44" t="str">
        <f>IFERROR(VLOOKUP(A7121,Insumos!A:B,2,FALSE),"")</f>
        <v/>
      </c>
      <c r="C7121" s="85"/>
      <c r="D7121" s="85"/>
      <c r="E7121" s="44"/>
    </row>
    <row r="7122" spans="1:5" ht="18.75" x14ac:dyDescent="0.3">
      <c r="A7122" s="85"/>
      <c r="B7122" s="44" t="str">
        <f>IFERROR(VLOOKUP(A7122,Insumos!A:B,2,FALSE),"")</f>
        <v/>
      </c>
      <c r="C7122" s="85"/>
      <c r="D7122" s="85"/>
      <c r="E7122" s="44"/>
    </row>
    <row r="7123" spans="1:5" ht="18.75" x14ac:dyDescent="0.3">
      <c r="A7123" s="85"/>
      <c r="B7123" s="44" t="str">
        <f>IFERROR(VLOOKUP(A7123,Insumos!A:B,2,FALSE),"")</f>
        <v/>
      </c>
      <c r="C7123" s="85"/>
      <c r="D7123" s="85"/>
      <c r="E7123" s="44"/>
    </row>
    <row r="7124" spans="1:5" ht="18.75" x14ac:dyDescent="0.3">
      <c r="A7124" s="85"/>
      <c r="B7124" s="44" t="str">
        <f>IFERROR(VLOOKUP(A7124,Insumos!A:B,2,FALSE),"")</f>
        <v/>
      </c>
      <c r="C7124" s="85"/>
      <c r="D7124" s="85"/>
      <c r="E7124" s="44"/>
    </row>
    <row r="7125" spans="1:5" ht="18.75" x14ac:dyDescent="0.3">
      <c r="A7125" s="85"/>
      <c r="B7125" s="44" t="str">
        <f>IFERROR(VLOOKUP(A7125,Insumos!A:B,2,FALSE),"")</f>
        <v/>
      </c>
      <c r="C7125" s="85"/>
      <c r="D7125" s="85"/>
      <c r="E7125" s="44"/>
    </row>
    <row r="7126" spans="1:5" ht="18.75" x14ac:dyDescent="0.3">
      <c r="A7126" s="85"/>
      <c r="B7126" s="44" t="str">
        <f>IFERROR(VLOOKUP(A7126,Insumos!A:B,2,FALSE),"")</f>
        <v/>
      </c>
      <c r="C7126" s="85"/>
      <c r="D7126" s="85"/>
      <c r="E7126" s="44"/>
    </row>
    <row r="7127" spans="1:5" ht="18.75" x14ac:dyDescent="0.3">
      <c r="A7127" s="85"/>
      <c r="B7127" s="44" t="str">
        <f>IFERROR(VLOOKUP(A7127,Insumos!A:B,2,FALSE),"")</f>
        <v/>
      </c>
      <c r="C7127" s="85"/>
      <c r="D7127" s="85"/>
      <c r="E7127" s="44"/>
    </row>
    <row r="7128" spans="1:5" ht="18.75" x14ac:dyDescent="0.3">
      <c r="A7128" s="85"/>
      <c r="B7128" s="44" t="str">
        <f>IFERROR(VLOOKUP(A7128,Insumos!A:B,2,FALSE),"")</f>
        <v/>
      </c>
      <c r="C7128" s="85"/>
      <c r="D7128" s="85"/>
      <c r="E7128" s="44"/>
    </row>
    <row r="7129" spans="1:5" ht="18.75" x14ac:dyDescent="0.3">
      <c r="A7129" s="85"/>
      <c r="B7129" s="44" t="str">
        <f>IFERROR(VLOOKUP(A7129,Insumos!A:B,2,FALSE),"")</f>
        <v/>
      </c>
      <c r="C7129" s="85"/>
      <c r="D7129" s="85"/>
      <c r="E7129" s="44"/>
    </row>
    <row r="7130" spans="1:5" ht="18.75" x14ac:dyDescent="0.3">
      <c r="A7130" s="85"/>
      <c r="B7130" s="44" t="str">
        <f>IFERROR(VLOOKUP(A7130,Insumos!A:B,2,FALSE),"")</f>
        <v/>
      </c>
      <c r="C7130" s="85"/>
      <c r="D7130" s="85"/>
      <c r="E7130" s="44"/>
    </row>
    <row r="7131" spans="1:5" ht="18.75" x14ac:dyDescent="0.3">
      <c r="A7131" s="85"/>
      <c r="B7131" s="44" t="str">
        <f>IFERROR(VLOOKUP(A7131,Insumos!A:B,2,FALSE),"")</f>
        <v/>
      </c>
      <c r="C7131" s="85"/>
      <c r="D7131" s="85"/>
      <c r="E7131" s="44"/>
    </row>
    <row r="7132" spans="1:5" ht="18.75" x14ac:dyDescent="0.3">
      <c r="A7132" s="85"/>
      <c r="B7132" s="44" t="str">
        <f>IFERROR(VLOOKUP(A7132,Insumos!A:B,2,FALSE),"")</f>
        <v/>
      </c>
      <c r="C7132" s="85"/>
      <c r="D7132" s="85"/>
      <c r="E7132" s="44"/>
    </row>
    <row r="7133" spans="1:5" ht="18.75" x14ac:dyDescent="0.3">
      <c r="A7133" s="85"/>
      <c r="B7133" s="44" t="str">
        <f>IFERROR(VLOOKUP(A7133,Insumos!A:B,2,FALSE),"")</f>
        <v/>
      </c>
      <c r="C7133" s="85"/>
      <c r="D7133" s="85"/>
      <c r="E7133" s="44"/>
    </row>
    <row r="7134" spans="1:5" ht="18.75" x14ac:dyDescent="0.3">
      <c r="A7134" s="85"/>
      <c r="B7134" s="44" t="str">
        <f>IFERROR(VLOOKUP(A7134,Insumos!A:B,2,FALSE),"")</f>
        <v/>
      </c>
      <c r="C7134" s="85"/>
      <c r="D7134" s="85"/>
      <c r="E7134" s="44"/>
    </row>
    <row r="7135" spans="1:5" ht="18.75" x14ac:dyDescent="0.3">
      <c r="A7135" s="85"/>
      <c r="B7135" s="44" t="str">
        <f>IFERROR(VLOOKUP(A7135,Insumos!A:B,2,FALSE),"")</f>
        <v/>
      </c>
      <c r="C7135" s="85"/>
      <c r="D7135" s="85"/>
      <c r="E7135" s="44"/>
    </row>
    <row r="7136" spans="1:5" ht="18.75" x14ac:dyDescent="0.3">
      <c r="A7136" s="85"/>
      <c r="B7136" s="44" t="str">
        <f>IFERROR(VLOOKUP(A7136,Insumos!A:B,2,FALSE),"")</f>
        <v/>
      </c>
      <c r="C7136" s="85"/>
      <c r="D7136" s="85"/>
      <c r="E7136" s="44"/>
    </row>
    <row r="7137" spans="1:5" ht="18.75" x14ac:dyDescent="0.3">
      <c r="A7137" s="85"/>
      <c r="B7137" s="44" t="str">
        <f>IFERROR(VLOOKUP(A7137,Insumos!A:B,2,FALSE),"")</f>
        <v/>
      </c>
      <c r="C7137" s="85"/>
      <c r="D7137" s="85"/>
      <c r="E7137" s="44"/>
    </row>
    <row r="7138" spans="1:5" ht="18.75" x14ac:dyDescent="0.3">
      <c r="A7138" s="85"/>
      <c r="B7138" s="44" t="str">
        <f>IFERROR(VLOOKUP(A7138,Insumos!A:B,2,FALSE),"")</f>
        <v/>
      </c>
      <c r="C7138" s="85"/>
      <c r="D7138" s="85"/>
      <c r="E7138" s="44"/>
    </row>
    <row r="7139" spans="1:5" ht="18.75" x14ac:dyDescent="0.3">
      <c r="A7139" s="85"/>
      <c r="B7139" s="44" t="str">
        <f>IFERROR(VLOOKUP(A7139,Insumos!A:B,2,FALSE),"")</f>
        <v/>
      </c>
      <c r="C7139" s="85"/>
      <c r="D7139" s="85"/>
      <c r="E7139" s="44"/>
    </row>
    <row r="7140" spans="1:5" ht="18.75" x14ac:dyDescent="0.3">
      <c r="A7140" s="85"/>
      <c r="B7140" s="44" t="str">
        <f>IFERROR(VLOOKUP(A7140,Insumos!A:B,2,FALSE),"")</f>
        <v/>
      </c>
      <c r="C7140" s="85"/>
      <c r="D7140" s="85"/>
      <c r="E7140" s="44"/>
    </row>
    <row r="7141" spans="1:5" ht="18.75" x14ac:dyDescent="0.3">
      <c r="A7141" s="85"/>
      <c r="B7141" s="44" t="str">
        <f>IFERROR(VLOOKUP(A7141,Insumos!A:B,2,FALSE),"")</f>
        <v/>
      </c>
      <c r="C7141" s="85"/>
      <c r="D7141" s="85"/>
      <c r="E7141" s="44"/>
    </row>
    <row r="7142" spans="1:5" ht="18.75" x14ac:dyDescent="0.3">
      <c r="A7142" s="85"/>
      <c r="B7142" s="44" t="str">
        <f>IFERROR(VLOOKUP(A7142,Insumos!A:B,2,FALSE),"")</f>
        <v/>
      </c>
      <c r="C7142" s="85"/>
      <c r="D7142" s="85"/>
      <c r="E7142" s="44"/>
    </row>
    <row r="7143" spans="1:5" ht="18.75" x14ac:dyDescent="0.3">
      <c r="A7143" s="85"/>
      <c r="B7143" s="44" t="str">
        <f>IFERROR(VLOOKUP(A7143,Insumos!A:B,2,FALSE),"")</f>
        <v/>
      </c>
      <c r="C7143" s="85"/>
      <c r="D7143" s="85"/>
      <c r="E7143" s="44"/>
    </row>
    <row r="7144" spans="1:5" ht="18.75" x14ac:dyDescent="0.3">
      <c r="A7144" s="85"/>
      <c r="B7144" s="44" t="str">
        <f>IFERROR(VLOOKUP(A7144,Insumos!A:B,2,FALSE),"")</f>
        <v/>
      </c>
      <c r="C7144" s="85"/>
      <c r="D7144" s="85"/>
      <c r="E7144" s="44"/>
    </row>
    <row r="7145" spans="1:5" ht="18.75" x14ac:dyDescent="0.3">
      <c r="A7145" s="85"/>
      <c r="B7145" s="44" t="str">
        <f>IFERROR(VLOOKUP(A7145,Insumos!A:B,2,FALSE),"")</f>
        <v/>
      </c>
      <c r="C7145" s="85"/>
      <c r="D7145" s="85"/>
      <c r="E7145" s="44"/>
    </row>
    <row r="7146" spans="1:5" ht="18.75" x14ac:dyDescent="0.3">
      <c r="A7146" s="85"/>
      <c r="B7146" s="44" t="str">
        <f>IFERROR(VLOOKUP(A7146,Insumos!A:B,2,FALSE),"")</f>
        <v/>
      </c>
      <c r="C7146" s="85"/>
      <c r="D7146" s="85"/>
      <c r="E7146" s="44"/>
    </row>
    <row r="7147" spans="1:5" ht="18.75" x14ac:dyDescent="0.3">
      <c r="A7147" s="85"/>
      <c r="B7147" s="44" t="str">
        <f>IFERROR(VLOOKUP(A7147,Insumos!A:B,2,FALSE),"")</f>
        <v/>
      </c>
      <c r="C7147" s="85"/>
      <c r="D7147" s="85"/>
      <c r="E7147" s="44"/>
    </row>
    <row r="7148" spans="1:5" ht="18.75" x14ac:dyDescent="0.3">
      <c r="A7148" s="85"/>
      <c r="B7148" s="44" t="str">
        <f>IFERROR(VLOOKUP(A7148,Insumos!A:B,2,FALSE),"")</f>
        <v/>
      </c>
      <c r="C7148" s="85"/>
      <c r="D7148" s="85"/>
      <c r="E7148" s="44"/>
    </row>
    <row r="7149" spans="1:5" ht="18.75" x14ac:dyDescent="0.3">
      <c r="A7149" s="85"/>
      <c r="B7149" s="44" t="str">
        <f>IFERROR(VLOOKUP(A7149,Insumos!A:B,2,FALSE),"")</f>
        <v/>
      </c>
      <c r="C7149" s="85"/>
      <c r="D7149" s="85"/>
      <c r="E7149" s="44"/>
    </row>
    <row r="7150" spans="1:5" ht="18.75" x14ac:dyDescent="0.3">
      <c r="A7150" s="85"/>
      <c r="B7150" s="44" t="str">
        <f>IFERROR(VLOOKUP(A7150,Insumos!A:B,2,FALSE),"")</f>
        <v/>
      </c>
      <c r="C7150" s="85"/>
      <c r="D7150" s="85"/>
      <c r="E7150" s="44"/>
    </row>
    <row r="7151" spans="1:5" ht="18.75" x14ac:dyDescent="0.3">
      <c r="A7151" s="85"/>
      <c r="B7151" s="44" t="str">
        <f>IFERROR(VLOOKUP(A7151,Insumos!A:B,2,FALSE),"")</f>
        <v/>
      </c>
      <c r="C7151" s="85"/>
      <c r="D7151" s="85"/>
      <c r="E7151" s="44"/>
    </row>
    <row r="7152" spans="1:5" ht="18.75" x14ac:dyDescent="0.3">
      <c r="A7152" s="85"/>
      <c r="B7152" s="44" t="str">
        <f>IFERROR(VLOOKUP(A7152,Insumos!A:B,2,FALSE),"")</f>
        <v/>
      </c>
      <c r="C7152" s="85"/>
      <c r="D7152" s="85"/>
      <c r="E7152" s="44"/>
    </row>
    <row r="7153" spans="1:5" ht="18.75" x14ac:dyDescent="0.3">
      <c r="A7153" s="85"/>
      <c r="B7153" s="44" t="str">
        <f>IFERROR(VLOOKUP(A7153,Insumos!A:B,2,FALSE),"")</f>
        <v/>
      </c>
      <c r="C7153" s="85"/>
      <c r="D7153" s="85"/>
      <c r="E7153" s="44"/>
    </row>
    <row r="7154" spans="1:5" ht="18.75" x14ac:dyDescent="0.3">
      <c r="A7154" s="85"/>
      <c r="B7154" s="44" t="str">
        <f>IFERROR(VLOOKUP(A7154,Insumos!A:B,2,FALSE),"")</f>
        <v/>
      </c>
      <c r="C7154" s="85"/>
      <c r="D7154" s="85"/>
      <c r="E7154" s="44"/>
    </row>
    <row r="7155" spans="1:5" ht="18.75" x14ac:dyDescent="0.3">
      <c r="A7155" s="85"/>
      <c r="B7155" s="44" t="str">
        <f>IFERROR(VLOOKUP(A7155,Insumos!A:B,2,FALSE),"")</f>
        <v/>
      </c>
      <c r="C7155" s="85"/>
      <c r="D7155" s="85"/>
      <c r="E7155" s="44"/>
    </row>
    <row r="7156" spans="1:5" ht="18.75" x14ac:dyDescent="0.3">
      <c r="A7156" s="85"/>
      <c r="B7156" s="44" t="str">
        <f>IFERROR(VLOOKUP(A7156,Insumos!A:B,2,FALSE),"")</f>
        <v/>
      </c>
      <c r="C7156" s="85"/>
      <c r="D7156" s="85"/>
      <c r="E7156" s="44"/>
    </row>
    <row r="7157" spans="1:5" ht="18.75" x14ac:dyDescent="0.3">
      <c r="A7157" s="85"/>
      <c r="B7157" s="44" t="str">
        <f>IFERROR(VLOOKUP(A7157,Insumos!A:B,2,FALSE),"")</f>
        <v/>
      </c>
      <c r="C7157" s="85"/>
      <c r="D7157" s="85"/>
      <c r="E7157" s="44"/>
    </row>
    <row r="7158" spans="1:5" ht="18.75" x14ac:dyDescent="0.3">
      <c r="A7158" s="85"/>
      <c r="B7158" s="44" t="str">
        <f>IFERROR(VLOOKUP(A7158,Insumos!A:B,2,FALSE),"")</f>
        <v/>
      </c>
      <c r="C7158" s="85"/>
      <c r="D7158" s="85"/>
      <c r="E7158" s="44"/>
    </row>
    <row r="7159" spans="1:5" ht="18.75" x14ac:dyDescent="0.3">
      <c r="A7159" s="85"/>
      <c r="B7159" s="44" t="str">
        <f>IFERROR(VLOOKUP(A7159,Insumos!A:B,2,FALSE),"")</f>
        <v/>
      </c>
      <c r="C7159" s="85"/>
      <c r="D7159" s="85"/>
      <c r="E7159" s="44"/>
    </row>
    <row r="7160" spans="1:5" ht="18.75" x14ac:dyDescent="0.3">
      <c r="A7160" s="85"/>
      <c r="B7160" s="44" t="str">
        <f>IFERROR(VLOOKUP(A7160,Insumos!A:B,2,FALSE),"")</f>
        <v/>
      </c>
      <c r="C7160" s="85"/>
      <c r="D7160" s="85"/>
      <c r="E7160" s="44"/>
    </row>
    <row r="7161" spans="1:5" ht="18.75" x14ac:dyDescent="0.3">
      <c r="A7161" s="85"/>
      <c r="B7161" s="44" t="str">
        <f>IFERROR(VLOOKUP(A7161,Insumos!A:B,2,FALSE),"")</f>
        <v/>
      </c>
      <c r="C7161" s="85"/>
      <c r="D7161" s="85"/>
      <c r="E7161" s="44"/>
    </row>
    <row r="7162" spans="1:5" ht="18.75" x14ac:dyDescent="0.3">
      <c r="A7162" s="85"/>
      <c r="B7162" s="44" t="str">
        <f>IFERROR(VLOOKUP(A7162,Insumos!A:B,2,FALSE),"")</f>
        <v/>
      </c>
      <c r="C7162" s="85"/>
      <c r="D7162" s="85"/>
      <c r="E7162" s="44"/>
    </row>
    <row r="7163" spans="1:5" ht="18.75" x14ac:dyDescent="0.3">
      <c r="A7163" s="85"/>
      <c r="B7163" s="44" t="str">
        <f>IFERROR(VLOOKUP(A7163,Insumos!A:B,2,FALSE),"")</f>
        <v/>
      </c>
      <c r="C7163" s="85"/>
      <c r="D7163" s="85"/>
      <c r="E7163" s="44"/>
    </row>
    <row r="7164" spans="1:5" ht="18.75" x14ac:dyDescent="0.3">
      <c r="A7164" s="85"/>
      <c r="B7164" s="44" t="str">
        <f>IFERROR(VLOOKUP(A7164,Insumos!A:B,2,FALSE),"")</f>
        <v/>
      </c>
      <c r="C7164" s="85"/>
      <c r="D7164" s="85"/>
      <c r="E7164" s="44"/>
    </row>
    <row r="7165" spans="1:5" ht="18.75" x14ac:dyDescent="0.3">
      <c r="A7165" s="85"/>
      <c r="B7165" s="44" t="str">
        <f>IFERROR(VLOOKUP(A7165,Insumos!A:B,2,FALSE),"")</f>
        <v/>
      </c>
      <c r="C7165" s="85"/>
      <c r="D7165" s="85"/>
      <c r="E7165" s="44"/>
    </row>
    <row r="7166" spans="1:5" ht="18.75" x14ac:dyDescent="0.3">
      <c r="A7166" s="85"/>
      <c r="B7166" s="44" t="str">
        <f>IFERROR(VLOOKUP(A7166,Insumos!A:B,2,FALSE),"")</f>
        <v/>
      </c>
      <c r="C7166" s="85"/>
      <c r="D7166" s="85"/>
      <c r="E7166" s="44"/>
    </row>
    <row r="7167" spans="1:5" ht="18.75" x14ac:dyDescent="0.3">
      <c r="A7167" s="85"/>
      <c r="B7167" s="44" t="str">
        <f>IFERROR(VLOOKUP(A7167,Insumos!A:B,2,FALSE),"")</f>
        <v/>
      </c>
      <c r="C7167" s="85"/>
      <c r="D7167" s="85"/>
      <c r="E7167" s="44"/>
    </row>
    <row r="7168" spans="1:5" ht="18.75" x14ac:dyDescent="0.3">
      <c r="A7168" s="85"/>
      <c r="B7168" s="44" t="str">
        <f>IFERROR(VLOOKUP(A7168,Insumos!A:B,2,FALSE),"")</f>
        <v/>
      </c>
      <c r="C7168" s="85"/>
      <c r="D7168" s="85"/>
      <c r="E7168" s="44"/>
    </row>
    <row r="7169" spans="1:5" ht="18.75" x14ac:dyDescent="0.3">
      <c r="A7169" s="85"/>
      <c r="B7169" s="44" t="str">
        <f>IFERROR(VLOOKUP(A7169,Insumos!A:B,2,FALSE),"")</f>
        <v/>
      </c>
      <c r="C7169" s="85"/>
      <c r="D7169" s="85"/>
      <c r="E7169" s="44"/>
    </row>
    <row r="7170" spans="1:5" ht="18.75" x14ac:dyDescent="0.3">
      <c r="A7170" s="85"/>
      <c r="B7170" s="44" t="str">
        <f>IFERROR(VLOOKUP(A7170,Insumos!A:B,2,FALSE),"")</f>
        <v/>
      </c>
      <c r="C7170" s="85"/>
      <c r="D7170" s="85"/>
      <c r="E7170" s="44"/>
    </row>
    <row r="7171" spans="1:5" ht="18.75" x14ac:dyDescent="0.3">
      <c r="A7171" s="85"/>
      <c r="B7171" s="44" t="str">
        <f>IFERROR(VLOOKUP(A7171,Insumos!A:B,2,FALSE),"")</f>
        <v/>
      </c>
      <c r="C7171" s="85"/>
      <c r="D7171" s="85"/>
      <c r="E7171" s="44"/>
    </row>
    <row r="7172" spans="1:5" ht="18.75" x14ac:dyDescent="0.3">
      <c r="A7172" s="85"/>
      <c r="B7172" s="44" t="str">
        <f>IFERROR(VLOOKUP(A7172,Insumos!A:B,2,FALSE),"")</f>
        <v/>
      </c>
      <c r="C7172" s="85"/>
      <c r="D7172" s="85"/>
      <c r="E7172" s="44"/>
    </row>
    <row r="7173" spans="1:5" ht="18.75" x14ac:dyDescent="0.3">
      <c r="A7173" s="85"/>
      <c r="B7173" s="44" t="str">
        <f>IFERROR(VLOOKUP(A7173,Insumos!A:B,2,FALSE),"")</f>
        <v/>
      </c>
      <c r="C7173" s="85"/>
      <c r="D7173" s="85"/>
      <c r="E7173" s="44"/>
    </row>
    <row r="7174" spans="1:5" ht="18.75" x14ac:dyDescent="0.3">
      <c r="A7174" s="85"/>
      <c r="B7174" s="44" t="str">
        <f>IFERROR(VLOOKUP(A7174,Insumos!A:B,2,FALSE),"")</f>
        <v/>
      </c>
      <c r="C7174" s="85"/>
      <c r="D7174" s="85"/>
      <c r="E7174" s="44"/>
    </row>
    <row r="7175" spans="1:5" ht="18.75" x14ac:dyDescent="0.3">
      <c r="A7175" s="85"/>
      <c r="B7175" s="44" t="str">
        <f>IFERROR(VLOOKUP(A7175,Insumos!A:B,2,FALSE),"")</f>
        <v/>
      </c>
      <c r="C7175" s="85"/>
      <c r="D7175" s="85"/>
      <c r="E7175" s="44"/>
    </row>
    <row r="7176" spans="1:5" ht="18.75" x14ac:dyDescent="0.3">
      <c r="A7176" s="85"/>
      <c r="B7176" s="44" t="str">
        <f>IFERROR(VLOOKUP(A7176,Insumos!A:B,2,FALSE),"")</f>
        <v/>
      </c>
      <c r="C7176" s="85"/>
      <c r="D7176" s="85"/>
      <c r="E7176" s="44"/>
    </row>
    <row r="7177" spans="1:5" ht="18.75" x14ac:dyDescent="0.3">
      <c r="A7177" s="85"/>
      <c r="B7177" s="44" t="str">
        <f>IFERROR(VLOOKUP(A7177,Insumos!A:B,2,FALSE),"")</f>
        <v/>
      </c>
      <c r="C7177" s="85"/>
      <c r="D7177" s="85"/>
      <c r="E7177" s="44"/>
    </row>
    <row r="7178" spans="1:5" ht="18.75" x14ac:dyDescent="0.3">
      <c r="A7178" s="85"/>
      <c r="B7178" s="44" t="str">
        <f>IFERROR(VLOOKUP(A7178,Insumos!A:B,2,FALSE),"")</f>
        <v/>
      </c>
      <c r="C7178" s="85"/>
      <c r="D7178" s="85"/>
      <c r="E7178" s="44"/>
    </row>
    <row r="7179" spans="1:5" ht="18.75" x14ac:dyDescent="0.3">
      <c r="A7179" s="85"/>
      <c r="B7179" s="44" t="str">
        <f>IFERROR(VLOOKUP(A7179,Insumos!A:B,2,FALSE),"")</f>
        <v/>
      </c>
      <c r="C7179" s="85"/>
      <c r="D7179" s="85"/>
      <c r="E7179" s="44"/>
    </row>
    <row r="7180" spans="1:5" ht="18.75" x14ac:dyDescent="0.3">
      <c r="A7180" s="85"/>
      <c r="B7180" s="44" t="str">
        <f>IFERROR(VLOOKUP(A7180,Insumos!A:B,2,FALSE),"")</f>
        <v/>
      </c>
      <c r="C7180" s="85"/>
      <c r="D7180" s="85"/>
      <c r="E7180" s="44"/>
    </row>
    <row r="7181" spans="1:5" ht="18.75" x14ac:dyDescent="0.3">
      <c r="A7181" s="85"/>
      <c r="B7181" s="44" t="str">
        <f>IFERROR(VLOOKUP(A7181,Insumos!A:B,2,FALSE),"")</f>
        <v/>
      </c>
      <c r="C7181" s="85"/>
      <c r="D7181" s="85"/>
      <c r="E7181" s="44"/>
    </row>
    <row r="7182" spans="1:5" ht="18.75" x14ac:dyDescent="0.3">
      <c r="A7182" s="85"/>
      <c r="B7182" s="44" t="str">
        <f>IFERROR(VLOOKUP(A7182,Insumos!A:B,2,FALSE),"")</f>
        <v/>
      </c>
      <c r="C7182" s="85"/>
      <c r="D7182" s="85"/>
      <c r="E7182" s="44"/>
    </row>
    <row r="7183" spans="1:5" ht="18.75" x14ac:dyDescent="0.3">
      <c r="A7183" s="85"/>
      <c r="B7183" s="44" t="str">
        <f>IFERROR(VLOOKUP(A7183,Insumos!A:B,2,FALSE),"")</f>
        <v/>
      </c>
      <c r="C7183" s="85"/>
      <c r="D7183" s="85"/>
      <c r="E7183" s="44"/>
    </row>
    <row r="7184" spans="1:5" ht="18.75" x14ac:dyDescent="0.3">
      <c r="A7184" s="85"/>
      <c r="B7184" s="44" t="str">
        <f>IFERROR(VLOOKUP(A7184,Insumos!A:B,2,FALSE),"")</f>
        <v/>
      </c>
      <c r="C7184" s="85"/>
      <c r="D7184" s="85"/>
      <c r="E7184" s="44"/>
    </row>
    <row r="7185" spans="1:5" ht="18.75" x14ac:dyDescent="0.3">
      <c r="A7185" s="85"/>
      <c r="B7185" s="44" t="str">
        <f>IFERROR(VLOOKUP(A7185,Insumos!A:B,2,FALSE),"")</f>
        <v/>
      </c>
      <c r="C7185" s="85"/>
      <c r="D7185" s="85"/>
      <c r="E7185" s="44"/>
    </row>
    <row r="7186" spans="1:5" ht="18.75" x14ac:dyDescent="0.3">
      <c r="A7186" s="85"/>
      <c r="B7186" s="44" t="str">
        <f>IFERROR(VLOOKUP(A7186,Insumos!A:B,2,FALSE),"")</f>
        <v/>
      </c>
      <c r="C7186" s="85"/>
      <c r="D7186" s="85"/>
      <c r="E7186" s="44"/>
    </row>
    <row r="7187" spans="1:5" ht="18.75" x14ac:dyDescent="0.3">
      <c r="A7187" s="85"/>
      <c r="B7187" s="44" t="str">
        <f>IFERROR(VLOOKUP(A7187,Insumos!A:B,2,FALSE),"")</f>
        <v/>
      </c>
      <c r="C7187" s="85"/>
      <c r="D7187" s="85"/>
      <c r="E7187" s="44"/>
    </row>
    <row r="7188" spans="1:5" ht="18.75" x14ac:dyDescent="0.3">
      <c r="A7188" s="85"/>
      <c r="B7188" s="44" t="str">
        <f>IFERROR(VLOOKUP(A7188,Insumos!A:B,2,FALSE),"")</f>
        <v/>
      </c>
      <c r="C7188" s="85"/>
      <c r="D7188" s="85"/>
      <c r="E7188" s="44"/>
    </row>
    <row r="7189" spans="1:5" ht="18.75" x14ac:dyDescent="0.3">
      <c r="A7189" s="85"/>
      <c r="B7189" s="44" t="str">
        <f>IFERROR(VLOOKUP(A7189,Insumos!A:B,2,FALSE),"")</f>
        <v/>
      </c>
      <c r="C7189" s="85"/>
      <c r="D7189" s="85"/>
      <c r="E7189" s="44"/>
    </row>
    <row r="7190" spans="1:5" ht="18.75" x14ac:dyDescent="0.3">
      <c r="A7190" s="85"/>
      <c r="B7190" s="44" t="str">
        <f>IFERROR(VLOOKUP(A7190,Insumos!A:B,2,FALSE),"")</f>
        <v/>
      </c>
      <c r="C7190" s="85"/>
      <c r="D7190" s="85"/>
      <c r="E7190" s="44"/>
    </row>
    <row r="7191" spans="1:5" ht="18.75" x14ac:dyDescent="0.3">
      <c r="A7191" s="85"/>
      <c r="B7191" s="44" t="str">
        <f>IFERROR(VLOOKUP(A7191,Insumos!A:B,2,FALSE),"")</f>
        <v/>
      </c>
      <c r="C7191" s="85"/>
      <c r="D7191" s="85"/>
      <c r="E7191" s="44"/>
    </row>
    <row r="7192" spans="1:5" ht="18.75" x14ac:dyDescent="0.3">
      <c r="A7192" s="85"/>
      <c r="B7192" s="44" t="str">
        <f>IFERROR(VLOOKUP(A7192,Insumos!A:B,2,FALSE),"")</f>
        <v/>
      </c>
      <c r="C7192" s="85"/>
      <c r="D7192" s="85"/>
      <c r="E7192" s="44"/>
    </row>
    <row r="7193" spans="1:5" ht="18.75" x14ac:dyDescent="0.3">
      <c r="A7193" s="85"/>
      <c r="B7193" s="44" t="str">
        <f>IFERROR(VLOOKUP(A7193,Insumos!A:B,2,FALSE),"")</f>
        <v/>
      </c>
      <c r="C7193" s="85"/>
      <c r="D7193" s="85"/>
      <c r="E7193" s="44"/>
    </row>
    <row r="7194" spans="1:5" ht="18.75" x14ac:dyDescent="0.3">
      <c r="A7194" s="85"/>
      <c r="B7194" s="44" t="str">
        <f>IFERROR(VLOOKUP(A7194,Insumos!A:B,2,FALSE),"")</f>
        <v/>
      </c>
      <c r="C7194" s="85"/>
      <c r="D7194" s="85"/>
      <c r="E7194" s="44"/>
    </row>
    <row r="7195" spans="1:5" ht="18.75" x14ac:dyDescent="0.3">
      <c r="A7195" s="85"/>
      <c r="B7195" s="44" t="str">
        <f>IFERROR(VLOOKUP(A7195,Insumos!A:B,2,FALSE),"")</f>
        <v/>
      </c>
      <c r="C7195" s="85"/>
      <c r="D7195" s="85"/>
      <c r="E7195" s="44"/>
    </row>
    <row r="7196" spans="1:5" ht="18.75" x14ac:dyDescent="0.3">
      <c r="A7196" s="85"/>
      <c r="B7196" s="44" t="str">
        <f>IFERROR(VLOOKUP(A7196,Insumos!A:B,2,FALSE),"")</f>
        <v/>
      </c>
      <c r="C7196" s="85"/>
      <c r="D7196" s="85"/>
      <c r="E7196" s="44"/>
    </row>
    <row r="7197" spans="1:5" ht="18.75" x14ac:dyDescent="0.3">
      <c r="A7197" s="85"/>
      <c r="B7197" s="44" t="str">
        <f>IFERROR(VLOOKUP(A7197,Insumos!A:B,2,FALSE),"")</f>
        <v/>
      </c>
      <c r="C7197" s="85"/>
      <c r="D7197" s="85"/>
      <c r="E7197" s="44"/>
    </row>
    <row r="7198" spans="1:5" ht="18.75" x14ac:dyDescent="0.3">
      <c r="A7198" s="85"/>
      <c r="B7198" s="44" t="str">
        <f>IFERROR(VLOOKUP(A7198,Insumos!A:B,2,FALSE),"")</f>
        <v/>
      </c>
      <c r="C7198" s="85"/>
      <c r="D7198" s="85"/>
      <c r="E7198" s="44"/>
    </row>
    <row r="7199" spans="1:5" ht="18.75" x14ac:dyDescent="0.3">
      <c r="A7199" s="85"/>
      <c r="B7199" s="44" t="str">
        <f>IFERROR(VLOOKUP(A7199,Insumos!A:B,2,FALSE),"")</f>
        <v/>
      </c>
      <c r="C7199" s="85"/>
      <c r="D7199" s="85"/>
      <c r="E7199" s="44"/>
    </row>
    <row r="7200" spans="1:5" ht="18.75" x14ac:dyDescent="0.3">
      <c r="A7200" s="85"/>
      <c r="B7200" s="44" t="str">
        <f>IFERROR(VLOOKUP(A7200,Insumos!A:B,2,FALSE),"")</f>
        <v/>
      </c>
      <c r="C7200" s="85"/>
      <c r="D7200" s="85"/>
      <c r="E7200" s="44"/>
    </row>
    <row r="7201" spans="1:5" ht="18.75" x14ac:dyDescent="0.3">
      <c r="A7201" s="85"/>
      <c r="B7201" s="44" t="str">
        <f>IFERROR(VLOOKUP(A7201,Insumos!A:B,2,FALSE),"")</f>
        <v/>
      </c>
      <c r="C7201" s="85"/>
      <c r="D7201" s="85"/>
      <c r="E7201" s="44"/>
    </row>
    <row r="7202" spans="1:5" ht="18.75" x14ac:dyDescent="0.3">
      <c r="A7202" s="85"/>
      <c r="B7202" s="44" t="str">
        <f>IFERROR(VLOOKUP(A7202,Insumos!A:B,2,FALSE),"")</f>
        <v/>
      </c>
      <c r="C7202" s="85"/>
      <c r="D7202" s="85"/>
      <c r="E7202" s="44"/>
    </row>
    <row r="7203" spans="1:5" ht="18.75" x14ac:dyDescent="0.3">
      <c r="A7203" s="85"/>
      <c r="B7203" s="44" t="str">
        <f>IFERROR(VLOOKUP(A7203,Insumos!A:B,2,FALSE),"")</f>
        <v/>
      </c>
      <c r="C7203" s="85"/>
      <c r="D7203" s="85"/>
      <c r="E7203" s="44"/>
    </row>
    <row r="7204" spans="1:5" ht="18.75" x14ac:dyDescent="0.3">
      <c r="A7204" s="85"/>
      <c r="B7204" s="44" t="str">
        <f>IFERROR(VLOOKUP(A7204,Insumos!A:B,2,FALSE),"")</f>
        <v/>
      </c>
      <c r="C7204" s="85"/>
      <c r="D7204" s="85"/>
      <c r="E7204" s="44"/>
    </row>
    <row r="7205" spans="1:5" ht="18.75" x14ac:dyDescent="0.3">
      <c r="A7205" s="85"/>
      <c r="B7205" s="44" t="str">
        <f>IFERROR(VLOOKUP(A7205,Insumos!A:B,2,FALSE),"")</f>
        <v/>
      </c>
      <c r="C7205" s="85"/>
      <c r="D7205" s="85"/>
      <c r="E7205" s="44"/>
    </row>
    <row r="7206" spans="1:5" ht="18.75" x14ac:dyDescent="0.3">
      <c r="A7206" s="85"/>
      <c r="B7206" s="44" t="str">
        <f>IFERROR(VLOOKUP(A7206,Insumos!A:B,2,FALSE),"")</f>
        <v/>
      </c>
      <c r="C7206" s="85"/>
      <c r="D7206" s="85"/>
      <c r="E7206" s="44"/>
    </row>
    <row r="7207" spans="1:5" ht="18.75" x14ac:dyDescent="0.3">
      <c r="A7207" s="85"/>
      <c r="B7207" s="44" t="str">
        <f>IFERROR(VLOOKUP(A7207,Insumos!A:B,2,FALSE),"")</f>
        <v/>
      </c>
      <c r="C7207" s="85"/>
      <c r="D7207" s="85"/>
      <c r="E7207" s="44"/>
    </row>
    <row r="7208" spans="1:5" ht="18.75" x14ac:dyDescent="0.3">
      <c r="A7208" s="85"/>
      <c r="B7208" s="44" t="str">
        <f>IFERROR(VLOOKUP(A7208,Insumos!A:B,2,FALSE),"")</f>
        <v/>
      </c>
      <c r="C7208" s="85"/>
      <c r="D7208" s="85"/>
      <c r="E7208" s="44"/>
    </row>
    <row r="7209" spans="1:5" ht="18.75" x14ac:dyDescent="0.3">
      <c r="A7209" s="85"/>
      <c r="B7209" s="44" t="str">
        <f>IFERROR(VLOOKUP(A7209,Insumos!A:B,2,FALSE),"")</f>
        <v/>
      </c>
      <c r="C7209" s="85"/>
      <c r="D7209" s="85"/>
      <c r="E7209" s="44"/>
    </row>
    <row r="7210" spans="1:5" ht="18.75" x14ac:dyDescent="0.3">
      <c r="A7210" s="85"/>
      <c r="B7210" s="44" t="str">
        <f>IFERROR(VLOOKUP(A7210,Insumos!A:B,2,FALSE),"")</f>
        <v/>
      </c>
      <c r="C7210" s="85"/>
      <c r="D7210" s="85"/>
      <c r="E7210" s="44"/>
    </row>
    <row r="7211" spans="1:5" ht="18.75" x14ac:dyDescent="0.3">
      <c r="A7211" s="85"/>
      <c r="B7211" s="44" t="str">
        <f>IFERROR(VLOOKUP(A7211,Insumos!A:B,2,FALSE),"")</f>
        <v/>
      </c>
      <c r="C7211" s="85"/>
      <c r="D7211" s="85"/>
      <c r="E7211" s="44"/>
    </row>
    <row r="7212" spans="1:5" ht="18.75" x14ac:dyDescent="0.3">
      <c r="A7212" s="85"/>
      <c r="B7212" s="44" t="str">
        <f>IFERROR(VLOOKUP(A7212,Insumos!A:B,2,FALSE),"")</f>
        <v/>
      </c>
      <c r="C7212" s="85"/>
      <c r="D7212" s="85"/>
      <c r="E7212" s="44"/>
    </row>
    <row r="7213" spans="1:5" ht="18.75" x14ac:dyDescent="0.3">
      <c r="A7213" s="85"/>
      <c r="B7213" s="44" t="str">
        <f>IFERROR(VLOOKUP(A7213,Insumos!A:B,2,FALSE),"")</f>
        <v/>
      </c>
      <c r="C7213" s="85"/>
      <c r="D7213" s="85"/>
      <c r="E7213" s="44"/>
    </row>
    <row r="7214" spans="1:5" ht="18.75" x14ac:dyDescent="0.3">
      <c r="A7214" s="85"/>
      <c r="B7214" s="44" t="str">
        <f>IFERROR(VLOOKUP(A7214,Insumos!A:B,2,FALSE),"")</f>
        <v/>
      </c>
      <c r="C7214" s="85"/>
      <c r="D7214" s="85"/>
      <c r="E7214" s="44"/>
    </row>
    <row r="7215" spans="1:5" ht="18.75" x14ac:dyDescent="0.3">
      <c r="A7215" s="85"/>
      <c r="B7215" s="44" t="str">
        <f>IFERROR(VLOOKUP(A7215,Insumos!A:B,2,FALSE),"")</f>
        <v/>
      </c>
      <c r="C7215" s="85"/>
      <c r="D7215" s="85"/>
      <c r="E7215" s="44"/>
    </row>
    <row r="7216" spans="1:5" ht="18.75" x14ac:dyDescent="0.3">
      <c r="A7216" s="85"/>
      <c r="B7216" s="44" t="str">
        <f>IFERROR(VLOOKUP(A7216,Insumos!A:B,2,FALSE),"")</f>
        <v/>
      </c>
      <c r="C7216" s="85"/>
      <c r="D7216" s="85"/>
      <c r="E7216" s="44"/>
    </row>
    <row r="7217" spans="1:5" ht="18.75" x14ac:dyDescent="0.3">
      <c r="A7217" s="85"/>
      <c r="B7217" s="44" t="str">
        <f>IFERROR(VLOOKUP(A7217,Insumos!A:B,2,FALSE),"")</f>
        <v/>
      </c>
      <c r="C7217" s="85"/>
      <c r="D7217" s="85"/>
      <c r="E7217" s="44"/>
    </row>
    <row r="7218" spans="1:5" ht="18.75" x14ac:dyDescent="0.3">
      <c r="A7218" s="85"/>
      <c r="B7218" s="44" t="str">
        <f>IFERROR(VLOOKUP(A7218,Insumos!A:B,2,FALSE),"")</f>
        <v/>
      </c>
      <c r="C7218" s="85"/>
      <c r="D7218" s="85"/>
      <c r="E7218" s="44"/>
    </row>
    <row r="7219" spans="1:5" ht="18.75" x14ac:dyDescent="0.3">
      <c r="A7219" s="85"/>
      <c r="B7219" s="44" t="str">
        <f>IFERROR(VLOOKUP(A7219,Insumos!A:B,2,FALSE),"")</f>
        <v/>
      </c>
      <c r="C7219" s="85"/>
      <c r="D7219" s="85"/>
      <c r="E7219" s="44"/>
    </row>
    <row r="7220" spans="1:5" ht="18.75" x14ac:dyDescent="0.3">
      <c r="A7220" s="85"/>
      <c r="B7220" s="44" t="str">
        <f>IFERROR(VLOOKUP(A7220,Insumos!A:B,2,FALSE),"")</f>
        <v/>
      </c>
      <c r="C7220" s="85"/>
      <c r="D7220" s="85"/>
      <c r="E7220" s="44"/>
    </row>
    <row r="7221" spans="1:5" ht="18.75" x14ac:dyDescent="0.3">
      <c r="A7221" s="85"/>
      <c r="B7221" s="44" t="str">
        <f>IFERROR(VLOOKUP(A7221,Insumos!A:B,2,FALSE),"")</f>
        <v/>
      </c>
      <c r="C7221" s="85"/>
      <c r="D7221" s="85"/>
      <c r="E7221" s="44"/>
    </row>
    <row r="7222" spans="1:5" ht="18.75" x14ac:dyDescent="0.3">
      <c r="A7222" s="85"/>
      <c r="B7222" s="44" t="str">
        <f>IFERROR(VLOOKUP(A7222,Insumos!A:B,2,FALSE),"")</f>
        <v/>
      </c>
      <c r="C7222" s="85"/>
      <c r="D7222" s="85"/>
      <c r="E7222" s="44"/>
    </row>
    <row r="7223" spans="1:5" ht="18.75" x14ac:dyDescent="0.3">
      <c r="A7223" s="85"/>
      <c r="B7223" s="44" t="str">
        <f>IFERROR(VLOOKUP(A7223,Insumos!A:B,2,FALSE),"")</f>
        <v/>
      </c>
      <c r="C7223" s="85"/>
      <c r="D7223" s="85"/>
      <c r="E7223" s="44"/>
    </row>
    <row r="7224" spans="1:5" ht="18.75" x14ac:dyDescent="0.3">
      <c r="A7224" s="85"/>
      <c r="B7224" s="44" t="str">
        <f>IFERROR(VLOOKUP(A7224,Insumos!A:B,2,FALSE),"")</f>
        <v/>
      </c>
      <c r="C7224" s="85"/>
      <c r="D7224" s="85"/>
      <c r="E7224" s="44"/>
    </row>
    <row r="7225" spans="1:5" ht="18.75" x14ac:dyDescent="0.3">
      <c r="A7225" s="85"/>
      <c r="B7225" s="44" t="str">
        <f>IFERROR(VLOOKUP(A7225,Insumos!A:B,2,FALSE),"")</f>
        <v/>
      </c>
      <c r="C7225" s="85"/>
      <c r="D7225" s="85"/>
      <c r="E7225" s="44"/>
    </row>
    <row r="7226" spans="1:5" ht="18.75" x14ac:dyDescent="0.3">
      <c r="A7226" s="85"/>
      <c r="B7226" s="44" t="str">
        <f>IFERROR(VLOOKUP(A7226,Insumos!A:B,2,FALSE),"")</f>
        <v/>
      </c>
      <c r="C7226" s="85"/>
      <c r="D7226" s="85"/>
      <c r="E7226" s="44"/>
    </row>
    <row r="7227" spans="1:5" ht="18.75" x14ac:dyDescent="0.3">
      <c r="A7227" s="85"/>
      <c r="B7227" s="44" t="str">
        <f>IFERROR(VLOOKUP(A7227,Insumos!A:B,2,FALSE),"")</f>
        <v/>
      </c>
      <c r="C7227" s="85"/>
      <c r="D7227" s="85"/>
      <c r="E7227" s="44"/>
    </row>
    <row r="7228" spans="1:5" ht="18.75" x14ac:dyDescent="0.3">
      <c r="A7228" s="85"/>
      <c r="B7228" s="44" t="str">
        <f>IFERROR(VLOOKUP(A7228,Insumos!A:B,2,FALSE),"")</f>
        <v/>
      </c>
      <c r="C7228" s="85"/>
      <c r="D7228" s="85"/>
      <c r="E7228" s="44"/>
    </row>
    <row r="7229" spans="1:5" ht="18.75" x14ac:dyDescent="0.3">
      <c r="A7229" s="85"/>
      <c r="B7229" s="44" t="str">
        <f>IFERROR(VLOOKUP(A7229,Insumos!A:B,2,FALSE),"")</f>
        <v/>
      </c>
      <c r="C7229" s="85"/>
      <c r="D7229" s="85"/>
      <c r="E7229" s="44"/>
    </row>
    <row r="7230" spans="1:5" ht="18.75" x14ac:dyDescent="0.3">
      <c r="A7230" s="85"/>
      <c r="B7230" s="44" t="str">
        <f>IFERROR(VLOOKUP(A7230,Insumos!A:B,2,FALSE),"")</f>
        <v/>
      </c>
      <c r="C7230" s="85"/>
      <c r="D7230" s="85"/>
      <c r="E7230" s="44"/>
    </row>
    <row r="7231" spans="1:5" ht="18.75" x14ac:dyDescent="0.3">
      <c r="A7231" s="85"/>
      <c r="B7231" s="44" t="str">
        <f>IFERROR(VLOOKUP(A7231,Insumos!A:B,2,FALSE),"")</f>
        <v/>
      </c>
      <c r="C7231" s="85"/>
      <c r="D7231" s="85"/>
      <c r="E7231" s="44"/>
    </row>
    <row r="7232" spans="1:5" ht="18.75" x14ac:dyDescent="0.3">
      <c r="A7232" s="85"/>
      <c r="B7232" s="44" t="str">
        <f>IFERROR(VLOOKUP(A7232,Insumos!A:B,2,FALSE),"")</f>
        <v/>
      </c>
      <c r="C7232" s="85"/>
      <c r="D7232" s="85"/>
      <c r="E7232" s="44"/>
    </row>
    <row r="7233" spans="1:5" ht="18.75" x14ac:dyDescent="0.3">
      <c r="A7233" s="85"/>
      <c r="B7233" s="44" t="str">
        <f>IFERROR(VLOOKUP(A7233,Insumos!A:B,2,FALSE),"")</f>
        <v/>
      </c>
      <c r="C7233" s="85"/>
      <c r="D7233" s="85"/>
      <c r="E7233" s="44"/>
    </row>
    <row r="7234" spans="1:5" ht="18.75" x14ac:dyDescent="0.3">
      <c r="A7234" s="85"/>
      <c r="B7234" s="44" t="str">
        <f>IFERROR(VLOOKUP(A7234,Insumos!A:B,2,FALSE),"")</f>
        <v/>
      </c>
      <c r="C7234" s="85"/>
      <c r="D7234" s="85"/>
      <c r="E7234" s="44"/>
    </row>
    <row r="7235" spans="1:5" ht="18.75" x14ac:dyDescent="0.3">
      <c r="A7235" s="85"/>
      <c r="B7235" s="44" t="str">
        <f>IFERROR(VLOOKUP(A7235,Insumos!A:B,2,FALSE),"")</f>
        <v/>
      </c>
      <c r="C7235" s="85"/>
      <c r="D7235" s="85"/>
      <c r="E7235" s="44"/>
    </row>
    <row r="7236" spans="1:5" ht="18.75" x14ac:dyDescent="0.3">
      <c r="A7236" s="85"/>
      <c r="B7236" s="44" t="str">
        <f>IFERROR(VLOOKUP(A7236,Insumos!A:B,2,FALSE),"")</f>
        <v/>
      </c>
      <c r="C7236" s="85"/>
      <c r="D7236" s="85"/>
      <c r="E7236" s="44"/>
    </row>
    <row r="7237" spans="1:5" ht="18.75" x14ac:dyDescent="0.3">
      <c r="A7237" s="85"/>
      <c r="B7237" s="44" t="str">
        <f>IFERROR(VLOOKUP(A7237,Insumos!A:B,2,FALSE),"")</f>
        <v/>
      </c>
      <c r="C7237" s="85"/>
      <c r="D7237" s="85"/>
      <c r="E7237" s="44"/>
    </row>
    <row r="7238" spans="1:5" ht="18.75" x14ac:dyDescent="0.3">
      <c r="A7238" s="85"/>
      <c r="B7238" s="44" t="str">
        <f>IFERROR(VLOOKUP(A7238,Insumos!A:B,2,FALSE),"")</f>
        <v/>
      </c>
      <c r="C7238" s="85"/>
      <c r="D7238" s="85"/>
      <c r="E7238" s="44"/>
    </row>
    <row r="7239" spans="1:5" ht="18.75" x14ac:dyDescent="0.3">
      <c r="A7239" s="85"/>
      <c r="B7239" s="44" t="str">
        <f>IFERROR(VLOOKUP(A7239,Insumos!A:B,2,FALSE),"")</f>
        <v/>
      </c>
      <c r="C7239" s="85"/>
      <c r="D7239" s="85"/>
      <c r="E7239" s="44"/>
    </row>
    <row r="7240" spans="1:5" ht="18.75" x14ac:dyDescent="0.3">
      <c r="A7240" s="85"/>
      <c r="B7240" s="44" t="str">
        <f>IFERROR(VLOOKUP(A7240,Insumos!A:B,2,FALSE),"")</f>
        <v/>
      </c>
      <c r="C7240" s="85"/>
      <c r="D7240" s="85"/>
      <c r="E7240" s="44"/>
    </row>
    <row r="7241" spans="1:5" ht="18.75" x14ac:dyDescent="0.3">
      <c r="A7241" s="85"/>
      <c r="B7241" s="44" t="str">
        <f>IFERROR(VLOOKUP(A7241,Insumos!A:B,2,FALSE),"")</f>
        <v/>
      </c>
      <c r="C7241" s="85"/>
      <c r="D7241" s="85"/>
      <c r="E7241" s="44"/>
    </row>
    <row r="7242" spans="1:5" ht="18.75" x14ac:dyDescent="0.3">
      <c r="A7242" s="85"/>
      <c r="B7242" s="44" t="str">
        <f>IFERROR(VLOOKUP(A7242,Insumos!A:B,2,FALSE),"")</f>
        <v/>
      </c>
      <c r="C7242" s="85"/>
      <c r="D7242" s="85"/>
      <c r="E7242" s="44"/>
    </row>
    <row r="7243" spans="1:5" ht="18.75" x14ac:dyDescent="0.3">
      <c r="A7243" s="85"/>
      <c r="B7243" s="44" t="str">
        <f>IFERROR(VLOOKUP(A7243,Insumos!A:B,2,FALSE),"")</f>
        <v/>
      </c>
      <c r="C7243" s="85"/>
      <c r="D7243" s="85"/>
      <c r="E7243" s="44"/>
    </row>
    <row r="7244" spans="1:5" ht="18.75" x14ac:dyDescent="0.3">
      <c r="A7244" s="85"/>
      <c r="B7244" s="44" t="str">
        <f>IFERROR(VLOOKUP(A7244,Insumos!A:B,2,FALSE),"")</f>
        <v/>
      </c>
      <c r="C7244" s="85"/>
      <c r="D7244" s="85"/>
      <c r="E7244" s="44"/>
    </row>
    <row r="7245" spans="1:5" ht="18.75" x14ac:dyDescent="0.3">
      <c r="A7245" s="85"/>
      <c r="B7245" s="44" t="str">
        <f>IFERROR(VLOOKUP(A7245,Insumos!A:B,2,FALSE),"")</f>
        <v/>
      </c>
      <c r="C7245" s="85"/>
      <c r="D7245" s="85"/>
      <c r="E7245" s="44"/>
    </row>
    <row r="7246" spans="1:5" ht="18.75" x14ac:dyDescent="0.3">
      <c r="A7246" s="85"/>
      <c r="B7246" s="44" t="str">
        <f>IFERROR(VLOOKUP(A7246,Insumos!A:B,2,FALSE),"")</f>
        <v/>
      </c>
      <c r="C7246" s="85"/>
      <c r="D7246" s="85"/>
      <c r="E7246" s="44"/>
    </row>
    <row r="7247" spans="1:5" ht="18.75" x14ac:dyDescent="0.3">
      <c r="A7247" s="85"/>
      <c r="B7247" s="44" t="str">
        <f>IFERROR(VLOOKUP(A7247,Insumos!A:B,2,FALSE),"")</f>
        <v/>
      </c>
      <c r="C7247" s="85"/>
      <c r="D7247" s="85"/>
      <c r="E7247" s="44"/>
    </row>
    <row r="7248" spans="1:5" ht="18.75" x14ac:dyDescent="0.3">
      <c r="A7248" s="85"/>
      <c r="B7248" s="44" t="str">
        <f>IFERROR(VLOOKUP(A7248,Insumos!A:B,2,FALSE),"")</f>
        <v/>
      </c>
      <c r="C7248" s="85"/>
      <c r="D7248" s="85"/>
      <c r="E7248" s="44"/>
    </row>
    <row r="7249" spans="1:5" ht="18.75" x14ac:dyDescent="0.3">
      <c r="A7249" s="85"/>
      <c r="B7249" s="44" t="str">
        <f>IFERROR(VLOOKUP(A7249,Insumos!A:B,2,FALSE),"")</f>
        <v/>
      </c>
      <c r="C7249" s="85"/>
      <c r="D7249" s="85"/>
      <c r="E7249" s="44"/>
    </row>
    <row r="7250" spans="1:5" ht="18.75" x14ac:dyDescent="0.3">
      <c r="A7250" s="85"/>
      <c r="B7250" s="44" t="str">
        <f>IFERROR(VLOOKUP(A7250,Insumos!A:B,2,FALSE),"")</f>
        <v/>
      </c>
      <c r="C7250" s="85"/>
      <c r="D7250" s="85"/>
      <c r="E7250" s="44"/>
    </row>
    <row r="7251" spans="1:5" ht="18.75" x14ac:dyDescent="0.3">
      <c r="A7251" s="85"/>
      <c r="B7251" s="44" t="str">
        <f>IFERROR(VLOOKUP(A7251,Insumos!A:B,2,FALSE),"")</f>
        <v/>
      </c>
      <c r="C7251" s="85"/>
      <c r="D7251" s="85"/>
      <c r="E7251" s="44"/>
    </row>
    <row r="7252" spans="1:5" ht="18.75" x14ac:dyDescent="0.3">
      <c r="A7252" s="85"/>
      <c r="B7252" s="44" t="str">
        <f>IFERROR(VLOOKUP(A7252,Insumos!A:B,2,FALSE),"")</f>
        <v/>
      </c>
      <c r="C7252" s="85"/>
      <c r="D7252" s="85"/>
      <c r="E7252" s="44"/>
    </row>
    <row r="7253" spans="1:5" ht="18.75" x14ac:dyDescent="0.3">
      <c r="A7253" s="85"/>
      <c r="B7253" s="44" t="str">
        <f>IFERROR(VLOOKUP(A7253,Insumos!A:B,2,FALSE),"")</f>
        <v/>
      </c>
      <c r="C7253" s="85"/>
      <c r="D7253" s="85"/>
      <c r="E7253" s="44"/>
    </row>
    <row r="7254" spans="1:5" ht="18.75" x14ac:dyDescent="0.3">
      <c r="A7254" s="85"/>
      <c r="B7254" s="44" t="str">
        <f>IFERROR(VLOOKUP(A7254,Insumos!A:B,2,FALSE),"")</f>
        <v/>
      </c>
      <c r="C7254" s="85"/>
      <c r="D7254" s="85"/>
      <c r="E7254" s="44"/>
    </row>
    <row r="7255" spans="1:5" ht="18.75" x14ac:dyDescent="0.3">
      <c r="A7255" s="85"/>
      <c r="B7255" s="44" t="str">
        <f>IFERROR(VLOOKUP(A7255,Insumos!A:B,2,FALSE),"")</f>
        <v/>
      </c>
      <c r="C7255" s="85"/>
      <c r="D7255" s="85"/>
      <c r="E7255" s="44"/>
    </row>
    <row r="7256" spans="1:5" ht="18.75" x14ac:dyDescent="0.3">
      <c r="A7256" s="85"/>
      <c r="B7256" s="44" t="str">
        <f>IFERROR(VLOOKUP(A7256,Insumos!A:B,2,FALSE),"")</f>
        <v/>
      </c>
      <c r="C7256" s="85"/>
      <c r="D7256" s="85"/>
      <c r="E7256" s="44"/>
    </row>
    <row r="7257" spans="1:5" ht="18.75" x14ac:dyDescent="0.3">
      <c r="A7257" s="85"/>
      <c r="B7257" s="44" t="str">
        <f>IFERROR(VLOOKUP(A7257,Insumos!A:B,2,FALSE),"")</f>
        <v/>
      </c>
      <c r="C7257" s="85"/>
      <c r="D7257" s="85"/>
      <c r="E7257" s="44"/>
    </row>
    <row r="7258" spans="1:5" ht="18.75" x14ac:dyDescent="0.3">
      <c r="A7258" s="85"/>
      <c r="B7258" s="44" t="str">
        <f>IFERROR(VLOOKUP(A7258,Insumos!A:B,2,FALSE),"")</f>
        <v/>
      </c>
      <c r="C7258" s="85"/>
      <c r="D7258" s="85"/>
      <c r="E7258" s="44"/>
    </row>
    <row r="7259" spans="1:5" ht="18.75" x14ac:dyDescent="0.3">
      <c r="A7259" s="85"/>
      <c r="B7259" s="44" t="str">
        <f>IFERROR(VLOOKUP(A7259,Insumos!A:B,2,FALSE),"")</f>
        <v/>
      </c>
      <c r="C7259" s="85"/>
      <c r="D7259" s="85"/>
      <c r="E7259" s="44"/>
    </row>
    <row r="7260" spans="1:5" ht="18.75" x14ac:dyDescent="0.3">
      <c r="A7260" s="85"/>
      <c r="B7260" s="44" t="str">
        <f>IFERROR(VLOOKUP(A7260,Insumos!A:B,2,FALSE),"")</f>
        <v/>
      </c>
      <c r="C7260" s="85"/>
      <c r="D7260" s="85"/>
      <c r="E7260" s="44"/>
    </row>
    <row r="7261" spans="1:5" ht="18.75" x14ac:dyDescent="0.3">
      <c r="A7261" s="85"/>
      <c r="B7261" s="44" t="str">
        <f>IFERROR(VLOOKUP(A7261,Insumos!A:B,2,FALSE),"")</f>
        <v/>
      </c>
      <c r="C7261" s="85"/>
      <c r="D7261" s="85"/>
      <c r="E7261" s="44"/>
    </row>
    <row r="7262" spans="1:5" ht="18.75" x14ac:dyDescent="0.3">
      <c r="A7262" s="85"/>
      <c r="B7262" s="44" t="str">
        <f>IFERROR(VLOOKUP(A7262,Insumos!A:B,2,FALSE),"")</f>
        <v/>
      </c>
      <c r="C7262" s="85"/>
      <c r="D7262" s="85"/>
      <c r="E7262" s="44"/>
    </row>
    <row r="7263" spans="1:5" ht="18.75" x14ac:dyDescent="0.3">
      <c r="A7263" s="85"/>
      <c r="B7263" s="44" t="str">
        <f>IFERROR(VLOOKUP(A7263,Insumos!A:B,2,FALSE),"")</f>
        <v/>
      </c>
      <c r="C7263" s="85"/>
      <c r="D7263" s="85"/>
      <c r="E7263" s="44"/>
    </row>
    <row r="7264" spans="1:5" ht="18.75" x14ac:dyDescent="0.3">
      <c r="A7264" s="85"/>
      <c r="B7264" s="44" t="str">
        <f>IFERROR(VLOOKUP(A7264,Insumos!A:B,2,FALSE),"")</f>
        <v/>
      </c>
      <c r="C7264" s="85"/>
      <c r="D7264" s="85"/>
      <c r="E7264" s="44"/>
    </row>
    <row r="7265" spans="1:5" ht="18.75" x14ac:dyDescent="0.3">
      <c r="A7265" s="85"/>
      <c r="B7265" s="44" t="str">
        <f>IFERROR(VLOOKUP(A7265,Insumos!A:B,2,FALSE),"")</f>
        <v/>
      </c>
      <c r="C7265" s="85"/>
      <c r="D7265" s="85"/>
      <c r="E7265" s="44"/>
    </row>
    <row r="7266" spans="1:5" ht="18.75" x14ac:dyDescent="0.3">
      <c r="A7266" s="85"/>
      <c r="B7266" s="44" t="str">
        <f>IFERROR(VLOOKUP(A7266,Insumos!A:B,2,FALSE),"")</f>
        <v/>
      </c>
      <c r="C7266" s="85"/>
      <c r="D7266" s="85"/>
      <c r="E7266" s="44"/>
    </row>
    <row r="7267" spans="1:5" ht="18.75" x14ac:dyDescent="0.3">
      <c r="A7267" s="85"/>
      <c r="B7267" s="44" t="str">
        <f>IFERROR(VLOOKUP(A7267,Insumos!A:B,2,FALSE),"")</f>
        <v/>
      </c>
      <c r="C7267" s="85"/>
      <c r="D7267" s="85"/>
      <c r="E7267" s="44"/>
    </row>
    <row r="7268" spans="1:5" ht="18.75" x14ac:dyDescent="0.3">
      <c r="A7268" s="85"/>
      <c r="B7268" s="44" t="str">
        <f>IFERROR(VLOOKUP(A7268,Insumos!A:B,2,FALSE),"")</f>
        <v/>
      </c>
      <c r="C7268" s="85"/>
      <c r="D7268" s="85"/>
      <c r="E7268" s="44"/>
    </row>
    <row r="7269" spans="1:5" ht="18.75" x14ac:dyDescent="0.3">
      <c r="A7269" s="85"/>
      <c r="B7269" s="44" t="str">
        <f>IFERROR(VLOOKUP(A7269,Insumos!A:B,2,FALSE),"")</f>
        <v/>
      </c>
      <c r="C7269" s="85"/>
      <c r="D7269" s="85"/>
      <c r="E7269" s="44"/>
    </row>
    <row r="7270" spans="1:5" ht="18.75" x14ac:dyDescent="0.3">
      <c r="A7270" s="85"/>
      <c r="B7270" s="44" t="str">
        <f>IFERROR(VLOOKUP(A7270,Insumos!A:B,2,FALSE),"")</f>
        <v/>
      </c>
      <c r="C7270" s="85"/>
      <c r="D7270" s="85"/>
      <c r="E7270" s="44"/>
    </row>
    <row r="7271" spans="1:5" ht="18.75" x14ac:dyDescent="0.3">
      <c r="A7271" s="85"/>
      <c r="B7271" s="44" t="str">
        <f>IFERROR(VLOOKUP(A7271,Insumos!A:B,2,FALSE),"")</f>
        <v/>
      </c>
      <c r="C7271" s="85"/>
      <c r="D7271" s="85"/>
      <c r="E7271" s="44"/>
    </row>
    <row r="7272" spans="1:5" ht="18.75" x14ac:dyDescent="0.3">
      <c r="A7272" s="85"/>
      <c r="B7272" s="44" t="str">
        <f>IFERROR(VLOOKUP(A7272,Insumos!A:B,2,FALSE),"")</f>
        <v/>
      </c>
      <c r="C7272" s="85"/>
      <c r="D7272" s="85"/>
      <c r="E7272" s="44"/>
    </row>
    <row r="7273" spans="1:5" ht="18.75" x14ac:dyDescent="0.3">
      <c r="A7273" s="85"/>
      <c r="B7273" s="44" t="str">
        <f>IFERROR(VLOOKUP(A7273,Insumos!A:B,2,FALSE),"")</f>
        <v/>
      </c>
      <c r="C7273" s="85"/>
      <c r="D7273" s="85"/>
      <c r="E7273" s="44"/>
    </row>
    <row r="7274" spans="1:5" ht="18.75" x14ac:dyDescent="0.3">
      <c r="A7274" s="85"/>
      <c r="B7274" s="44" t="str">
        <f>IFERROR(VLOOKUP(A7274,Insumos!A:B,2,FALSE),"")</f>
        <v/>
      </c>
      <c r="C7274" s="85"/>
      <c r="D7274" s="85"/>
      <c r="E7274" s="44"/>
    </row>
    <row r="7275" spans="1:5" ht="18.75" x14ac:dyDescent="0.3">
      <c r="A7275" s="85"/>
      <c r="B7275" s="44" t="str">
        <f>IFERROR(VLOOKUP(A7275,Insumos!A:B,2,FALSE),"")</f>
        <v/>
      </c>
      <c r="C7275" s="85"/>
      <c r="D7275" s="85"/>
      <c r="E7275" s="44"/>
    </row>
    <row r="7276" spans="1:5" ht="18.75" x14ac:dyDescent="0.3">
      <c r="A7276" s="85"/>
      <c r="B7276" s="44" t="str">
        <f>IFERROR(VLOOKUP(A7276,Insumos!A:B,2,FALSE),"")</f>
        <v/>
      </c>
      <c r="C7276" s="85"/>
      <c r="D7276" s="85"/>
      <c r="E7276" s="44"/>
    </row>
    <row r="7277" spans="1:5" ht="18.75" x14ac:dyDescent="0.3">
      <c r="A7277" s="85"/>
      <c r="B7277" s="44" t="str">
        <f>IFERROR(VLOOKUP(A7277,Insumos!A:B,2,FALSE),"")</f>
        <v/>
      </c>
      <c r="C7277" s="85"/>
      <c r="D7277" s="85"/>
      <c r="E7277" s="44"/>
    </row>
    <row r="7278" spans="1:5" ht="18.75" x14ac:dyDescent="0.3">
      <c r="A7278" s="85"/>
      <c r="B7278" s="44" t="str">
        <f>IFERROR(VLOOKUP(A7278,Insumos!A:B,2,FALSE),"")</f>
        <v/>
      </c>
      <c r="C7278" s="85"/>
      <c r="D7278" s="85"/>
      <c r="E7278" s="44"/>
    </row>
    <row r="7279" spans="1:5" ht="18.75" x14ac:dyDescent="0.3">
      <c r="A7279" s="85"/>
      <c r="B7279" s="44" t="str">
        <f>IFERROR(VLOOKUP(A7279,Insumos!A:B,2,FALSE),"")</f>
        <v/>
      </c>
      <c r="C7279" s="85"/>
      <c r="D7279" s="85"/>
      <c r="E7279" s="44"/>
    </row>
    <row r="7280" spans="1:5" ht="18.75" x14ac:dyDescent="0.3">
      <c r="A7280" s="85"/>
      <c r="B7280" s="44" t="str">
        <f>IFERROR(VLOOKUP(A7280,Insumos!A:B,2,FALSE),"")</f>
        <v/>
      </c>
      <c r="C7280" s="85"/>
      <c r="D7280" s="85"/>
      <c r="E7280" s="44"/>
    </row>
    <row r="7281" spans="1:5" ht="18.75" x14ac:dyDescent="0.3">
      <c r="A7281" s="85"/>
      <c r="B7281" s="44" t="str">
        <f>IFERROR(VLOOKUP(A7281,Insumos!A:B,2,FALSE),"")</f>
        <v/>
      </c>
      <c r="C7281" s="85"/>
      <c r="D7281" s="85"/>
      <c r="E7281" s="44"/>
    </row>
    <row r="7282" spans="1:5" ht="18.75" x14ac:dyDescent="0.3">
      <c r="A7282" s="85"/>
      <c r="B7282" s="44" t="str">
        <f>IFERROR(VLOOKUP(A7282,Insumos!A:B,2,FALSE),"")</f>
        <v/>
      </c>
      <c r="C7282" s="85"/>
      <c r="D7282" s="85"/>
      <c r="E7282" s="44"/>
    </row>
    <row r="7283" spans="1:5" ht="18.75" x14ac:dyDescent="0.3">
      <c r="A7283" s="85"/>
      <c r="B7283" s="44" t="str">
        <f>IFERROR(VLOOKUP(A7283,Insumos!A:B,2,FALSE),"")</f>
        <v/>
      </c>
      <c r="C7283" s="85"/>
      <c r="D7283" s="85"/>
      <c r="E7283" s="44"/>
    </row>
    <row r="7284" spans="1:5" ht="18.75" x14ac:dyDescent="0.3">
      <c r="A7284" s="85"/>
      <c r="B7284" s="44" t="str">
        <f>IFERROR(VLOOKUP(A7284,Insumos!A:B,2,FALSE),"")</f>
        <v/>
      </c>
      <c r="C7284" s="85"/>
      <c r="D7284" s="85"/>
      <c r="E7284" s="44"/>
    </row>
    <row r="7285" spans="1:5" ht="18.75" x14ac:dyDescent="0.3">
      <c r="A7285" s="85"/>
      <c r="B7285" s="44" t="str">
        <f>IFERROR(VLOOKUP(A7285,Insumos!A:B,2,FALSE),"")</f>
        <v/>
      </c>
      <c r="C7285" s="85"/>
      <c r="D7285" s="85"/>
      <c r="E7285" s="44"/>
    </row>
    <row r="7286" spans="1:5" ht="18.75" x14ac:dyDescent="0.3">
      <c r="A7286" s="85"/>
      <c r="B7286" s="44" t="str">
        <f>IFERROR(VLOOKUP(A7286,Insumos!A:B,2,FALSE),"")</f>
        <v/>
      </c>
      <c r="C7286" s="85"/>
      <c r="D7286" s="85"/>
      <c r="E7286" s="44"/>
    </row>
    <row r="7287" spans="1:5" ht="18.75" x14ac:dyDescent="0.3">
      <c r="A7287" s="85"/>
      <c r="B7287" s="44" t="str">
        <f>IFERROR(VLOOKUP(A7287,Insumos!A:B,2,FALSE),"")</f>
        <v/>
      </c>
      <c r="C7287" s="85"/>
      <c r="D7287" s="85"/>
      <c r="E7287" s="44"/>
    </row>
    <row r="7288" spans="1:5" ht="18.75" x14ac:dyDescent="0.3">
      <c r="A7288" s="85"/>
      <c r="B7288" s="44" t="str">
        <f>IFERROR(VLOOKUP(A7288,Insumos!A:B,2,FALSE),"")</f>
        <v/>
      </c>
      <c r="C7288" s="85"/>
      <c r="D7288" s="85"/>
      <c r="E7288" s="44"/>
    </row>
    <row r="7289" spans="1:5" ht="18.75" x14ac:dyDescent="0.3">
      <c r="A7289" s="85"/>
      <c r="B7289" s="44" t="str">
        <f>IFERROR(VLOOKUP(A7289,Insumos!A:B,2,FALSE),"")</f>
        <v/>
      </c>
      <c r="C7289" s="85"/>
      <c r="D7289" s="85"/>
      <c r="E7289" s="44"/>
    </row>
    <row r="7290" spans="1:5" ht="18.75" x14ac:dyDescent="0.3">
      <c r="A7290" s="85"/>
      <c r="B7290" s="44" t="str">
        <f>IFERROR(VLOOKUP(A7290,Insumos!A:B,2,FALSE),"")</f>
        <v/>
      </c>
      <c r="C7290" s="85"/>
      <c r="D7290" s="85"/>
      <c r="E7290" s="44"/>
    </row>
    <row r="7291" spans="1:5" ht="18.75" x14ac:dyDescent="0.3">
      <c r="A7291" s="85"/>
      <c r="B7291" s="44" t="str">
        <f>IFERROR(VLOOKUP(A7291,Insumos!A:B,2,FALSE),"")</f>
        <v/>
      </c>
      <c r="C7291" s="85"/>
      <c r="D7291" s="85"/>
      <c r="E7291" s="44"/>
    </row>
    <row r="7292" spans="1:5" ht="18.75" x14ac:dyDescent="0.3">
      <c r="A7292" s="85"/>
      <c r="B7292" s="44" t="str">
        <f>IFERROR(VLOOKUP(A7292,Insumos!A:B,2,FALSE),"")</f>
        <v/>
      </c>
      <c r="C7292" s="85"/>
      <c r="D7292" s="85"/>
      <c r="E7292" s="44"/>
    </row>
    <row r="7293" spans="1:5" ht="18.75" x14ac:dyDescent="0.3">
      <c r="A7293" s="85"/>
      <c r="B7293" s="44" t="str">
        <f>IFERROR(VLOOKUP(A7293,Insumos!A:B,2,FALSE),"")</f>
        <v/>
      </c>
      <c r="C7293" s="85"/>
      <c r="D7293" s="85"/>
      <c r="E7293" s="44"/>
    </row>
    <row r="7294" spans="1:5" ht="18.75" x14ac:dyDescent="0.3">
      <c r="A7294" s="85"/>
      <c r="B7294" s="44" t="str">
        <f>IFERROR(VLOOKUP(A7294,Insumos!A:B,2,FALSE),"")</f>
        <v/>
      </c>
      <c r="C7294" s="85"/>
      <c r="D7294" s="85"/>
      <c r="E7294" s="44"/>
    </row>
    <row r="7295" spans="1:5" ht="18.75" x14ac:dyDescent="0.3">
      <c r="A7295" s="85"/>
      <c r="B7295" s="44" t="str">
        <f>IFERROR(VLOOKUP(A7295,Insumos!A:B,2,FALSE),"")</f>
        <v/>
      </c>
      <c r="C7295" s="85"/>
      <c r="D7295" s="85"/>
      <c r="E7295" s="44"/>
    </row>
    <row r="7296" spans="1:5" ht="18.75" x14ac:dyDescent="0.3">
      <c r="A7296" s="85"/>
      <c r="B7296" s="44" t="str">
        <f>IFERROR(VLOOKUP(A7296,Insumos!A:B,2,FALSE),"")</f>
        <v/>
      </c>
      <c r="C7296" s="85"/>
      <c r="D7296" s="85"/>
      <c r="E7296" s="44"/>
    </row>
    <row r="7297" spans="1:5" ht="18.75" x14ac:dyDescent="0.3">
      <c r="A7297" s="85"/>
      <c r="B7297" s="44" t="str">
        <f>IFERROR(VLOOKUP(A7297,Insumos!A:B,2,FALSE),"")</f>
        <v/>
      </c>
      <c r="C7297" s="85"/>
      <c r="D7297" s="85"/>
      <c r="E7297" s="44"/>
    </row>
    <row r="7298" spans="1:5" ht="18.75" x14ac:dyDescent="0.3">
      <c r="A7298" s="85"/>
      <c r="B7298" s="44" t="str">
        <f>IFERROR(VLOOKUP(A7298,Insumos!A:B,2,FALSE),"")</f>
        <v/>
      </c>
      <c r="C7298" s="85"/>
      <c r="D7298" s="85"/>
      <c r="E7298" s="44"/>
    </row>
    <row r="7299" spans="1:5" ht="18.75" x14ac:dyDescent="0.3">
      <c r="A7299" s="85"/>
      <c r="B7299" s="44" t="str">
        <f>IFERROR(VLOOKUP(A7299,Insumos!A:B,2,FALSE),"")</f>
        <v/>
      </c>
      <c r="C7299" s="85"/>
      <c r="D7299" s="85"/>
      <c r="E7299" s="44"/>
    </row>
    <row r="7300" spans="1:5" ht="18.75" x14ac:dyDescent="0.3">
      <c r="A7300" s="85"/>
      <c r="B7300" s="44" t="str">
        <f>IFERROR(VLOOKUP(A7300,Insumos!A:B,2,FALSE),"")</f>
        <v/>
      </c>
      <c r="C7300" s="85"/>
      <c r="D7300" s="85"/>
      <c r="E7300" s="44"/>
    </row>
    <row r="7301" spans="1:5" ht="18.75" x14ac:dyDescent="0.3">
      <c r="A7301" s="85"/>
      <c r="B7301" s="44" t="str">
        <f>IFERROR(VLOOKUP(A7301,Insumos!A:B,2,FALSE),"")</f>
        <v/>
      </c>
      <c r="C7301" s="85"/>
      <c r="D7301" s="85"/>
      <c r="E7301" s="44"/>
    </row>
    <row r="7302" spans="1:5" ht="18.75" x14ac:dyDescent="0.3">
      <c r="A7302" s="85"/>
      <c r="B7302" s="44" t="str">
        <f>IFERROR(VLOOKUP(A7302,Insumos!A:B,2,FALSE),"")</f>
        <v/>
      </c>
      <c r="C7302" s="85"/>
      <c r="D7302" s="85"/>
      <c r="E7302" s="44"/>
    </row>
    <row r="7303" spans="1:5" ht="18.75" x14ac:dyDescent="0.3">
      <c r="A7303" s="85"/>
      <c r="B7303" s="44" t="str">
        <f>IFERROR(VLOOKUP(A7303,Insumos!A:B,2,FALSE),"")</f>
        <v/>
      </c>
      <c r="C7303" s="85"/>
      <c r="D7303" s="85"/>
      <c r="E7303" s="44"/>
    </row>
    <row r="7304" spans="1:5" ht="18.75" x14ac:dyDescent="0.3">
      <c r="A7304" s="85"/>
      <c r="B7304" s="44" t="str">
        <f>IFERROR(VLOOKUP(A7304,Insumos!A:B,2,FALSE),"")</f>
        <v/>
      </c>
      <c r="C7304" s="85"/>
      <c r="D7304" s="85"/>
      <c r="E7304" s="44"/>
    </row>
    <row r="7305" spans="1:5" ht="18.75" x14ac:dyDescent="0.3">
      <c r="A7305" s="85"/>
      <c r="B7305" s="44" t="str">
        <f>IFERROR(VLOOKUP(A7305,Insumos!A:B,2,FALSE),"")</f>
        <v/>
      </c>
      <c r="C7305" s="85"/>
      <c r="D7305" s="85"/>
      <c r="E7305" s="44"/>
    </row>
    <row r="7306" spans="1:5" ht="18.75" x14ac:dyDescent="0.3">
      <c r="A7306" s="85"/>
      <c r="B7306" s="44" t="str">
        <f>IFERROR(VLOOKUP(A7306,Insumos!A:B,2,FALSE),"")</f>
        <v/>
      </c>
      <c r="C7306" s="85"/>
      <c r="D7306" s="85"/>
      <c r="E7306" s="44"/>
    </row>
    <row r="7307" spans="1:5" ht="18.75" x14ac:dyDescent="0.3">
      <c r="A7307" s="85"/>
      <c r="B7307" s="44" t="str">
        <f>IFERROR(VLOOKUP(A7307,Insumos!A:B,2,FALSE),"")</f>
        <v/>
      </c>
      <c r="C7307" s="85"/>
      <c r="D7307" s="85"/>
      <c r="E7307" s="44"/>
    </row>
    <row r="7308" spans="1:5" ht="18.75" x14ac:dyDescent="0.3">
      <c r="A7308" s="85"/>
      <c r="B7308" s="44" t="str">
        <f>IFERROR(VLOOKUP(A7308,Insumos!A:B,2,FALSE),"")</f>
        <v/>
      </c>
      <c r="C7308" s="85"/>
      <c r="D7308" s="85"/>
      <c r="E7308" s="44"/>
    </row>
    <row r="7309" spans="1:5" ht="18.75" x14ac:dyDescent="0.3">
      <c r="A7309" s="85"/>
      <c r="B7309" s="44" t="str">
        <f>IFERROR(VLOOKUP(A7309,Insumos!A:B,2,FALSE),"")</f>
        <v/>
      </c>
      <c r="C7309" s="85"/>
      <c r="D7309" s="85"/>
      <c r="E7309" s="44"/>
    </row>
    <row r="7310" spans="1:5" ht="18.75" x14ac:dyDescent="0.3">
      <c r="A7310" s="85"/>
      <c r="B7310" s="44" t="str">
        <f>IFERROR(VLOOKUP(A7310,Insumos!A:B,2,FALSE),"")</f>
        <v/>
      </c>
      <c r="C7310" s="85"/>
      <c r="D7310" s="85"/>
      <c r="E7310" s="44"/>
    </row>
    <row r="7311" spans="1:5" ht="18.75" x14ac:dyDescent="0.3">
      <c r="A7311" s="85"/>
      <c r="B7311" s="44" t="str">
        <f>IFERROR(VLOOKUP(A7311,Insumos!A:B,2,FALSE),"")</f>
        <v/>
      </c>
      <c r="C7311" s="85"/>
      <c r="D7311" s="85"/>
      <c r="E7311" s="44"/>
    </row>
    <row r="7312" spans="1:5" ht="18.75" x14ac:dyDescent="0.3">
      <c r="A7312" s="85"/>
      <c r="B7312" s="44" t="str">
        <f>IFERROR(VLOOKUP(A7312,Insumos!A:B,2,FALSE),"")</f>
        <v/>
      </c>
      <c r="C7312" s="85"/>
      <c r="D7312" s="85"/>
      <c r="E7312" s="44"/>
    </row>
    <row r="7313" spans="1:5" ht="18.75" x14ac:dyDescent="0.3">
      <c r="A7313" s="85"/>
      <c r="B7313" s="44" t="str">
        <f>IFERROR(VLOOKUP(A7313,Insumos!A:B,2,FALSE),"")</f>
        <v/>
      </c>
      <c r="C7313" s="85"/>
      <c r="D7313" s="85"/>
      <c r="E7313" s="44"/>
    </row>
    <row r="7314" spans="1:5" ht="18.75" x14ac:dyDescent="0.3">
      <c r="A7314" s="85"/>
      <c r="B7314" s="44" t="str">
        <f>IFERROR(VLOOKUP(A7314,Insumos!A:B,2,FALSE),"")</f>
        <v/>
      </c>
      <c r="C7314" s="85"/>
      <c r="D7314" s="85"/>
      <c r="E7314" s="44"/>
    </row>
    <row r="7315" spans="1:5" ht="18.75" x14ac:dyDescent="0.3">
      <c r="A7315" s="85"/>
      <c r="B7315" s="44" t="str">
        <f>IFERROR(VLOOKUP(A7315,Insumos!A:B,2,FALSE),"")</f>
        <v/>
      </c>
      <c r="C7315" s="85"/>
      <c r="D7315" s="85"/>
      <c r="E7315" s="44"/>
    </row>
    <row r="7316" spans="1:5" ht="18.75" x14ac:dyDescent="0.3">
      <c r="A7316" s="85"/>
      <c r="B7316" s="44" t="str">
        <f>IFERROR(VLOOKUP(A7316,Insumos!A:B,2,FALSE),"")</f>
        <v/>
      </c>
      <c r="C7316" s="85"/>
      <c r="D7316" s="85"/>
      <c r="E7316" s="44"/>
    </row>
    <row r="7317" spans="1:5" ht="18.75" x14ac:dyDescent="0.3">
      <c r="A7317" s="85"/>
      <c r="B7317" s="44" t="str">
        <f>IFERROR(VLOOKUP(A7317,Insumos!A:B,2,FALSE),"")</f>
        <v/>
      </c>
      <c r="C7317" s="85"/>
      <c r="D7317" s="85"/>
      <c r="E7317" s="44"/>
    </row>
    <row r="7318" spans="1:5" ht="18.75" x14ac:dyDescent="0.3">
      <c r="A7318" s="85"/>
      <c r="B7318" s="44" t="str">
        <f>IFERROR(VLOOKUP(A7318,Insumos!A:B,2,FALSE),"")</f>
        <v/>
      </c>
      <c r="C7318" s="85"/>
      <c r="D7318" s="85"/>
      <c r="E7318" s="44"/>
    </row>
    <row r="7319" spans="1:5" ht="18.75" x14ac:dyDescent="0.3">
      <c r="A7319" s="85"/>
      <c r="B7319" s="44" t="str">
        <f>IFERROR(VLOOKUP(A7319,Insumos!A:B,2,FALSE),"")</f>
        <v/>
      </c>
      <c r="C7319" s="85"/>
      <c r="D7319" s="85"/>
      <c r="E7319" s="44"/>
    </row>
    <row r="7320" spans="1:5" ht="18.75" x14ac:dyDescent="0.3">
      <c r="A7320" s="85"/>
      <c r="B7320" s="44" t="str">
        <f>IFERROR(VLOOKUP(A7320,Insumos!A:B,2,FALSE),"")</f>
        <v/>
      </c>
      <c r="C7320" s="85"/>
      <c r="D7320" s="85"/>
      <c r="E7320" s="44"/>
    </row>
    <row r="7321" spans="1:5" ht="18.75" x14ac:dyDescent="0.3">
      <c r="A7321" s="85"/>
      <c r="B7321" s="44" t="str">
        <f>IFERROR(VLOOKUP(A7321,Insumos!A:B,2,FALSE),"")</f>
        <v/>
      </c>
      <c r="C7321" s="85"/>
      <c r="D7321" s="85"/>
      <c r="E7321" s="44"/>
    </row>
    <row r="7322" spans="1:5" ht="18.75" x14ac:dyDescent="0.3">
      <c r="A7322" s="85"/>
      <c r="B7322" s="44" t="str">
        <f>IFERROR(VLOOKUP(A7322,Insumos!A:B,2,FALSE),"")</f>
        <v/>
      </c>
      <c r="C7322" s="85"/>
      <c r="D7322" s="85"/>
      <c r="E7322" s="44"/>
    </row>
    <row r="7323" spans="1:5" ht="18.75" x14ac:dyDescent="0.3">
      <c r="A7323" s="85"/>
      <c r="B7323" s="44" t="str">
        <f>IFERROR(VLOOKUP(A7323,Insumos!A:B,2,FALSE),"")</f>
        <v/>
      </c>
      <c r="C7323" s="85"/>
      <c r="D7323" s="85"/>
      <c r="E7323" s="44"/>
    </row>
    <row r="7324" spans="1:5" ht="18.75" x14ac:dyDescent="0.3">
      <c r="A7324" s="85"/>
      <c r="B7324" s="44" t="str">
        <f>IFERROR(VLOOKUP(A7324,Insumos!A:B,2,FALSE),"")</f>
        <v/>
      </c>
      <c r="C7324" s="85"/>
      <c r="D7324" s="85"/>
      <c r="E7324" s="44"/>
    </row>
    <row r="7325" spans="1:5" ht="18.75" x14ac:dyDescent="0.3">
      <c r="A7325" s="85"/>
      <c r="B7325" s="44" t="str">
        <f>IFERROR(VLOOKUP(A7325,Insumos!A:B,2,FALSE),"")</f>
        <v/>
      </c>
      <c r="C7325" s="85"/>
      <c r="D7325" s="85"/>
      <c r="E7325" s="44"/>
    </row>
    <row r="7326" spans="1:5" ht="18.75" x14ac:dyDescent="0.3">
      <c r="A7326" s="85"/>
      <c r="B7326" s="44" t="str">
        <f>IFERROR(VLOOKUP(A7326,Insumos!A:B,2,FALSE),"")</f>
        <v/>
      </c>
      <c r="C7326" s="85"/>
      <c r="D7326" s="85"/>
      <c r="E7326" s="44"/>
    </row>
    <row r="7327" spans="1:5" ht="18.75" x14ac:dyDescent="0.3">
      <c r="A7327" s="85"/>
      <c r="B7327" s="44" t="str">
        <f>IFERROR(VLOOKUP(A7327,Insumos!A:B,2,FALSE),"")</f>
        <v/>
      </c>
      <c r="C7327" s="85"/>
      <c r="D7327" s="85"/>
      <c r="E7327" s="44"/>
    </row>
    <row r="7328" spans="1:5" ht="18.75" x14ac:dyDescent="0.3">
      <c r="A7328" s="85"/>
      <c r="B7328" s="44" t="str">
        <f>IFERROR(VLOOKUP(A7328,Insumos!A:B,2,FALSE),"")</f>
        <v/>
      </c>
      <c r="C7328" s="85"/>
      <c r="D7328" s="85"/>
      <c r="E7328" s="44"/>
    </row>
    <row r="7329" spans="1:5" ht="18.75" x14ac:dyDescent="0.3">
      <c r="A7329" s="85"/>
      <c r="B7329" s="44" t="str">
        <f>IFERROR(VLOOKUP(A7329,Insumos!A:B,2,FALSE),"")</f>
        <v/>
      </c>
      <c r="C7329" s="85"/>
      <c r="D7329" s="85"/>
      <c r="E7329" s="44"/>
    </row>
    <row r="7330" spans="1:5" ht="18.75" x14ac:dyDescent="0.3">
      <c r="A7330" s="85"/>
      <c r="B7330" s="44" t="str">
        <f>IFERROR(VLOOKUP(A7330,Insumos!A:B,2,FALSE),"")</f>
        <v/>
      </c>
      <c r="C7330" s="85"/>
      <c r="D7330" s="85"/>
      <c r="E7330" s="44"/>
    </row>
    <row r="7331" spans="1:5" ht="18.75" x14ac:dyDescent="0.3">
      <c r="A7331" s="85"/>
      <c r="B7331" s="44" t="str">
        <f>IFERROR(VLOOKUP(A7331,Insumos!A:B,2,FALSE),"")</f>
        <v/>
      </c>
      <c r="C7331" s="85"/>
      <c r="D7331" s="85"/>
      <c r="E7331" s="44"/>
    </row>
    <row r="7332" spans="1:5" ht="18.75" x14ac:dyDescent="0.3">
      <c r="A7332" s="85"/>
      <c r="B7332" s="44" t="str">
        <f>IFERROR(VLOOKUP(A7332,Insumos!A:B,2,FALSE),"")</f>
        <v/>
      </c>
      <c r="C7332" s="85"/>
      <c r="D7332" s="85"/>
      <c r="E7332" s="44"/>
    </row>
    <row r="7333" spans="1:5" ht="18.75" x14ac:dyDescent="0.3">
      <c r="A7333" s="85"/>
      <c r="B7333" s="44" t="str">
        <f>IFERROR(VLOOKUP(A7333,Insumos!A:B,2,FALSE),"")</f>
        <v/>
      </c>
      <c r="C7333" s="85"/>
      <c r="D7333" s="85"/>
      <c r="E7333" s="44"/>
    </row>
    <row r="7334" spans="1:5" ht="18.75" x14ac:dyDescent="0.3">
      <c r="A7334" s="85"/>
      <c r="B7334" s="44" t="str">
        <f>IFERROR(VLOOKUP(A7334,Insumos!A:B,2,FALSE),"")</f>
        <v/>
      </c>
      <c r="C7334" s="85"/>
      <c r="D7334" s="85"/>
      <c r="E7334" s="44"/>
    </row>
    <row r="7335" spans="1:5" ht="18.75" x14ac:dyDescent="0.3">
      <c r="A7335" s="85"/>
      <c r="B7335" s="44" t="str">
        <f>IFERROR(VLOOKUP(A7335,Insumos!A:B,2,FALSE),"")</f>
        <v/>
      </c>
      <c r="C7335" s="85"/>
      <c r="D7335" s="85"/>
      <c r="E7335" s="44"/>
    </row>
    <row r="7336" spans="1:5" ht="18.75" x14ac:dyDescent="0.3">
      <c r="A7336" s="85"/>
      <c r="B7336" s="44" t="str">
        <f>IFERROR(VLOOKUP(A7336,Insumos!A:B,2,FALSE),"")</f>
        <v/>
      </c>
      <c r="C7336" s="85"/>
      <c r="D7336" s="85"/>
      <c r="E7336" s="44"/>
    </row>
    <row r="7337" spans="1:5" ht="18.75" x14ac:dyDescent="0.3">
      <c r="A7337" s="85"/>
      <c r="B7337" s="44" t="str">
        <f>IFERROR(VLOOKUP(A7337,Insumos!A:B,2,FALSE),"")</f>
        <v/>
      </c>
      <c r="C7337" s="85"/>
      <c r="D7337" s="85"/>
      <c r="E7337" s="44"/>
    </row>
    <row r="7338" spans="1:5" ht="18.75" x14ac:dyDescent="0.3">
      <c r="A7338" s="85"/>
      <c r="B7338" s="44" t="str">
        <f>IFERROR(VLOOKUP(A7338,Insumos!A:B,2,FALSE),"")</f>
        <v/>
      </c>
      <c r="C7338" s="85"/>
      <c r="D7338" s="85"/>
      <c r="E7338" s="44"/>
    </row>
    <row r="7339" spans="1:5" ht="18.75" x14ac:dyDescent="0.3">
      <c r="A7339" s="85"/>
      <c r="B7339" s="44" t="str">
        <f>IFERROR(VLOOKUP(A7339,Insumos!A:B,2,FALSE),"")</f>
        <v/>
      </c>
      <c r="C7339" s="85"/>
      <c r="D7339" s="85"/>
      <c r="E7339" s="44"/>
    </row>
    <row r="7340" spans="1:5" ht="18.75" x14ac:dyDescent="0.3">
      <c r="A7340" s="85"/>
      <c r="B7340" s="44" t="str">
        <f>IFERROR(VLOOKUP(A7340,Insumos!A:B,2,FALSE),"")</f>
        <v/>
      </c>
      <c r="C7340" s="85"/>
      <c r="D7340" s="85"/>
      <c r="E7340" s="44"/>
    </row>
    <row r="7341" spans="1:5" ht="18.75" x14ac:dyDescent="0.3">
      <c r="A7341" s="85"/>
      <c r="B7341" s="44" t="str">
        <f>IFERROR(VLOOKUP(A7341,Insumos!A:B,2,FALSE),"")</f>
        <v/>
      </c>
      <c r="C7341" s="85"/>
      <c r="D7341" s="85"/>
      <c r="E7341" s="44"/>
    </row>
    <row r="7342" spans="1:5" ht="18.75" x14ac:dyDescent="0.3">
      <c r="A7342" s="85"/>
      <c r="B7342" s="44" t="str">
        <f>IFERROR(VLOOKUP(A7342,Insumos!A:B,2,FALSE),"")</f>
        <v/>
      </c>
      <c r="C7342" s="85"/>
      <c r="D7342" s="85"/>
      <c r="E7342" s="44"/>
    </row>
    <row r="7343" spans="1:5" ht="18.75" x14ac:dyDescent="0.3">
      <c r="A7343" s="85"/>
      <c r="B7343" s="44" t="str">
        <f>IFERROR(VLOOKUP(A7343,Insumos!A:B,2,FALSE),"")</f>
        <v/>
      </c>
      <c r="C7343" s="85"/>
      <c r="D7343" s="85"/>
      <c r="E7343" s="44"/>
    </row>
    <row r="7344" spans="1:5" ht="18.75" x14ac:dyDescent="0.3">
      <c r="A7344" s="85"/>
      <c r="B7344" s="44" t="str">
        <f>IFERROR(VLOOKUP(A7344,Insumos!A:B,2,FALSE),"")</f>
        <v/>
      </c>
      <c r="C7344" s="85"/>
      <c r="D7344" s="85"/>
      <c r="E7344" s="44"/>
    </row>
    <row r="7345" spans="1:5" ht="18.75" x14ac:dyDescent="0.3">
      <c r="A7345" s="85"/>
      <c r="B7345" s="44" t="str">
        <f>IFERROR(VLOOKUP(A7345,Insumos!A:B,2,FALSE),"")</f>
        <v/>
      </c>
      <c r="C7345" s="85"/>
      <c r="D7345" s="85"/>
      <c r="E7345" s="44"/>
    </row>
    <row r="7346" spans="1:5" ht="18.75" x14ac:dyDescent="0.3">
      <c r="A7346" s="85"/>
      <c r="B7346" s="44" t="str">
        <f>IFERROR(VLOOKUP(A7346,Insumos!A:B,2,FALSE),"")</f>
        <v/>
      </c>
      <c r="C7346" s="85"/>
      <c r="D7346" s="85"/>
      <c r="E7346" s="44"/>
    </row>
    <row r="7347" spans="1:5" ht="18.75" x14ac:dyDescent="0.3">
      <c r="A7347" s="85"/>
      <c r="B7347" s="44" t="str">
        <f>IFERROR(VLOOKUP(A7347,Insumos!A:B,2,FALSE),"")</f>
        <v/>
      </c>
      <c r="C7347" s="85"/>
      <c r="D7347" s="85"/>
      <c r="E7347" s="44"/>
    </row>
    <row r="7348" spans="1:5" ht="18.75" x14ac:dyDescent="0.3">
      <c r="A7348" s="85"/>
      <c r="B7348" s="44" t="str">
        <f>IFERROR(VLOOKUP(A7348,Insumos!A:B,2,FALSE),"")</f>
        <v/>
      </c>
      <c r="C7348" s="85"/>
      <c r="D7348" s="85"/>
      <c r="E7348" s="44"/>
    </row>
    <row r="7349" spans="1:5" ht="18.75" x14ac:dyDescent="0.3">
      <c r="A7349" s="85"/>
      <c r="B7349" s="44" t="str">
        <f>IFERROR(VLOOKUP(A7349,Insumos!A:B,2,FALSE),"")</f>
        <v/>
      </c>
      <c r="C7349" s="85"/>
      <c r="D7349" s="85"/>
      <c r="E7349" s="44"/>
    </row>
    <row r="7350" spans="1:5" ht="18.75" x14ac:dyDescent="0.3">
      <c r="A7350" s="85"/>
      <c r="B7350" s="44" t="str">
        <f>IFERROR(VLOOKUP(A7350,Insumos!A:B,2,FALSE),"")</f>
        <v/>
      </c>
      <c r="C7350" s="85"/>
      <c r="D7350" s="85"/>
      <c r="E7350" s="44"/>
    </row>
    <row r="7351" spans="1:5" ht="18.75" x14ac:dyDescent="0.3">
      <c r="A7351" s="85"/>
      <c r="B7351" s="44" t="str">
        <f>IFERROR(VLOOKUP(A7351,Insumos!A:B,2,FALSE),"")</f>
        <v/>
      </c>
      <c r="C7351" s="85"/>
      <c r="D7351" s="85"/>
      <c r="E7351" s="44"/>
    </row>
    <row r="7352" spans="1:5" ht="18.75" x14ac:dyDescent="0.3">
      <c r="A7352" s="85"/>
      <c r="B7352" s="44" t="str">
        <f>IFERROR(VLOOKUP(A7352,Insumos!A:B,2,FALSE),"")</f>
        <v/>
      </c>
      <c r="C7352" s="85"/>
      <c r="D7352" s="85"/>
      <c r="E7352" s="44"/>
    </row>
    <row r="7353" spans="1:5" ht="18.75" x14ac:dyDescent="0.3">
      <c r="A7353" s="85"/>
      <c r="B7353" s="44" t="str">
        <f>IFERROR(VLOOKUP(A7353,Insumos!A:B,2,FALSE),"")</f>
        <v/>
      </c>
      <c r="C7353" s="85"/>
      <c r="D7353" s="85"/>
      <c r="E7353" s="44"/>
    </row>
    <row r="7354" spans="1:5" ht="18.75" x14ac:dyDescent="0.3">
      <c r="A7354" s="85"/>
      <c r="B7354" s="44" t="str">
        <f>IFERROR(VLOOKUP(A7354,Insumos!A:B,2,FALSE),"")</f>
        <v/>
      </c>
      <c r="C7354" s="85"/>
      <c r="D7354" s="85"/>
      <c r="E7354" s="44"/>
    </row>
    <row r="7355" spans="1:5" ht="18.75" x14ac:dyDescent="0.3">
      <c r="A7355" s="85"/>
      <c r="B7355" s="44" t="str">
        <f>IFERROR(VLOOKUP(A7355,Insumos!A:B,2,FALSE),"")</f>
        <v/>
      </c>
      <c r="C7355" s="85"/>
      <c r="D7355" s="85"/>
      <c r="E7355" s="44"/>
    </row>
    <row r="7356" spans="1:5" ht="18.75" x14ac:dyDescent="0.3">
      <c r="A7356" s="85"/>
      <c r="B7356" s="44" t="str">
        <f>IFERROR(VLOOKUP(A7356,Insumos!A:B,2,FALSE),"")</f>
        <v/>
      </c>
      <c r="C7356" s="85"/>
      <c r="D7356" s="85"/>
      <c r="E7356" s="44"/>
    </row>
    <row r="7357" spans="1:5" ht="18.75" x14ac:dyDescent="0.3">
      <c r="A7357" s="85"/>
      <c r="B7357" s="44" t="str">
        <f>IFERROR(VLOOKUP(A7357,Insumos!A:B,2,FALSE),"")</f>
        <v/>
      </c>
      <c r="C7357" s="85"/>
      <c r="D7357" s="85"/>
      <c r="E7357" s="44"/>
    </row>
    <row r="7358" spans="1:5" ht="18.75" x14ac:dyDescent="0.3">
      <c r="A7358" s="85"/>
      <c r="B7358" s="44" t="str">
        <f>IFERROR(VLOOKUP(A7358,Insumos!A:B,2,FALSE),"")</f>
        <v/>
      </c>
      <c r="C7358" s="85"/>
      <c r="D7358" s="85"/>
      <c r="E7358" s="44"/>
    </row>
    <row r="7359" spans="1:5" ht="18.75" x14ac:dyDescent="0.3">
      <c r="A7359" s="85"/>
      <c r="B7359" s="44" t="str">
        <f>IFERROR(VLOOKUP(A7359,Insumos!A:B,2,FALSE),"")</f>
        <v/>
      </c>
      <c r="C7359" s="85"/>
      <c r="D7359" s="85"/>
      <c r="E7359" s="44"/>
    </row>
    <row r="7360" spans="1:5" ht="18.75" x14ac:dyDescent="0.3">
      <c r="A7360" s="85"/>
      <c r="B7360" s="44" t="str">
        <f>IFERROR(VLOOKUP(A7360,Insumos!A:B,2,FALSE),"")</f>
        <v/>
      </c>
      <c r="C7360" s="85"/>
      <c r="D7360" s="85"/>
      <c r="E7360" s="44"/>
    </row>
    <row r="7361" spans="1:5" ht="18.75" x14ac:dyDescent="0.3">
      <c r="A7361" s="85"/>
      <c r="B7361" s="44" t="str">
        <f>IFERROR(VLOOKUP(A7361,Insumos!A:B,2,FALSE),"")</f>
        <v/>
      </c>
      <c r="C7361" s="85"/>
      <c r="D7361" s="85"/>
      <c r="E7361" s="44"/>
    </row>
    <row r="7362" spans="1:5" ht="18.75" x14ac:dyDescent="0.3">
      <c r="A7362" s="85"/>
      <c r="B7362" s="44" t="str">
        <f>IFERROR(VLOOKUP(A7362,Insumos!A:B,2,FALSE),"")</f>
        <v/>
      </c>
      <c r="C7362" s="85"/>
      <c r="D7362" s="85"/>
      <c r="E7362" s="44"/>
    </row>
    <row r="7363" spans="1:5" ht="18.75" x14ac:dyDescent="0.3">
      <c r="A7363" s="85"/>
      <c r="B7363" s="44" t="str">
        <f>IFERROR(VLOOKUP(A7363,Insumos!A:B,2,FALSE),"")</f>
        <v/>
      </c>
      <c r="C7363" s="85"/>
      <c r="D7363" s="85"/>
      <c r="E7363" s="44"/>
    </row>
    <row r="7364" spans="1:5" ht="18.75" x14ac:dyDescent="0.3">
      <c r="A7364" s="85"/>
      <c r="B7364" s="44" t="str">
        <f>IFERROR(VLOOKUP(A7364,Insumos!A:B,2,FALSE),"")</f>
        <v/>
      </c>
      <c r="C7364" s="85"/>
      <c r="D7364" s="85"/>
      <c r="E7364" s="44"/>
    </row>
    <row r="7365" spans="1:5" ht="18.75" x14ac:dyDescent="0.3">
      <c r="A7365" s="85"/>
      <c r="B7365" s="44" t="str">
        <f>IFERROR(VLOOKUP(A7365,Insumos!A:B,2,FALSE),"")</f>
        <v/>
      </c>
      <c r="C7365" s="85"/>
      <c r="D7365" s="85"/>
      <c r="E7365" s="44"/>
    </row>
    <row r="7366" spans="1:5" ht="18.75" x14ac:dyDescent="0.3">
      <c r="A7366" s="85"/>
      <c r="B7366" s="44" t="str">
        <f>IFERROR(VLOOKUP(A7366,Insumos!A:B,2,FALSE),"")</f>
        <v/>
      </c>
      <c r="C7366" s="85"/>
      <c r="D7366" s="85"/>
      <c r="E7366" s="44"/>
    </row>
    <row r="7367" spans="1:5" ht="18.75" x14ac:dyDescent="0.3">
      <c r="A7367" s="85"/>
      <c r="B7367" s="44" t="str">
        <f>IFERROR(VLOOKUP(A7367,Insumos!A:B,2,FALSE),"")</f>
        <v/>
      </c>
      <c r="C7367" s="85"/>
      <c r="D7367" s="85"/>
      <c r="E7367" s="44"/>
    </row>
    <row r="7368" spans="1:5" ht="18.75" x14ac:dyDescent="0.3">
      <c r="A7368" s="85"/>
      <c r="B7368" s="44" t="str">
        <f>IFERROR(VLOOKUP(A7368,Insumos!A:B,2,FALSE),"")</f>
        <v/>
      </c>
      <c r="C7368" s="85"/>
      <c r="D7368" s="85"/>
      <c r="E7368" s="44"/>
    </row>
    <row r="7369" spans="1:5" ht="18.75" x14ac:dyDescent="0.3">
      <c r="A7369" s="85"/>
      <c r="B7369" s="44" t="str">
        <f>IFERROR(VLOOKUP(A7369,Insumos!A:B,2,FALSE),"")</f>
        <v/>
      </c>
      <c r="C7369" s="85"/>
      <c r="D7369" s="85"/>
      <c r="E7369" s="44"/>
    </row>
    <row r="7370" spans="1:5" ht="18.75" x14ac:dyDescent="0.3">
      <c r="A7370" s="85"/>
      <c r="B7370" s="44" t="str">
        <f>IFERROR(VLOOKUP(A7370,Insumos!A:B,2,FALSE),"")</f>
        <v/>
      </c>
      <c r="C7370" s="85"/>
      <c r="D7370" s="85"/>
      <c r="E7370" s="44"/>
    </row>
    <row r="7371" spans="1:5" ht="18.75" x14ac:dyDescent="0.3">
      <c r="A7371" s="85"/>
      <c r="B7371" s="44" t="str">
        <f>IFERROR(VLOOKUP(A7371,Insumos!A:B,2,FALSE),"")</f>
        <v/>
      </c>
      <c r="C7371" s="85"/>
      <c r="D7371" s="85"/>
      <c r="E7371" s="44"/>
    </row>
    <row r="7372" spans="1:5" ht="18.75" x14ac:dyDescent="0.3">
      <c r="A7372" s="85"/>
      <c r="B7372" s="44" t="str">
        <f>IFERROR(VLOOKUP(A7372,Insumos!A:B,2,FALSE),"")</f>
        <v/>
      </c>
      <c r="C7372" s="85"/>
      <c r="D7372" s="85"/>
      <c r="E7372" s="44"/>
    </row>
    <row r="7373" spans="1:5" ht="18.75" x14ac:dyDescent="0.3">
      <c r="A7373" s="85"/>
      <c r="B7373" s="44" t="str">
        <f>IFERROR(VLOOKUP(A7373,Insumos!A:B,2,FALSE),"")</f>
        <v/>
      </c>
      <c r="C7373" s="85"/>
      <c r="D7373" s="85"/>
      <c r="E7373" s="44"/>
    </row>
    <row r="7374" spans="1:5" ht="18.75" x14ac:dyDescent="0.3">
      <c r="A7374" s="85"/>
      <c r="B7374" s="44" t="str">
        <f>IFERROR(VLOOKUP(A7374,Insumos!A:B,2,FALSE),"")</f>
        <v/>
      </c>
      <c r="C7374" s="85"/>
      <c r="D7374" s="85"/>
      <c r="E7374" s="44"/>
    </row>
    <row r="7375" spans="1:5" ht="18.75" x14ac:dyDescent="0.3">
      <c r="A7375" s="85"/>
      <c r="B7375" s="44" t="str">
        <f>IFERROR(VLOOKUP(A7375,Insumos!A:B,2,FALSE),"")</f>
        <v/>
      </c>
      <c r="C7375" s="85"/>
      <c r="D7375" s="85"/>
      <c r="E7375" s="44"/>
    </row>
    <row r="7376" spans="1:5" ht="18.75" x14ac:dyDescent="0.3">
      <c r="A7376" s="85"/>
      <c r="B7376" s="44" t="str">
        <f>IFERROR(VLOOKUP(A7376,Insumos!A:B,2,FALSE),"")</f>
        <v/>
      </c>
      <c r="C7376" s="85"/>
      <c r="D7376" s="85"/>
      <c r="E7376" s="44"/>
    </row>
    <row r="7377" spans="1:5" ht="18.75" x14ac:dyDescent="0.3">
      <c r="A7377" s="85"/>
      <c r="B7377" s="44" t="str">
        <f>IFERROR(VLOOKUP(A7377,Insumos!A:B,2,FALSE),"")</f>
        <v/>
      </c>
      <c r="C7377" s="85"/>
      <c r="D7377" s="85"/>
      <c r="E7377" s="44"/>
    </row>
    <row r="7378" spans="1:5" ht="18.75" x14ac:dyDescent="0.3">
      <c r="A7378" s="85"/>
      <c r="B7378" s="44" t="str">
        <f>IFERROR(VLOOKUP(A7378,Insumos!A:B,2,FALSE),"")</f>
        <v/>
      </c>
      <c r="C7378" s="85"/>
      <c r="D7378" s="85"/>
      <c r="E7378" s="44"/>
    </row>
    <row r="7379" spans="1:5" ht="18.75" x14ac:dyDescent="0.3">
      <c r="A7379" s="85"/>
      <c r="B7379" s="44" t="str">
        <f>IFERROR(VLOOKUP(A7379,Insumos!A:B,2,FALSE),"")</f>
        <v/>
      </c>
      <c r="C7379" s="85"/>
      <c r="D7379" s="85"/>
      <c r="E7379" s="44"/>
    </row>
    <row r="7380" spans="1:5" ht="18.75" x14ac:dyDescent="0.3">
      <c r="A7380" s="85"/>
      <c r="B7380" s="44" t="str">
        <f>IFERROR(VLOOKUP(A7380,Insumos!A:B,2,FALSE),"")</f>
        <v/>
      </c>
      <c r="C7380" s="85"/>
      <c r="D7380" s="85"/>
      <c r="E7380" s="44"/>
    </row>
    <row r="7381" spans="1:5" ht="18.75" x14ac:dyDescent="0.3">
      <c r="A7381" s="85"/>
      <c r="B7381" s="44" t="str">
        <f>IFERROR(VLOOKUP(A7381,Insumos!A:B,2,FALSE),"")</f>
        <v/>
      </c>
      <c r="C7381" s="85"/>
      <c r="D7381" s="85"/>
      <c r="E7381" s="44"/>
    </row>
    <row r="7382" spans="1:5" ht="18.75" x14ac:dyDescent="0.3">
      <c r="A7382" s="85"/>
      <c r="B7382" s="44" t="str">
        <f>IFERROR(VLOOKUP(A7382,Insumos!A:B,2,FALSE),"")</f>
        <v/>
      </c>
      <c r="C7382" s="85"/>
      <c r="D7382" s="85"/>
      <c r="E7382" s="44"/>
    </row>
    <row r="7383" spans="1:5" ht="18.75" x14ac:dyDescent="0.3">
      <c r="A7383" s="85"/>
      <c r="B7383" s="44" t="str">
        <f>IFERROR(VLOOKUP(A7383,Insumos!A:B,2,FALSE),"")</f>
        <v/>
      </c>
      <c r="C7383" s="85"/>
      <c r="D7383" s="85"/>
      <c r="E7383" s="44"/>
    </row>
    <row r="7384" spans="1:5" ht="18.75" x14ac:dyDescent="0.3">
      <c r="A7384" s="85"/>
      <c r="B7384" s="44" t="str">
        <f>IFERROR(VLOOKUP(A7384,Insumos!A:B,2,FALSE),"")</f>
        <v/>
      </c>
      <c r="C7384" s="85"/>
      <c r="D7384" s="85"/>
      <c r="E7384" s="44"/>
    </row>
    <row r="7385" spans="1:5" ht="18.75" x14ac:dyDescent="0.3">
      <c r="A7385" s="85"/>
      <c r="B7385" s="44" t="str">
        <f>IFERROR(VLOOKUP(A7385,Insumos!A:B,2,FALSE),"")</f>
        <v/>
      </c>
      <c r="C7385" s="85"/>
      <c r="D7385" s="85"/>
      <c r="E7385" s="44"/>
    </row>
    <row r="7386" spans="1:5" ht="18.75" x14ac:dyDescent="0.3">
      <c r="A7386" s="85"/>
      <c r="B7386" s="44" t="str">
        <f>IFERROR(VLOOKUP(A7386,Insumos!A:B,2,FALSE),"")</f>
        <v/>
      </c>
      <c r="C7386" s="85"/>
      <c r="D7386" s="85"/>
      <c r="E7386" s="44"/>
    </row>
    <row r="7387" spans="1:5" ht="18.75" x14ac:dyDescent="0.3">
      <c r="A7387" s="85"/>
      <c r="B7387" s="44" t="str">
        <f>IFERROR(VLOOKUP(A7387,Insumos!A:B,2,FALSE),"")</f>
        <v/>
      </c>
      <c r="C7387" s="85"/>
      <c r="D7387" s="85"/>
      <c r="E7387" s="44"/>
    </row>
    <row r="7388" spans="1:5" ht="18.75" x14ac:dyDescent="0.3">
      <c r="A7388" s="85"/>
      <c r="B7388" s="44" t="str">
        <f>IFERROR(VLOOKUP(A7388,Insumos!A:B,2,FALSE),"")</f>
        <v/>
      </c>
      <c r="C7388" s="85"/>
      <c r="D7388" s="85"/>
      <c r="E7388" s="44"/>
    </row>
    <row r="7389" spans="1:5" ht="18.75" x14ac:dyDescent="0.3">
      <c r="A7389" s="85"/>
      <c r="B7389" s="44" t="str">
        <f>IFERROR(VLOOKUP(A7389,Insumos!A:B,2,FALSE),"")</f>
        <v/>
      </c>
      <c r="C7389" s="85"/>
      <c r="D7389" s="85"/>
      <c r="E7389" s="44"/>
    </row>
    <row r="7390" spans="1:5" ht="18.75" x14ac:dyDescent="0.3">
      <c r="A7390" s="85"/>
      <c r="B7390" s="44" t="str">
        <f>IFERROR(VLOOKUP(A7390,Insumos!A:B,2,FALSE),"")</f>
        <v/>
      </c>
      <c r="C7390" s="85"/>
      <c r="D7390" s="85"/>
      <c r="E7390" s="44"/>
    </row>
    <row r="7391" spans="1:5" ht="18.75" x14ac:dyDescent="0.3">
      <c r="A7391" s="85"/>
      <c r="B7391" s="44" t="str">
        <f>IFERROR(VLOOKUP(A7391,Insumos!A:B,2,FALSE),"")</f>
        <v/>
      </c>
      <c r="C7391" s="85"/>
      <c r="D7391" s="85"/>
      <c r="E7391" s="44"/>
    </row>
    <row r="7392" spans="1:5" ht="18.75" x14ac:dyDescent="0.3">
      <c r="A7392" s="85"/>
      <c r="B7392" s="44" t="str">
        <f>IFERROR(VLOOKUP(A7392,Insumos!A:B,2,FALSE),"")</f>
        <v/>
      </c>
      <c r="C7392" s="85"/>
      <c r="D7392" s="85"/>
      <c r="E7392" s="44"/>
    </row>
    <row r="7393" spans="1:5" ht="18.75" x14ac:dyDescent="0.3">
      <c r="A7393" s="85"/>
      <c r="B7393" s="44" t="str">
        <f>IFERROR(VLOOKUP(A7393,Insumos!A:B,2,FALSE),"")</f>
        <v/>
      </c>
      <c r="C7393" s="85"/>
      <c r="D7393" s="85"/>
      <c r="E7393" s="44"/>
    </row>
    <row r="7394" spans="1:5" ht="18.75" x14ac:dyDescent="0.3">
      <c r="A7394" s="85"/>
      <c r="B7394" s="44" t="str">
        <f>IFERROR(VLOOKUP(A7394,Insumos!A:B,2,FALSE),"")</f>
        <v/>
      </c>
      <c r="C7394" s="85"/>
      <c r="D7394" s="85"/>
      <c r="E7394" s="44"/>
    </row>
    <row r="7395" spans="1:5" ht="18.75" x14ac:dyDescent="0.3">
      <c r="A7395" s="85"/>
      <c r="B7395" s="44" t="str">
        <f>IFERROR(VLOOKUP(A7395,Insumos!A:B,2,FALSE),"")</f>
        <v/>
      </c>
      <c r="C7395" s="85"/>
      <c r="D7395" s="85"/>
      <c r="E7395" s="44"/>
    </row>
    <row r="7396" spans="1:5" ht="18.75" x14ac:dyDescent="0.3">
      <c r="A7396" s="85"/>
      <c r="B7396" s="44" t="str">
        <f>IFERROR(VLOOKUP(A7396,Insumos!A:B,2,FALSE),"")</f>
        <v/>
      </c>
      <c r="C7396" s="85"/>
      <c r="D7396" s="85"/>
      <c r="E7396" s="44"/>
    </row>
    <row r="7397" spans="1:5" ht="18.75" x14ac:dyDescent="0.3">
      <c r="A7397" s="85"/>
      <c r="B7397" s="44" t="str">
        <f>IFERROR(VLOOKUP(A7397,Insumos!A:B,2,FALSE),"")</f>
        <v/>
      </c>
      <c r="C7397" s="85"/>
      <c r="D7397" s="85"/>
      <c r="E7397" s="44"/>
    </row>
    <row r="7398" spans="1:5" ht="18.75" x14ac:dyDescent="0.3">
      <c r="A7398" s="85"/>
      <c r="B7398" s="44" t="str">
        <f>IFERROR(VLOOKUP(A7398,Insumos!A:B,2,FALSE),"")</f>
        <v/>
      </c>
      <c r="C7398" s="85"/>
      <c r="D7398" s="85"/>
      <c r="E7398" s="44"/>
    </row>
    <row r="7399" spans="1:5" ht="18.75" x14ac:dyDescent="0.3">
      <c r="A7399" s="85"/>
      <c r="B7399" s="44" t="str">
        <f>IFERROR(VLOOKUP(A7399,Insumos!A:B,2,FALSE),"")</f>
        <v/>
      </c>
      <c r="C7399" s="85"/>
      <c r="D7399" s="85"/>
      <c r="E7399" s="44"/>
    </row>
    <row r="7400" spans="1:5" ht="18.75" x14ac:dyDescent="0.3">
      <c r="A7400" s="85"/>
      <c r="B7400" s="44" t="str">
        <f>IFERROR(VLOOKUP(A7400,Insumos!A:B,2,FALSE),"")</f>
        <v/>
      </c>
      <c r="C7400" s="85"/>
      <c r="D7400" s="85"/>
      <c r="E7400" s="44"/>
    </row>
    <row r="7401" spans="1:5" ht="18.75" x14ac:dyDescent="0.3">
      <c r="A7401" s="85"/>
      <c r="B7401" s="44" t="str">
        <f>IFERROR(VLOOKUP(A7401,Insumos!A:B,2,FALSE),"")</f>
        <v/>
      </c>
      <c r="C7401" s="85"/>
      <c r="D7401" s="85"/>
      <c r="E7401" s="44"/>
    </row>
    <row r="7402" spans="1:5" ht="18.75" x14ac:dyDescent="0.3">
      <c r="A7402" s="85"/>
      <c r="B7402" s="44" t="str">
        <f>IFERROR(VLOOKUP(A7402,Insumos!A:B,2,FALSE),"")</f>
        <v/>
      </c>
      <c r="C7402" s="85"/>
      <c r="D7402" s="85"/>
      <c r="E7402" s="44"/>
    </row>
    <row r="7403" spans="1:5" ht="18.75" x14ac:dyDescent="0.3">
      <c r="A7403" s="85"/>
      <c r="B7403" s="44" t="str">
        <f>IFERROR(VLOOKUP(A7403,Insumos!A:B,2,FALSE),"")</f>
        <v/>
      </c>
      <c r="C7403" s="85"/>
      <c r="D7403" s="85"/>
      <c r="E7403" s="44"/>
    </row>
    <row r="7404" spans="1:5" ht="18.75" x14ac:dyDescent="0.3">
      <c r="A7404" s="85"/>
      <c r="B7404" s="44" t="str">
        <f>IFERROR(VLOOKUP(A7404,Insumos!A:B,2,FALSE),"")</f>
        <v/>
      </c>
      <c r="C7404" s="85"/>
      <c r="D7404" s="85"/>
      <c r="E7404" s="44"/>
    </row>
    <row r="7405" spans="1:5" ht="18.75" x14ac:dyDescent="0.3">
      <c r="A7405" s="85"/>
      <c r="B7405" s="44" t="str">
        <f>IFERROR(VLOOKUP(A7405,Insumos!A:B,2,FALSE),"")</f>
        <v/>
      </c>
      <c r="C7405" s="85"/>
      <c r="D7405" s="85"/>
      <c r="E7405" s="44"/>
    </row>
    <row r="7406" spans="1:5" ht="18.75" x14ac:dyDescent="0.3">
      <c r="A7406" s="85"/>
      <c r="B7406" s="44" t="str">
        <f>IFERROR(VLOOKUP(A7406,Insumos!A:B,2,FALSE),"")</f>
        <v/>
      </c>
      <c r="C7406" s="85"/>
      <c r="D7406" s="85"/>
      <c r="E7406" s="44"/>
    </row>
    <row r="7407" spans="1:5" ht="18.75" x14ac:dyDescent="0.3">
      <c r="A7407" s="85"/>
      <c r="B7407" s="44" t="str">
        <f>IFERROR(VLOOKUP(A7407,Insumos!A:B,2,FALSE),"")</f>
        <v/>
      </c>
      <c r="C7407" s="85"/>
      <c r="D7407" s="85"/>
      <c r="E7407" s="44"/>
    </row>
    <row r="7408" spans="1:5" ht="18.75" x14ac:dyDescent="0.3">
      <c r="A7408" s="85"/>
      <c r="B7408" s="44" t="str">
        <f>IFERROR(VLOOKUP(A7408,Insumos!A:B,2,FALSE),"")</f>
        <v/>
      </c>
      <c r="C7408" s="85"/>
      <c r="D7408" s="85"/>
      <c r="E7408" s="44"/>
    </row>
    <row r="7409" spans="1:5" ht="18.75" x14ac:dyDescent="0.3">
      <c r="A7409" s="85"/>
      <c r="B7409" s="44" t="str">
        <f>IFERROR(VLOOKUP(A7409,Insumos!A:B,2,FALSE),"")</f>
        <v/>
      </c>
      <c r="C7409" s="85"/>
      <c r="D7409" s="85"/>
      <c r="E7409" s="44"/>
    </row>
    <row r="7410" spans="1:5" ht="18.75" x14ac:dyDescent="0.3">
      <c r="A7410" s="85"/>
      <c r="B7410" s="44" t="str">
        <f>IFERROR(VLOOKUP(A7410,Insumos!A:B,2,FALSE),"")</f>
        <v/>
      </c>
      <c r="C7410" s="85"/>
      <c r="D7410" s="85"/>
      <c r="E7410" s="44"/>
    </row>
    <row r="7411" spans="1:5" ht="18.75" x14ac:dyDescent="0.3">
      <c r="A7411" s="85"/>
      <c r="B7411" s="44" t="str">
        <f>IFERROR(VLOOKUP(A7411,Insumos!A:B,2,FALSE),"")</f>
        <v/>
      </c>
      <c r="C7411" s="85"/>
      <c r="D7411" s="85"/>
      <c r="E7411" s="44"/>
    </row>
    <row r="7412" spans="1:5" ht="18.75" x14ac:dyDescent="0.3">
      <c r="A7412" s="85"/>
      <c r="B7412" s="44" t="str">
        <f>IFERROR(VLOOKUP(A7412,Insumos!A:B,2,FALSE),"")</f>
        <v/>
      </c>
      <c r="C7412" s="85"/>
      <c r="D7412" s="85"/>
      <c r="E7412" s="44"/>
    </row>
    <row r="7413" spans="1:5" ht="18.75" x14ac:dyDescent="0.3">
      <c r="A7413" s="85"/>
      <c r="B7413" s="44" t="str">
        <f>IFERROR(VLOOKUP(A7413,Insumos!A:B,2,FALSE),"")</f>
        <v/>
      </c>
      <c r="C7413" s="85"/>
      <c r="D7413" s="85"/>
      <c r="E7413" s="44"/>
    </row>
    <row r="7414" spans="1:5" ht="18.75" x14ac:dyDescent="0.3">
      <c r="A7414" s="85"/>
      <c r="B7414" s="44" t="str">
        <f>IFERROR(VLOOKUP(A7414,Insumos!A:B,2,FALSE),"")</f>
        <v/>
      </c>
      <c r="C7414" s="85"/>
      <c r="D7414" s="85"/>
      <c r="E7414" s="44"/>
    </row>
    <row r="7415" spans="1:5" ht="18.75" x14ac:dyDescent="0.3">
      <c r="A7415" s="85"/>
      <c r="B7415" s="44" t="str">
        <f>IFERROR(VLOOKUP(A7415,Insumos!A:B,2,FALSE),"")</f>
        <v/>
      </c>
      <c r="C7415" s="85"/>
      <c r="D7415" s="85"/>
      <c r="E7415" s="44"/>
    </row>
    <row r="7416" spans="1:5" ht="18.75" x14ac:dyDescent="0.3">
      <c r="A7416" s="85"/>
      <c r="B7416" s="44" t="str">
        <f>IFERROR(VLOOKUP(A7416,Insumos!A:B,2,FALSE),"")</f>
        <v/>
      </c>
      <c r="C7416" s="85"/>
      <c r="D7416" s="85"/>
      <c r="E7416" s="44"/>
    </row>
    <row r="7417" spans="1:5" ht="18.75" x14ac:dyDescent="0.3">
      <c r="A7417" s="85"/>
      <c r="B7417" s="44" t="str">
        <f>IFERROR(VLOOKUP(A7417,Insumos!A:B,2,FALSE),"")</f>
        <v/>
      </c>
      <c r="C7417" s="85"/>
      <c r="D7417" s="85"/>
      <c r="E7417" s="44"/>
    </row>
    <row r="7418" spans="1:5" ht="18.75" x14ac:dyDescent="0.3">
      <c r="A7418" s="85"/>
      <c r="B7418" s="44" t="str">
        <f>IFERROR(VLOOKUP(A7418,Insumos!A:B,2,FALSE),"")</f>
        <v/>
      </c>
      <c r="C7418" s="85"/>
      <c r="D7418" s="85"/>
      <c r="E7418" s="44"/>
    </row>
    <row r="7419" spans="1:5" ht="18.75" x14ac:dyDescent="0.3">
      <c r="A7419" s="85"/>
      <c r="B7419" s="44" t="str">
        <f>IFERROR(VLOOKUP(A7419,Insumos!A:B,2,FALSE),"")</f>
        <v/>
      </c>
      <c r="C7419" s="85"/>
      <c r="D7419" s="85"/>
      <c r="E7419" s="44"/>
    </row>
    <row r="7420" spans="1:5" ht="18.75" x14ac:dyDescent="0.3">
      <c r="A7420" s="85"/>
      <c r="B7420" s="44" t="str">
        <f>IFERROR(VLOOKUP(A7420,Insumos!A:B,2,FALSE),"")</f>
        <v/>
      </c>
      <c r="C7420" s="85"/>
      <c r="D7420" s="85"/>
      <c r="E7420" s="44"/>
    </row>
    <row r="7421" spans="1:5" ht="18.75" x14ac:dyDescent="0.3">
      <c r="A7421" s="85"/>
      <c r="B7421" s="44" t="str">
        <f>IFERROR(VLOOKUP(A7421,Insumos!A:B,2,FALSE),"")</f>
        <v/>
      </c>
      <c r="C7421" s="85"/>
      <c r="D7421" s="85"/>
      <c r="E7421" s="44"/>
    </row>
    <row r="7422" spans="1:5" ht="18.75" x14ac:dyDescent="0.3">
      <c r="A7422" s="85"/>
      <c r="B7422" s="44" t="str">
        <f>IFERROR(VLOOKUP(A7422,Insumos!A:B,2,FALSE),"")</f>
        <v/>
      </c>
      <c r="C7422" s="85"/>
      <c r="D7422" s="85"/>
      <c r="E7422" s="44"/>
    </row>
    <row r="7423" spans="1:5" ht="18.75" x14ac:dyDescent="0.3">
      <c r="A7423" s="85"/>
      <c r="B7423" s="44" t="str">
        <f>IFERROR(VLOOKUP(A7423,Insumos!A:B,2,FALSE),"")</f>
        <v/>
      </c>
      <c r="C7423" s="85"/>
      <c r="D7423" s="85"/>
      <c r="E7423" s="44"/>
    </row>
    <row r="7424" spans="1:5" ht="18.75" x14ac:dyDescent="0.3">
      <c r="A7424" s="85"/>
      <c r="B7424" s="44" t="str">
        <f>IFERROR(VLOOKUP(A7424,Insumos!A:B,2,FALSE),"")</f>
        <v/>
      </c>
      <c r="C7424" s="85"/>
      <c r="D7424" s="85"/>
      <c r="E7424" s="44"/>
    </row>
    <row r="7425" spans="1:5" ht="18.75" x14ac:dyDescent="0.3">
      <c r="A7425" s="85"/>
      <c r="B7425" s="44" t="str">
        <f>IFERROR(VLOOKUP(A7425,Insumos!A:B,2,FALSE),"")</f>
        <v/>
      </c>
      <c r="C7425" s="85"/>
      <c r="D7425" s="85"/>
      <c r="E7425" s="44"/>
    </row>
    <row r="7426" spans="1:5" ht="18.75" x14ac:dyDescent="0.3">
      <c r="A7426" s="85"/>
      <c r="B7426" s="44" t="str">
        <f>IFERROR(VLOOKUP(A7426,Insumos!A:B,2,FALSE),"")</f>
        <v/>
      </c>
      <c r="C7426" s="85"/>
      <c r="D7426" s="85"/>
      <c r="E7426" s="44"/>
    </row>
    <row r="7427" spans="1:5" ht="18.75" x14ac:dyDescent="0.3">
      <c r="A7427" s="85"/>
      <c r="B7427" s="44" t="str">
        <f>IFERROR(VLOOKUP(A7427,Insumos!A:B,2,FALSE),"")</f>
        <v/>
      </c>
      <c r="C7427" s="85"/>
      <c r="D7427" s="85"/>
      <c r="E7427" s="44"/>
    </row>
    <row r="7428" spans="1:5" ht="18.75" x14ac:dyDescent="0.3">
      <c r="A7428" s="85"/>
      <c r="B7428" s="44" t="str">
        <f>IFERROR(VLOOKUP(A7428,Insumos!A:B,2,FALSE),"")</f>
        <v/>
      </c>
      <c r="C7428" s="85"/>
      <c r="D7428" s="85"/>
      <c r="E7428" s="44"/>
    </row>
    <row r="7429" spans="1:5" ht="18.75" x14ac:dyDescent="0.3">
      <c r="A7429" s="85"/>
      <c r="B7429" s="44" t="str">
        <f>IFERROR(VLOOKUP(A7429,Insumos!A:B,2,FALSE),"")</f>
        <v/>
      </c>
      <c r="C7429" s="85"/>
      <c r="D7429" s="85"/>
      <c r="E7429" s="44"/>
    </row>
    <row r="7430" spans="1:5" ht="18.75" x14ac:dyDescent="0.3">
      <c r="A7430" s="85"/>
      <c r="B7430" s="44" t="str">
        <f>IFERROR(VLOOKUP(A7430,Insumos!A:B,2,FALSE),"")</f>
        <v/>
      </c>
      <c r="C7430" s="85"/>
      <c r="D7430" s="85"/>
      <c r="E7430" s="44"/>
    </row>
    <row r="7431" spans="1:5" ht="18.75" x14ac:dyDescent="0.3">
      <c r="A7431" s="85"/>
      <c r="B7431" s="44" t="str">
        <f>IFERROR(VLOOKUP(A7431,Insumos!A:B,2,FALSE),"")</f>
        <v/>
      </c>
      <c r="C7431" s="85"/>
      <c r="D7431" s="85"/>
      <c r="E7431" s="44"/>
    </row>
    <row r="7432" spans="1:5" ht="18.75" x14ac:dyDescent="0.3">
      <c r="A7432" s="85"/>
      <c r="B7432" s="44" t="str">
        <f>IFERROR(VLOOKUP(A7432,Insumos!A:B,2,FALSE),"")</f>
        <v/>
      </c>
      <c r="C7432" s="85"/>
      <c r="D7432" s="85"/>
      <c r="E7432" s="44"/>
    </row>
    <row r="7433" spans="1:5" ht="18.75" x14ac:dyDescent="0.3">
      <c r="A7433" s="85"/>
      <c r="B7433" s="44" t="str">
        <f>IFERROR(VLOOKUP(A7433,Insumos!A:B,2,FALSE),"")</f>
        <v/>
      </c>
      <c r="C7433" s="85"/>
      <c r="D7433" s="85"/>
      <c r="E7433" s="44"/>
    </row>
    <row r="7434" spans="1:5" ht="18.75" x14ac:dyDescent="0.3">
      <c r="A7434" s="85"/>
      <c r="B7434" s="44" t="str">
        <f>IFERROR(VLOOKUP(A7434,Insumos!A:B,2,FALSE),"")</f>
        <v/>
      </c>
      <c r="C7434" s="85"/>
      <c r="D7434" s="85"/>
      <c r="E7434" s="44"/>
    </row>
    <row r="7435" spans="1:5" ht="18.75" x14ac:dyDescent="0.3">
      <c r="A7435" s="85"/>
      <c r="B7435" s="44" t="str">
        <f>IFERROR(VLOOKUP(A7435,Insumos!A:B,2,FALSE),"")</f>
        <v/>
      </c>
      <c r="C7435" s="85"/>
      <c r="D7435" s="85"/>
      <c r="E7435" s="44"/>
    </row>
    <row r="7436" spans="1:5" ht="18.75" x14ac:dyDescent="0.3">
      <c r="A7436" s="85"/>
      <c r="B7436" s="44" t="str">
        <f>IFERROR(VLOOKUP(A7436,Insumos!A:B,2,FALSE),"")</f>
        <v/>
      </c>
      <c r="C7436" s="85"/>
      <c r="D7436" s="85"/>
      <c r="E7436" s="44"/>
    </row>
    <row r="7437" spans="1:5" ht="18.75" x14ac:dyDescent="0.3">
      <c r="A7437" s="85"/>
      <c r="B7437" s="44" t="str">
        <f>IFERROR(VLOOKUP(A7437,Insumos!A:B,2,FALSE),"")</f>
        <v/>
      </c>
      <c r="C7437" s="85"/>
      <c r="D7437" s="85"/>
      <c r="E7437" s="44"/>
    </row>
    <row r="7438" spans="1:5" ht="18.75" x14ac:dyDescent="0.3">
      <c r="A7438" s="85"/>
      <c r="B7438" s="44" t="str">
        <f>IFERROR(VLOOKUP(A7438,Insumos!A:B,2,FALSE),"")</f>
        <v/>
      </c>
      <c r="C7438" s="85"/>
      <c r="D7438" s="85"/>
      <c r="E7438" s="44"/>
    </row>
    <row r="7439" spans="1:5" ht="18.75" x14ac:dyDescent="0.3">
      <c r="A7439" s="85"/>
      <c r="B7439" s="44" t="str">
        <f>IFERROR(VLOOKUP(A7439,Insumos!A:B,2,FALSE),"")</f>
        <v/>
      </c>
      <c r="C7439" s="85"/>
      <c r="D7439" s="85"/>
      <c r="E7439" s="44"/>
    </row>
    <row r="7440" spans="1:5" ht="18.75" x14ac:dyDescent="0.3">
      <c r="A7440" s="85"/>
      <c r="B7440" s="44" t="str">
        <f>IFERROR(VLOOKUP(A7440,Insumos!A:B,2,FALSE),"")</f>
        <v/>
      </c>
      <c r="C7440" s="85"/>
      <c r="D7440" s="85"/>
      <c r="E7440" s="44"/>
    </row>
    <row r="7441" spans="1:5" ht="18.75" x14ac:dyDescent="0.3">
      <c r="A7441" s="85"/>
      <c r="B7441" s="44" t="str">
        <f>IFERROR(VLOOKUP(A7441,Insumos!A:B,2,FALSE),"")</f>
        <v/>
      </c>
      <c r="C7441" s="85"/>
      <c r="D7441" s="85"/>
      <c r="E7441" s="44"/>
    </row>
    <row r="7442" spans="1:5" ht="18.75" x14ac:dyDescent="0.3">
      <c r="A7442" s="85"/>
      <c r="B7442" s="44" t="str">
        <f>IFERROR(VLOOKUP(A7442,Insumos!A:B,2,FALSE),"")</f>
        <v/>
      </c>
      <c r="C7442" s="85"/>
      <c r="D7442" s="85"/>
      <c r="E7442" s="44"/>
    </row>
    <row r="7443" spans="1:5" ht="18.75" x14ac:dyDescent="0.3">
      <c r="A7443" s="85"/>
      <c r="B7443" s="44" t="str">
        <f>IFERROR(VLOOKUP(A7443,Insumos!A:B,2,FALSE),"")</f>
        <v/>
      </c>
      <c r="C7443" s="85"/>
      <c r="D7443" s="85"/>
      <c r="E7443" s="44"/>
    </row>
    <row r="7444" spans="1:5" ht="18.75" x14ac:dyDescent="0.3">
      <c r="A7444" s="85"/>
      <c r="B7444" s="44" t="str">
        <f>IFERROR(VLOOKUP(A7444,Insumos!A:B,2,FALSE),"")</f>
        <v/>
      </c>
      <c r="C7444" s="85"/>
      <c r="D7444" s="85"/>
      <c r="E7444" s="44"/>
    </row>
    <row r="7445" spans="1:5" ht="18.75" x14ac:dyDescent="0.3">
      <c r="A7445" s="85"/>
      <c r="B7445" s="44" t="str">
        <f>IFERROR(VLOOKUP(A7445,Insumos!A:B,2,FALSE),"")</f>
        <v/>
      </c>
      <c r="C7445" s="85"/>
      <c r="D7445" s="85"/>
      <c r="E7445" s="44"/>
    </row>
    <row r="7446" spans="1:5" ht="18.75" x14ac:dyDescent="0.3">
      <c r="A7446" s="85"/>
      <c r="B7446" s="44" t="str">
        <f>IFERROR(VLOOKUP(A7446,Insumos!A:B,2,FALSE),"")</f>
        <v/>
      </c>
      <c r="C7446" s="85"/>
      <c r="D7446" s="85"/>
      <c r="E7446" s="44"/>
    </row>
    <row r="7447" spans="1:5" ht="18.75" x14ac:dyDescent="0.3">
      <c r="A7447" s="85"/>
      <c r="B7447" s="44" t="str">
        <f>IFERROR(VLOOKUP(A7447,Insumos!A:B,2,FALSE),"")</f>
        <v/>
      </c>
      <c r="C7447" s="85"/>
      <c r="D7447" s="85"/>
      <c r="E7447" s="44"/>
    </row>
    <row r="7448" spans="1:5" ht="18.75" x14ac:dyDescent="0.3">
      <c r="A7448" s="85"/>
      <c r="B7448" s="44" t="str">
        <f>IFERROR(VLOOKUP(A7448,Insumos!A:B,2,FALSE),"")</f>
        <v/>
      </c>
      <c r="C7448" s="85"/>
      <c r="D7448" s="85"/>
      <c r="E7448" s="44"/>
    </row>
    <row r="7449" spans="1:5" ht="18.75" x14ac:dyDescent="0.3">
      <c r="A7449" s="85"/>
      <c r="B7449" s="44" t="str">
        <f>IFERROR(VLOOKUP(A7449,Insumos!A:B,2,FALSE),"")</f>
        <v/>
      </c>
      <c r="C7449" s="85"/>
      <c r="D7449" s="85"/>
      <c r="E7449" s="44"/>
    </row>
    <row r="7450" spans="1:5" ht="18.75" x14ac:dyDescent="0.3">
      <c r="A7450" s="85"/>
      <c r="B7450" s="44" t="str">
        <f>IFERROR(VLOOKUP(A7450,Insumos!A:B,2,FALSE),"")</f>
        <v/>
      </c>
      <c r="C7450" s="85"/>
      <c r="D7450" s="85"/>
      <c r="E7450" s="44"/>
    </row>
    <row r="7451" spans="1:5" ht="18.75" x14ac:dyDescent="0.3">
      <c r="A7451" s="85"/>
      <c r="B7451" s="44" t="str">
        <f>IFERROR(VLOOKUP(A7451,Insumos!A:B,2,FALSE),"")</f>
        <v/>
      </c>
      <c r="C7451" s="85"/>
      <c r="D7451" s="85"/>
      <c r="E7451" s="44"/>
    </row>
    <row r="7452" spans="1:5" ht="18.75" x14ac:dyDescent="0.3">
      <c r="A7452" s="85"/>
      <c r="B7452" s="44" t="str">
        <f>IFERROR(VLOOKUP(A7452,Insumos!A:B,2,FALSE),"")</f>
        <v/>
      </c>
      <c r="C7452" s="85"/>
      <c r="D7452" s="85"/>
      <c r="E7452" s="44"/>
    </row>
    <row r="7453" spans="1:5" ht="18.75" x14ac:dyDescent="0.3">
      <c r="A7453" s="85"/>
      <c r="B7453" s="44" t="str">
        <f>IFERROR(VLOOKUP(A7453,Insumos!A:B,2,FALSE),"")</f>
        <v/>
      </c>
      <c r="C7453" s="85"/>
      <c r="D7453" s="85"/>
      <c r="E7453" s="44"/>
    </row>
    <row r="7454" spans="1:5" ht="18.75" x14ac:dyDescent="0.3">
      <c r="A7454" s="85"/>
      <c r="B7454" s="44" t="str">
        <f>IFERROR(VLOOKUP(A7454,Insumos!A:B,2,FALSE),"")</f>
        <v/>
      </c>
      <c r="C7454" s="85"/>
      <c r="D7454" s="85"/>
      <c r="E7454" s="44"/>
    </row>
    <row r="7455" spans="1:5" ht="18.75" x14ac:dyDescent="0.3">
      <c r="A7455" s="85"/>
      <c r="B7455" s="44" t="str">
        <f>IFERROR(VLOOKUP(A7455,Insumos!A:B,2,FALSE),"")</f>
        <v/>
      </c>
      <c r="C7455" s="85"/>
      <c r="D7455" s="85"/>
      <c r="E7455" s="44"/>
    </row>
    <row r="7456" spans="1:5" ht="18.75" x14ac:dyDescent="0.3">
      <c r="A7456" s="85"/>
      <c r="B7456" s="44" t="str">
        <f>IFERROR(VLOOKUP(A7456,Insumos!A:B,2,FALSE),"")</f>
        <v/>
      </c>
      <c r="C7456" s="85"/>
      <c r="D7456" s="85"/>
      <c r="E7456" s="44"/>
    </row>
    <row r="7457" spans="1:5" ht="18.75" x14ac:dyDescent="0.3">
      <c r="A7457" s="85"/>
      <c r="B7457" s="44" t="str">
        <f>IFERROR(VLOOKUP(A7457,Insumos!A:B,2,FALSE),"")</f>
        <v/>
      </c>
      <c r="C7457" s="85"/>
      <c r="D7457" s="85"/>
      <c r="E7457" s="44"/>
    </row>
    <row r="7458" spans="1:5" ht="18.75" x14ac:dyDescent="0.3">
      <c r="A7458" s="85"/>
      <c r="B7458" s="44" t="str">
        <f>IFERROR(VLOOKUP(A7458,Insumos!A:B,2,FALSE),"")</f>
        <v/>
      </c>
      <c r="C7458" s="85"/>
      <c r="D7458" s="85"/>
      <c r="E7458" s="44"/>
    </row>
    <row r="7459" spans="1:5" ht="18.75" x14ac:dyDescent="0.3">
      <c r="A7459" s="85"/>
      <c r="B7459" s="44" t="str">
        <f>IFERROR(VLOOKUP(A7459,Insumos!A:B,2,FALSE),"")</f>
        <v/>
      </c>
      <c r="C7459" s="85"/>
      <c r="D7459" s="85"/>
      <c r="E7459" s="44"/>
    </row>
    <row r="7460" spans="1:5" ht="18.75" x14ac:dyDescent="0.3">
      <c r="A7460" s="85"/>
      <c r="B7460" s="44" t="str">
        <f>IFERROR(VLOOKUP(A7460,Insumos!A:B,2,FALSE),"")</f>
        <v/>
      </c>
      <c r="C7460" s="85"/>
      <c r="D7460" s="85"/>
      <c r="E7460" s="44"/>
    </row>
    <row r="7461" spans="1:5" ht="18.75" x14ac:dyDescent="0.3">
      <c r="A7461" s="85"/>
      <c r="B7461" s="44" t="str">
        <f>IFERROR(VLOOKUP(A7461,Insumos!A:B,2,FALSE),"")</f>
        <v/>
      </c>
      <c r="C7461" s="85"/>
      <c r="D7461" s="85"/>
      <c r="E7461" s="44"/>
    </row>
    <row r="7462" spans="1:5" ht="18.75" x14ac:dyDescent="0.3">
      <c r="A7462" s="85"/>
      <c r="B7462" s="44" t="str">
        <f>IFERROR(VLOOKUP(A7462,Insumos!A:B,2,FALSE),"")</f>
        <v/>
      </c>
      <c r="C7462" s="85"/>
      <c r="D7462" s="85"/>
      <c r="E7462" s="44"/>
    </row>
    <row r="7463" spans="1:5" ht="18.75" x14ac:dyDescent="0.3">
      <c r="A7463" s="85"/>
      <c r="B7463" s="44" t="str">
        <f>IFERROR(VLOOKUP(A7463,Insumos!A:B,2,FALSE),"")</f>
        <v/>
      </c>
      <c r="C7463" s="85"/>
      <c r="D7463" s="85"/>
      <c r="E7463" s="44"/>
    </row>
    <row r="7464" spans="1:5" ht="18.75" x14ac:dyDescent="0.3">
      <c r="A7464" s="85"/>
      <c r="B7464" s="44" t="str">
        <f>IFERROR(VLOOKUP(A7464,Insumos!A:B,2,FALSE),"")</f>
        <v/>
      </c>
      <c r="C7464" s="85"/>
      <c r="D7464" s="85"/>
      <c r="E7464" s="44"/>
    </row>
    <row r="7465" spans="1:5" ht="18.75" x14ac:dyDescent="0.3">
      <c r="A7465" s="85"/>
      <c r="B7465" s="44" t="str">
        <f>IFERROR(VLOOKUP(A7465,Insumos!A:B,2,FALSE),"")</f>
        <v/>
      </c>
      <c r="C7465" s="85"/>
      <c r="D7465" s="85"/>
      <c r="E7465" s="44"/>
    </row>
    <row r="7466" spans="1:5" ht="18.75" x14ac:dyDescent="0.3">
      <c r="A7466" s="85"/>
      <c r="B7466" s="44" t="str">
        <f>IFERROR(VLOOKUP(A7466,Insumos!A:B,2,FALSE),"")</f>
        <v/>
      </c>
      <c r="C7466" s="85"/>
      <c r="D7466" s="85"/>
      <c r="E7466" s="44"/>
    </row>
    <row r="7467" spans="1:5" ht="18.75" x14ac:dyDescent="0.3">
      <c r="A7467" s="85"/>
      <c r="B7467" s="44" t="str">
        <f>IFERROR(VLOOKUP(A7467,Insumos!A:B,2,FALSE),"")</f>
        <v/>
      </c>
      <c r="C7467" s="85"/>
      <c r="D7467" s="85"/>
      <c r="E7467" s="44"/>
    </row>
    <row r="7468" spans="1:5" ht="18.75" x14ac:dyDescent="0.3">
      <c r="A7468" s="85"/>
      <c r="B7468" s="44" t="str">
        <f>IFERROR(VLOOKUP(A7468,Insumos!A:B,2,FALSE),"")</f>
        <v/>
      </c>
      <c r="C7468" s="85"/>
      <c r="D7468" s="85"/>
      <c r="E7468" s="44"/>
    </row>
    <row r="7469" spans="1:5" ht="18.75" x14ac:dyDescent="0.3">
      <c r="A7469" s="85"/>
      <c r="B7469" s="44" t="str">
        <f>IFERROR(VLOOKUP(A7469,Insumos!A:B,2,FALSE),"")</f>
        <v/>
      </c>
      <c r="C7469" s="85"/>
      <c r="D7469" s="85"/>
      <c r="E7469" s="44"/>
    </row>
    <row r="7470" spans="1:5" ht="18.75" x14ac:dyDescent="0.3">
      <c r="A7470" s="85"/>
      <c r="B7470" s="44" t="str">
        <f>IFERROR(VLOOKUP(A7470,Insumos!A:B,2,FALSE),"")</f>
        <v/>
      </c>
      <c r="C7470" s="85"/>
      <c r="D7470" s="85"/>
      <c r="E7470" s="44"/>
    </row>
    <row r="7471" spans="1:5" ht="18.75" x14ac:dyDescent="0.3">
      <c r="A7471" s="85"/>
      <c r="B7471" s="44" t="str">
        <f>IFERROR(VLOOKUP(A7471,Insumos!A:B,2,FALSE),"")</f>
        <v/>
      </c>
      <c r="C7471" s="85"/>
      <c r="D7471" s="85"/>
      <c r="E7471" s="44"/>
    </row>
    <row r="7472" spans="1:5" ht="18.75" x14ac:dyDescent="0.3">
      <c r="A7472" s="85"/>
      <c r="B7472" s="44" t="str">
        <f>IFERROR(VLOOKUP(A7472,Insumos!A:B,2,FALSE),"")</f>
        <v/>
      </c>
      <c r="C7472" s="85"/>
      <c r="D7472" s="85"/>
      <c r="E7472" s="44"/>
    </row>
    <row r="7473" spans="1:5" ht="18.75" x14ac:dyDescent="0.3">
      <c r="A7473" s="85"/>
      <c r="B7473" s="44" t="str">
        <f>IFERROR(VLOOKUP(A7473,Insumos!A:B,2,FALSE),"")</f>
        <v/>
      </c>
      <c r="C7473" s="85"/>
      <c r="D7473" s="85"/>
      <c r="E7473" s="44"/>
    </row>
    <row r="7474" spans="1:5" ht="18.75" x14ac:dyDescent="0.3">
      <c r="A7474" s="85"/>
      <c r="B7474" s="44" t="str">
        <f>IFERROR(VLOOKUP(A7474,Insumos!A:B,2,FALSE),"")</f>
        <v/>
      </c>
      <c r="C7474" s="85"/>
      <c r="D7474" s="85"/>
      <c r="E7474" s="44"/>
    </row>
    <row r="7475" spans="1:5" ht="18.75" x14ac:dyDescent="0.3">
      <c r="A7475" s="85"/>
      <c r="B7475" s="44" t="str">
        <f>IFERROR(VLOOKUP(A7475,Insumos!A:B,2,FALSE),"")</f>
        <v/>
      </c>
      <c r="C7475" s="85"/>
      <c r="D7475" s="85"/>
      <c r="E7475" s="44"/>
    </row>
    <row r="7476" spans="1:5" ht="18.75" x14ac:dyDescent="0.3">
      <c r="A7476" s="85"/>
      <c r="B7476" s="44" t="str">
        <f>IFERROR(VLOOKUP(A7476,Insumos!A:B,2,FALSE),"")</f>
        <v/>
      </c>
      <c r="C7476" s="85"/>
      <c r="D7476" s="85"/>
      <c r="E7476" s="44"/>
    </row>
    <row r="7477" spans="1:5" ht="18.75" x14ac:dyDescent="0.3">
      <c r="A7477" s="85"/>
      <c r="B7477" s="44" t="str">
        <f>IFERROR(VLOOKUP(A7477,Insumos!A:B,2,FALSE),"")</f>
        <v/>
      </c>
      <c r="C7477" s="85"/>
      <c r="D7477" s="85"/>
      <c r="E7477" s="44"/>
    </row>
    <row r="7478" spans="1:5" ht="18.75" x14ac:dyDescent="0.3">
      <c r="A7478" s="85"/>
      <c r="B7478" s="44" t="str">
        <f>IFERROR(VLOOKUP(A7478,Insumos!A:B,2,FALSE),"")</f>
        <v/>
      </c>
      <c r="C7478" s="85"/>
      <c r="D7478" s="85"/>
      <c r="E7478" s="44"/>
    </row>
    <row r="7479" spans="1:5" ht="18.75" x14ac:dyDescent="0.3">
      <c r="A7479" s="85"/>
      <c r="B7479" s="44" t="str">
        <f>IFERROR(VLOOKUP(A7479,Insumos!A:B,2,FALSE),"")</f>
        <v/>
      </c>
      <c r="C7479" s="85"/>
      <c r="D7479" s="85"/>
      <c r="E7479" s="44"/>
    </row>
    <row r="7480" spans="1:5" ht="18.75" x14ac:dyDescent="0.3">
      <c r="A7480" s="85"/>
      <c r="B7480" s="44" t="str">
        <f>IFERROR(VLOOKUP(A7480,Insumos!A:B,2,FALSE),"")</f>
        <v/>
      </c>
      <c r="C7480" s="85"/>
      <c r="D7480" s="85"/>
      <c r="E7480" s="44"/>
    </row>
    <row r="7481" spans="1:5" ht="18.75" x14ac:dyDescent="0.3">
      <c r="A7481" s="85"/>
      <c r="B7481" s="44" t="str">
        <f>IFERROR(VLOOKUP(A7481,Insumos!A:B,2,FALSE),"")</f>
        <v/>
      </c>
      <c r="C7481" s="85"/>
      <c r="D7481" s="85"/>
      <c r="E7481" s="44"/>
    </row>
    <row r="7482" spans="1:5" ht="18.75" x14ac:dyDescent="0.3">
      <c r="A7482" s="85"/>
      <c r="B7482" s="44" t="str">
        <f>IFERROR(VLOOKUP(A7482,Insumos!A:B,2,FALSE),"")</f>
        <v/>
      </c>
      <c r="C7482" s="85"/>
      <c r="D7482" s="85"/>
      <c r="E7482" s="44"/>
    </row>
    <row r="7483" spans="1:5" ht="18.75" x14ac:dyDescent="0.3">
      <c r="A7483" s="85"/>
      <c r="B7483" s="44" t="str">
        <f>IFERROR(VLOOKUP(A7483,Insumos!A:B,2,FALSE),"")</f>
        <v/>
      </c>
      <c r="C7483" s="85"/>
      <c r="D7483" s="85"/>
      <c r="E7483" s="44"/>
    </row>
    <row r="7484" spans="1:5" ht="18.75" x14ac:dyDescent="0.3">
      <c r="A7484" s="85"/>
      <c r="B7484" s="44" t="str">
        <f>IFERROR(VLOOKUP(A7484,Insumos!A:B,2,FALSE),"")</f>
        <v/>
      </c>
      <c r="C7484" s="85"/>
      <c r="D7484" s="85"/>
      <c r="E7484" s="44"/>
    </row>
    <row r="7485" spans="1:5" ht="18.75" x14ac:dyDescent="0.3">
      <c r="A7485" s="85"/>
      <c r="B7485" s="44" t="str">
        <f>IFERROR(VLOOKUP(A7485,Insumos!A:B,2,FALSE),"")</f>
        <v/>
      </c>
      <c r="C7485" s="85"/>
      <c r="D7485" s="85"/>
      <c r="E7485" s="44"/>
    </row>
    <row r="7486" spans="1:5" ht="18.75" x14ac:dyDescent="0.3">
      <c r="A7486" s="85"/>
      <c r="B7486" s="44" t="str">
        <f>IFERROR(VLOOKUP(A7486,Insumos!A:B,2,FALSE),"")</f>
        <v/>
      </c>
      <c r="C7486" s="85"/>
      <c r="D7486" s="85"/>
      <c r="E7486" s="44"/>
    </row>
    <row r="7487" spans="1:5" ht="18.75" x14ac:dyDescent="0.3">
      <c r="A7487" s="85"/>
      <c r="B7487" s="44" t="str">
        <f>IFERROR(VLOOKUP(A7487,Insumos!A:B,2,FALSE),"")</f>
        <v/>
      </c>
      <c r="C7487" s="85"/>
      <c r="D7487" s="85"/>
      <c r="E7487" s="44"/>
    </row>
    <row r="7488" spans="1:5" ht="18.75" x14ac:dyDescent="0.3">
      <c r="A7488" s="85"/>
      <c r="B7488" s="44" t="str">
        <f>IFERROR(VLOOKUP(A7488,Insumos!A:B,2,FALSE),"")</f>
        <v/>
      </c>
      <c r="C7488" s="85"/>
      <c r="D7488" s="85"/>
      <c r="E7488" s="44"/>
    </row>
    <row r="7489" spans="1:5" ht="18.75" x14ac:dyDescent="0.3">
      <c r="A7489" s="85"/>
      <c r="B7489" s="44" t="str">
        <f>IFERROR(VLOOKUP(A7489,Insumos!A:B,2,FALSE),"")</f>
        <v/>
      </c>
      <c r="C7489" s="85"/>
      <c r="D7489" s="85"/>
      <c r="E7489" s="44"/>
    </row>
    <row r="7490" spans="1:5" ht="18.75" x14ac:dyDescent="0.3">
      <c r="A7490" s="85"/>
      <c r="B7490" s="44" t="str">
        <f>IFERROR(VLOOKUP(A7490,Insumos!A:B,2,FALSE),"")</f>
        <v/>
      </c>
      <c r="C7490" s="85"/>
      <c r="D7490" s="85"/>
      <c r="E7490" s="44"/>
    </row>
    <row r="7491" spans="1:5" ht="18.75" x14ac:dyDescent="0.3">
      <c r="A7491" s="85"/>
      <c r="B7491" s="44" t="str">
        <f>IFERROR(VLOOKUP(A7491,Insumos!A:B,2,FALSE),"")</f>
        <v/>
      </c>
      <c r="C7491" s="85"/>
      <c r="D7491" s="85"/>
      <c r="E7491" s="44"/>
    </row>
    <row r="7492" spans="1:5" ht="18.75" x14ac:dyDescent="0.3">
      <c r="A7492" s="85"/>
      <c r="B7492" s="44" t="str">
        <f>IFERROR(VLOOKUP(A7492,Insumos!A:B,2,FALSE),"")</f>
        <v/>
      </c>
      <c r="C7492" s="85"/>
      <c r="D7492" s="85"/>
      <c r="E7492" s="44"/>
    </row>
    <row r="7493" spans="1:5" ht="18.75" x14ac:dyDescent="0.3">
      <c r="A7493" s="85"/>
      <c r="B7493" s="44" t="str">
        <f>IFERROR(VLOOKUP(A7493,Insumos!A:B,2,FALSE),"")</f>
        <v/>
      </c>
      <c r="C7493" s="85"/>
      <c r="D7493" s="85"/>
      <c r="E7493" s="44"/>
    </row>
    <row r="7494" spans="1:5" ht="18.75" x14ac:dyDescent="0.3">
      <c r="A7494" s="85"/>
      <c r="B7494" s="44" t="str">
        <f>IFERROR(VLOOKUP(A7494,Insumos!A:B,2,FALSE),"")</f>
        <v/>
      </c>
      <c r="C7494" s="85"/>
      <c r="D7494" s="85"/>
      <c r="E7494" s="44"/>
    </row>
    <row r="7495" spans="1:5" ht="18.75" x14ac:dyDescent="0.3">
      <c r="A7495" s="85"/>
      <c r="B7495" s="44" t="str">
        <f>IFERROR(VLOOKUP(A7495,Insumos!A:B,2,FALSE),"")</f>
        <v/>
      </c>
      <c r="C7495" s="85"/>
      <c r="D7495" s="85"/>
      <c r="E7495" s="44"/>
    </row>
    <row r="7496" spans="1:5" ht="18.75" x14ac:dyDescent="0.3">
      <c r="A7496" s="85"/>
      <c r="B7496" s="44" t="str">
        <f>IFERROR(VLOOKUP(A7496,Insumos!A:B,2,FALSE),"")</f>
        <v/>
      </c>
      <c r="C7496" s="85"/>
      <c r="D7496" s="85"/>
      <c r="E7496" s="44"/>
    </row>
    <row r="7497" spans="1:5" ht="18.75" x14ac:dyDescent="0.3">
      <c r="A7497" s="85"/>
      <c r="B7497" s="44" t="str">
        <f>IFERROR(VLOOKUP(A7497,Insumos!A:B,2,FALSE),"")</f>
        <v/>
      </c>
      <c r="C7497" s="85"/>
      <c r="D7497" s="85"/>
      <c r="E7497" s="44"/>
    </row>
    <row r="7498" spans="1:5" ht="18.75" x14ac:dyDescent="0.3">
      <c r="A7498" s="85"/>
      <c r="B7498" s="44" t="str">
        <f>IFERROR(VLOOKUP(A7498,Insumos!A:B,2,FALSE),"")</f>
        <v/>
      </c>
      <c r="C7498" s="85"/>
      <c r="D7498" s="85"/>
      <c r="E7498" s="44"/>
    </row>
    <row r="7499" spans="1:5" ht="18.75" x14ac:dyDescent="0.3">
      <c r="A7499" s="85"/>
      <c r="B7499" s="44" t="str">
        <f>IFERROR(VLOOKUP(A7499,Insumos!A:B,2,FALSE),"")</f>
        <v/>
      </c>
      <c r="C7499" s="85"/>
      <c r="D7499" s="85"/>
      <c r="E7499" s="44"/>
    </row>
    <row r="7500" spans="1:5" ht="18.75" x14ac:dyDescent="0.3">
      <c r="A7500" s="85"/>
      <c r="B7500" s="44" t="str">
        <f>IFERROR(VLOOKUP(A7500,Insumos!A:B,2,FALSE),"")</f>
        <v/>
      </c>
      <c r="C7500" s="85"/>
      <c r="D7500" s="85"/>
      <c r="E7500" s="44"/>
    </row>
    <row r="7501" spans="1:5" ht="18.75" x14ac:dyDescent="0.3">
      <c r="A7501" s="85"/>
      <c r="B7501" s="44" t="str">
        <f>IFERROR(VLOOKUP(A7501,Insumos!A:B,2,FALSE),"")</f>
        <v/>
      </c>
      <c r="C7501" s="85"/>
      <c r="D7501" s="85"/>
      <c r="E7501" s="44"/>
    </row>
    <row r="7502" spans="1:5" ht="18.75" x14ac:dyDescent="0.3">
      <c r="A7502" s="85"/>
      <c r="B7502" s="44" t="str">
        <f>IFERROR(VLOOKUP(A7502,Insumos!A:B,2,FALSE),"")</f>
        <v/>
      </c>
      <c r="C7502" s="85"/>
      <c r="D7502" s="85"/>
      <c r="E7502" s="44"/>
    </row>
    <row r="7503" spans="1:5" ht="18.75" x14ac:dyDescent="0.3">
      <c r="A7503" s="85"/>
      <c r="B7503" s="44" t="str">
        <f>IFERROR(VLOOKUP(A7503,Insumos!A:B,2,FALSE),"")</f>
        <v/>
      </c>
      <c r="C7503" s="85"/>
      <c r="D7503" s="85"/>
      <c r="E7503" s="44"/>
    </row>
    <row r="7504" spans="1:5" ht="18.75" x14ac:dyDescent="0.3">
      <c r="A7504" s="85"/>
      <c r="B7504" s="44" t="str">
        <f>IFERROR(VLOOKUP(A7504,Insumos!A:B,2,FALSE),"")</f>
        <v/>
      </c>
      <c r="C7504" s="85"/>
      <c r="D7504" s="85"/>
      <c r="E7504" s="44"/>
    </row>
    <row r="7505" spans="1:5" ht="18.75" x14ac:dyDescent="0.3">
      <c r="A7505" s="85"/>
      <c r="B7505" s="44" t="str">
        <f>IFERROR(VLOOKUP(A7505,Insumos!A:B,2,FALSE),"")</f>
        <v/>
      </c>
      <c r="C7505" s="85"/>
      <c r="D7505" s="85"/>
      <c r="E7505" s="44"/>
    </row>
    <row r="7506" spans="1:5" ht="18.75" x14ac:dyDescent="0.3">
      <c r="A7506" s="85"/>
      <c r="B7506" s="44" t="str">
        <f>IFERROR(VLOOKUP(A7506,Insumos!A:B,2,FALSE),"")</f>
        <v/>
      </c>
      <c r="C7506" s="85"/>
      <c r="D7506" s="85"/>
      <c r="E7506" s="44"/>
    </row>
    <row r="7507" spans="1:5" ht="18.75" x14ac:dyDescent="0.3">
      <c r="A7507" s="85"/>
      <c r="B7507" s="44" t="str">
        <f>IFERROR(VLOOKUP(A7507,Insumos!A:B,2,FALSE),"")</f>
        <v/>
      </c>
      <c r="C7507" s="85"/>
      <c r="D7507" s="85"/>
      <c r="E7507" s="44"/>
    </row>
    <row r="7508" spans="1:5" ht="18.75" x14ac:dyDescent="0.3">
      <c r="A7508" s="85"/>
      <c r="B7508" s="44" t="str">
        <f>IFERROR(VLOOKUP(A7508,Insumos!A:B,2,FALSE),"")</f>
        <v/>
      </c>
      <c r="C7508" s="85"/>
      <c r="D7508" s="85"/>
      <c r="E7508" s="44"/>
    </row>
    <row r="7509" spans="1:5" ht="18.75" x14ac:dyDescent="0.3">
      <c r="A7509" s="85"/>
      <c r="B7509" s="44" t="str">
        <f>IFERROR(VLOOKUP(A7509,Insumos!A:B,2,FALSE),"")</f>
        <v/>
      </c>
      <c r="C7509" s="85"/>
      <c r="D7509" s="85"/>
      <c r="E7509" s="44"/>
    </row>
    <row r="7510" spans="1:5" ht="18.75" x14ac:dyDescent="0.3">
      <c r="A7510" s="85"/>
      <c r="B7510" s="44" t="str">
        <f>IFERROR(VLOOKUP(A7510,Insumos!A:B,2,FALSE),"")</f>
        <v/>
      </c>
      <c r="C7510" s="85"/>
      <c r="D7510" s="85"/>
      <c r="E7510" s="44"/>
    </row>
    <row r="7511" spans="1:5" ht="18.75" x14ac:dyDescent="0.3">
      <c r="A7511" s="85"/>
      <c r="B7511" s="44" t="str">
        <f>IFERROR(VLOOKUP(A7511,Insumos!A:B,2,FALSE),"")</f>
        <v/>
      </c>
      <c r="C7511" s="85"/>
      <c r="D7511" s="85"/>
      <c r="E7511" s="44"/>
    </row>
    <row r="7512" spans="1:5" ht="18.75" x14ac:dyDescent="0.3">
      <c r="A7512" s="85"/>
      <c r="B7512" s="44" t="str">
        <f>IFERROR(VLOOKUP(A7512,Insumos!A:B,2,FALSE),"")</f>
        <v/>
      </c>
      <c r="C7512" s="85"/>
      <c r="D7512" s="85"/>
      <c r="E7512" s="44"/>
    </row>
    <row r="7513" spans="1:5" ht="18.75" x14ac:dyDescent="0.3">
      <c r="A7513" s="85"/>
      <c r="B7513" s="44" t="str">
        <f>IFERROR(VLOOKUP(A7513,Insumos!A:B,2,FALSE),"")</f>
        <v/>
      </c>
      <c r="C7513" s="85"/>
      <c r="D7513" s="85"/>
      <c r="E7513" s="44"/>
    </row>
    <row r="7514" spans="1:5" ht="18.75" x14ac:dyDescent="0.3">
      <c r="A7514" s="85"/>
      <c r="B7514" s="44" t="str">
        <f>IFERROR(VLOOKUP(A7514,Insumos!A:B,2,FALSE),"")</f>
        <v/>
      </c>
      <c r="C7514" s="85"/>
      <c r="D7514" s="85"/>
      <c r="E7514" s="44"/>
    </row>
    <row r="7515" spans="1:5" ht="18.75" x14ac:dyDescent="0.3">
      <c r="A7515" s="85"/>
      <c r="B7515" s="44" t="str">
        <f>IFERROR(VLOOKUP(A7515,Insumos!A:B,2,FALSE),"")</f>
        <v/>
      </c>
      <c r="C7515" s="85"/>
      <c r="D7515" s="85"/>
      <c r="E7515" s="44"/>
    </row>
    <row r="7516" spans="1:5" ht="18.75" x14ac:dyDescent="0.3">
      <c r="A7516" s="85"/>
      <c r="B7516" s="44" t="str">
        <f>IFERROR(VLOOKUP(A7516,Insumos!A:B,2,FALSE),"")</f>
        <v/>
      </c>
      <c r="C7516" s="85"/>
      <c r="D7516" s="85"/>
      <c r="E7516" s="44"/>
    </row>
    <row r="7517" spans="1:5" ht="18.75" x14ac:dyDescent="0.3">
      <c r="A7517" s="85"/>
      <c r="B7517" s="44" t="str">
        <f>IFERROR(VLOOKUP(A7517,Insumos!A:B,2,FALSE),"")</f>
        <v/>
      </c>
      <c r="C7517" s="85"/>
      <c r="D7517" s="85"/>
      <c r="E7517" s="44"/>
    </row>
    <row r="7518" spans="1:5" ht="18.75" x14ac:dyDescent="0.3">
      <c r="A7518" s="85"/>
      <c r="B7518" s="44" t="str">
        <f>IFERROR(VLOOKUP(A7518,Insumos!A:B,2,FALSE),"")</f>
        <v/>
      </c>
      <c r="C7518" s="85"/>
      <c r="D7518" s="85"/>
      <c r="E7518" s="44"/>
    </row>
    <row r="7519" spans="1:5" ht="18.75" x14ac:dyDescent="0.3">
      <c r="A7519" s="85"/>
      <c r="B7519" s="44" t="str">
        <f>IFERROR(VLOOKUP(A7519,Insumos!A:B,2,FALSE),"")</f>
        <v/>
      </c>
      <c r="C7519" s="85"/>
      <c r="D7519" s="85"/>
      <c r="E7519" s="44"/>
    </row>
    <row r="7520" spans="1:5" ht="18.75" x14ac:dyDescent="0.3">
      <c r="A7520" s="85"/>
      <c r="B7520" s="44" t="str">
        <f>IFERROR(VLOOKUP(A7520,Insumos!A:B,2,FALSE),"")</f>
        <v/>
      </c>
      <c r="C7520" s="85"/>
      <c r="D7520" s="85"/>
      <c r="E7520" s="44"/>
    </row>
    <row r="7521" spans="1:5" ht="18.75" x14ac:dyDescent="0.3">
      <c r="A7521" s="85"/>
      <c r="B7521" s="44" t="str">
        <f>IFERROR(VLOOKUP(A7521,Insumos!A:B,2,FALSE),"")</f>
        <v/>
      </c>
      <c r="C7521" s="85"/>
      <c r="D7521" s="85"/>
      <c r="E7521" s="44"/>
    </row>
    <row r="7522" spans="1:5" ht="18.75" x14ac:dyDescent="0.3">
      <c r="A7522" s="85"/>
      <c r="B7522" s="44" t="str">
        <f>IFERROR(VLOOKUP(A7522,Insumos!A:B,2,FALSE),"")</f>
        <v/>
      </c>
      <c r="C7522" s="85"/>
      <c r="D7522" s="85"/>
      <c r="E7522" s="44"/>
    </row>
    <row r="7523" spans="1:5" ht="18.75" x14ac:dyDescent="0.3">
      <c r="A7523" s="85"/>
      <c r="B7523" s="44" t="str">
        <f>IFERROR(VLOOKUP(A7523,Insumos!A:B,2,FALSE),"")</f>
        <v/>
      </c>
      <c r="C7523" s="85"/>
      <c r="D7523" s="85"/>
      <c r="E7523" s="44"/>
    </row>
    <row r="7524" spans="1:5" ht="18.75" x14ac:dyDescent="0.3">
      <c r="A7524" s="85"/>
      <c r="B7524" s="44" t="str">
        <f>IFERROR(VLOOKUP(A7524,Insumos!A:B,2,FALSE),"")</f>
        <v/>
      </c>
      <c r="C7524" s="85"/>
      <c r="D7524" s="85"/>
      <c r="E7524" s="44"/>
    </row>
    <row r="7525" spans="1:5" ht="18.75" x14ac:dyDescent="0.3">
      <c r="A7525" s="85"/>
      <c r="B7525" s="44" t="str">
        <f>IFERROR(VLOOKUP(A7525,Insumos!A:B,2,FALSE),"")</f>
        <v/>
      </c>
      <c r="C7525" s="85"/>
      <c r="D7525" s="85"/>
      <c r="E7525" s="44"/>
    </row>
    <row r="7526" spans="1:5" ht="18.75" x14ac:dyDescent="0.3">
      <c r="A7526" s="85"/>
      <c r="B7526" s="44" t="str">
        <f>IFERROR(VLOOKUP(A7526,Insumos!A:B,2,FALSE),"")</f>
        <v/>
      </c>
      <c r="C7526" s="85"/>
      <c r="D7526" s="85"/>
      <c r="E7526" s="44"/>
    </row>
    <row r="7527" spans="1:5" ht="18.75" x14ac:dyDescent="0.3">
      <c r="A7527" s="85"/>
      <c r="B7527" s="44" t="str">
        <f>IFERROR(VLOOKUP(A7527,Insumos!A:B,2,FALSE),"")</f>
        <v/>
      </c>
      <c r="C7527" s="85"/>
      <c r="D7527" s="85"/>
      <c r="E7527" s="44"/>
    </row>
    <row r="7528" spans="1:5" ht="18.75" x14ac:dyDescent="0.3">
      <c r="A7528" s="85"/>
      <c r="B7528" s="44" t="str">
        <f>IFERROR(VLOOKUP(A7528,Insumos!A:B,2,FALSE),"")</f>
        <v/>
      </c>
      <c r="C7528" s="85"/>
      <c r="D7528" s="85"/>
      <c r="E7528" s="44"/>
    </row>
    <row r="7529" spans="1:5" ht="18.75" x14ac:dyDescent="0.3">
      <c r="A7529" s="85"/>
      <c r="B7529" s="44" t="str">
        <f>IFERROR(VLOOKUP(A7529,Insumos!A:B,2,FALSE),"")</f>
        <v/>
      </c>
      <c r="C7529" s="85"/>
      <c r="D7529" s="85"/>
      <c r="E7529" s="44"/>
    </row>
    <row r="7530" spans="1:5" ht="18.75" x14ac:dyDescent="0.3">
      <c r="A7530" s="85"/>
      <c r="B7530" s="44" t="str">
        <f>IFERROR(VLOOKUP(A7530,Insumos!A:B,2,FALSE),"")</f>
        <v/>
      </c>
      <c r="C7530" s="85"/>
      <c r="D7530" s="85"/>
      <c r="E7530" s="44"/>
    </row>
    <row r="7531" spans="1:5" ht="18.75" x14ac:dyDescent="0.3">
      <c r="A7531" s="85"/>
      <c r="B7531" s="44" t="str">
        <f>IFERROR(VLOOKUP(A7531,Insumos!A:B,2,FALSE),"")</f>
        <v/>
      </c>
      <c r="C7531" s="85"/>
      <c r="D7531" s="85"/>
      <c r="E7531" s="44"/>
    </row>
    <row r="7532" spans="1:5" ht="18.75" x14ac:dyDescent="0.3">
      <c r="A7532" s="85"/>
      <c r="B7532" s="44" t="str">
        <f>IFERROR(VLOOKUP(A7532,Insumos!A:B,2,FALSE),"")</f>
        <v/>
      </c>
      <c r="C7532" s="85"/>
      <c r="D7532" s="85"/>
      <c r="E7532" s="44"/>
    </row>
    <row r="7533" spans="1:5" ht="18.75" x14ac:dyDescent="0.3">
      <c r="A7533" s="85"/>
      <c r="B7533" s="44" t="str">
        <f>IFERROR(VLOOKUP(A7533,Insumos!A:B,2,FALSE),"")</f>
        <v/>
      </c>
      <c r="C7533" s="85"/>
      <c r="D7533" s="85"/>
      <c r="E7533" s="44"/>
    </row>
    <row r="7534" spans="1:5" ht="18.75" x14ac:dyDescent="0.3">
      <c r="A7534" s="85"/>
      <c r="B7534" s="44" t="str">
        <f>IFERROR(VLOOKUP(A7534,Insumos!A:B,2,FALSE),"")</f>
        <v/>
      </c>
      <c r="C7534" s="85"/>
      <c r="D7534" s="85"/>
      <c r="E7534" s="44"/>
    </row>
    <row r="7535" spans="1:5" ht="18.75" x14ac:dyDescent="0.3">
      <c r="A7535" s="85"/>
      <c r="B7535" s="44" t="str">
        <f>IFERROR(VLOOKUP(A7535,Insumos!A:B,2,FALSE),"")</f>
        <v/>
      </c>
      <c r="C7535" s="85"/>
      <c r="D7535" s="85"/>
      <c r="E7535" s="44"/>
    </row>
    <row r="7536" spans="1:5" ht="18.75" x14ac:dyDescent="0.3">
      <c r="A7536" s="85"/>
      <c r="B7536" s="44" t="str">
        <f>IFERROR(VLOOKUP(A7536,Insumos!A:B,2,FALSE),"")</f>
        <v/>
      </c>
      <c r="C7536" s="85"/>
      <c r="D7536" s="85"/>
      <c r="E7536" s="44"/>
    </row>
    <row r="7537" spans="1:5" ht="18.75" x14ac:dyDescent="0.3">
      <c r="A7537" s="85"/>
      <c r="B7537" s="44" t="str">
        <f>IFERROR(VLOOKUP(A7537,Insumos!A:B,2,FALSE),"")</f>
        <v/>
      </c>
      <c r="C7537" s="85"/>
      <c r="D7537" s="85"/>
      <c r="E7537" s="44"/>
    </row>
    <row r="7538" spans="1:5" ht="18.75" x14ac:dyDescent="0.3">
      <c r="A7538" s="85"/>
      <c r="B7538" s="44" t="str">
        <f>IFERROR(VLOOKUP(A7538,Insumos!A:B,2,FALSE),"")</f>
        <v/>
      </c>
      <c r="C7538" s="85"/>
      <c r="D7538" s="85"/>
      <c r="E7538" s="44"/>
    </row>
    <row r="7539" spans="1:5" ht="18.75" x14ac:dyDescent="0.3">
      <c r="A7539" s="85"/>
      <c r="B7539" s="44" t="str">
        <f>IFERROR(VLOOKUP(A7539,Insumos!A:B,2,FALSE),"")</f>
        <v/>
      </c>
      <c r="C7539" s="85"/>
      <c r="D7539" s="85"/>
      <c r="E7539" s="44"/>
    </row>
    <row r="7540" spans="1:5" ht="18.75" x14ac:dyDescent="0.3">
      <c r="A7540" s="85"/>
      <c r="B7540" s="44" t="str">
        <f>IFERROR(VLOOKUP(A7540,Insumos!A:B,2,FALSE),"")</f>
        <v/>
      </c>
      <c r="C7540" s="85"/>
      <c r="D7540" s="85"/>
      <c r="E7540" s="44"/>
    </row>
    <row r="7541" spans="1:5" ht="18.75" x14ac:dyDescent="0.3">
      <c r="A7541" s="85"/>
      <c r="B7541" s="44" t="str">
        <f>IFERROR(VLOOKUP(A7541,Insumos!A:B,2,FALSE),"")</f>
        <v/>
      </c>
      <c r="C7541" s="85"/>
      <c r="D7541" s="85"/>
      <c r="E7541" s="44"/>
    </row>
    <row r="7542" spans="1:5" ht="18.75" x14ac:dyDescent="0.3">
      <c r="A7542" s="85"/>
      <c r="B7542" s="44" t="str">
        <f>IFERROR(VLOOKUP(A7542,Insumos!A:B,2,FALSE),"")</f>
        <v/>
      </c>
      <c r="C7542" s="85"/>
      <c r="D7542" s="85"/>
      <c r="E7542" s="44"/>
    </row>
    <row r="7543" spans="1:5" ht="18.75" x14ac:dyDescent="0.3">
      <c r="A7543" s="85"/>
      <c r="B7543" s="44" t="str">
        <f>IFERROR(VLOOKUP(A7543,Insumos!A:B,2,FALSE),"")</f>
        <v/>
      </c>
      <c r="C7543" s="85"/>
      <c r="D7543" s="85"/>
      <c r="E7543" s="44"/>
    </row>
    <row r="7544" spans="1:5" ht="18.75" x14ac:dyDescent="0.3">
      <c r="A7544" s="85"/>
      <c r="B7544" s="44" t="str">
        <f>IFERROR(VLOOKUP(A7544,Insumos!A:B,2,FALSE),"")</f>
        <v/>
      </c>
      <c r="C7544" s="85"/>
      <c r="D7544" s="85"/>
      <c r="E7544" s="44"/>
    </row>
    <row r="7545" spans="1:5" ht="18.75" x14ac:dyDescent="0.3">
      <c r="A7545" s="85"/>
      <c r="B7545" s="44" t="str">
        <f>IFERROR(VLOOKUP(A7545,Insumos!A:B,2,FALSE),"")</f>
        <v/>
      </c>
      <c r="C7545" s="85"/>
      <c r="D7545" s="85"/>
      <c r="E7545" s="44"/>
    </row>
    <row r="7546" spans="1:5" ht="18.75" x14ac:dyDescent="0.3">
      <c r="A7546" s="85"/>
      <c r="B7546" s="44" t="str">
        <f>IFERROR(VLOOKUP(A7546,Insumos!A:B,2,FALSE),"")</f>
        <v/>
      </c>
      <c r="C7546" s="85"/>
      <c r="D7546" s="85"/>
      <c r="E7546" s="44"/>
    </row>
    <row r="7547" spans="1:5" ht="18.75" x14ac:dyDescent="0.3">
      <c r="A7547" s="85"/>
      <c r="B7547" s="44" t="str">
        <f>IFERROR(VLOOKUP(A7547,Insumos!A:B,2,FALSE),"")</f>
        <v/>
      </c>
      <c r="C7547" s="85"/>
      <c r="D7547" s="85"/>
      <c r="E7547" s="44"/>
    </row>
    <row r="7548" spans="1:5" ht="18.75" x14ac:dyDescent="0.3">
      <c r="A7548" s="85"/>
      <c r="B7548" s="44" t="str">
        <f>IFERROR(VLOOKUP(A7548,Insumos!A:B,2,FALSE),"")</f>
        <v/>
      </c>
      <c r="C7548" s="85"/>
      <c r="D7548" s="85"/>
      <c r="E7548" s="44"/>
    </row>
    <row r="7549" spans="1:5" ht="18.75" x14ac:dyDescent="0.3">
      <c r="A7549" s="85"/>
      <c r="B7549" s="44" t="str">
        <f>IFERROR(VLOOKUP(A7549,Insumos!A:B,2,FALSE),"")</f>
        <v/>
      </c>
      <c r="C7549" s="85"/>
      <c r="D7549" s="85"/>
      <c r="E7549" s="44"/>
    </row>
    <row r="7550" spans="1:5" ht="18.75" x14ac:dyDescent="0.3">
      <c r="A7550" s="85"/>
      <c r="B7550" s="44" t="str">
        <f>IFERROR(VLOOKUP(A7550,Insumos!A:B,2,FALSE),"")</f>
        <v/>
      </c>
      <c r="C7550" s="85"/>
      <c r="D7550" s="85"/>
      <c r="E7550" s="44"/>
    </row>
    <row r="7551" spans="1:5" ht="18.75" x14ac:dyDescent="0.3">
      <c r="A7551" s="85"/>
      <c r="B7551" s="44" t="str">
        <f>IFERROR(VLOOKUP(A7551,Insumos!A:B,2,FALSE),"")</f>
        <v/>
      </c>
      <c r="C7551" s="85"/>
      <c r="D7551" s="85"/>
      <c r="E7551" s="44"/>
    </row>
    <row r="7552" spans="1:5" ht="18.75" x14ac:dyDescent="0.3">
      <c r="A7552" s="85"/>
      <c r="B7552" s="44" t="str">
        <f>IFERROR(VLOOKUP(A7552,Insumos!A:B,2,FALSE),"")</f>
        <v/>
      </c>
      <c r="C7552" s="85"/>
      <c r="D7552" s="85"/>
      <c r="E7552" s="44"/>
    </row>
    <row r="7553" spans="1:5" ht="18.75" x14ac:dyDescent="0.3">
      <c r="A7553" s="85"/>
      <c r="B7553" s="44" t="str">
        <f>IFERROR(VLOOKUP(A7553,Insumos!A:B,2,FALSE),"")</f>
        <v/>
      </c>
      <c r="C7553" s="85"/>
      <c r="D7553" s="85"/>
      <c r="E7553" s="44"/>
    </row>
    <row r="7554" spans="1:5" ht="18.75" x14ac:dyDescent="0.3">
      <c r="A7554" s="85"/>
      <c r="B7554" s="44" t="str">
        <f>IFERROR(VLOOKUP(A7554,Insumos!A:B,2,FALSE),"")</f>
        <v/>
      </c>
      <c r="C7554" s="85"/>
      <c r="D7554" s="85"/>
      <c r="E7554" s="44"/>
    </row>
    <row r="7555" spans="1:5" ht="18.75" x14ac:dyDescent="0.3">
      <c r="A7555" s="85"/>
      <c r="B7555" s="44" t="str">
        <f>IFERROR(VLOOKUP(A7555,Insumos!A:B,2,FALSE),"")</f>
        <v/>
      </c>
      <c r="C7555" s="85"/>
      <c r="D7555" s="85"/>
      <c r="E7555" s="44"/>
    </row>
    <row r="7556" spans="1:5" ht="18.75" x14ac:dyDescent="0.3">
      <c r="A7556" s="85"/>
      <c r="B7556" s="44" t="str">
        <f>IFERROR(VLOOKUP(A7556,Insumos!A:B,2,FALSE),"")</f>
        <v/>
      </c>
      <c r="C7556" s="85"/>
      <c r="D7556" s="85"/>
      <c r="E7556" s="44"/>
    </row>
    <row r="7557" spans="1:5" ht="18.75" x14ac:dyDescent="0.3">
      <c r="A7557" s="85"/>
      <c r="B7557" s="44" t="str">
        <f>IFERROR(VLOOKUP(A7557,Insumos!A:B,2,FALSE),"")</f>
        <v/>
      </c>
      <c r="C7557" s="85"/>
      <c r="D7557" s="85"/>
      <c r="E7557" s="44"/>
    </row>
    <row r="7558" spans="1:5" ht="18.75" x14ac:dyDescent="0.3">
      <c r="A7558" s="85"/>
      <c r="B7558" s="44" t="str">
        <f>IFERROR(VLOOKUP(A7558,Insumos!A:B,2,FALSE),"")</f>
        <v/>
      </c>
      <c r="C7558" s="85"/>
      <c r="D7558" s="85"/>
      <c r="E7558" s="44"/>
    </row>
    <row r="7559" spans="1:5" ht="18.75" x14ac:dyDescent="0.3">
      <c r="A7559" s="85"/>
      <c r="B7559" s="44" t="str">
        <f>IFERROR(VLOOKUP(A7559,Insumos!A:B,2,FALSE),"")</f>
        <v/>
      </c>
      <c r="C7559" s="85"/>
      <c r="D7559" s="85"/>
      <c r="E7559" s="44"/>
    </row>
    <row r="7560" spans="1:5" ht="18.75" x14ac:dyDescent="0.3">
      <c r="A7560" s="85"/>
      <c r="B7560" s="44" t="str">
        <f>IFERROR(VLOOKUP(A7560,Insumos!A:B,2,FALSE),"")</f>
        <v/>
      </c>
      <c r="C7560" s="85"/>
      <c r="D7560" s="85"/>
      <c r="E7560" s="44"/>
    </row>
    <row r="7561" spans="1:5" ht="18.75" x14ac:dyDescent="0.3">
      <c r="A7561" s="85"/>
      <c r="B7561" s="44" t="str">
        <f>IFERROR(VLOOKUP(A7561,Insumos!A:B,2,FALSE),"")</f>
        <v/>
      </c>
      <c r="C7561" s="85"/>
      <c r="D7561" s="85"/>
      <c r="E7561" s="44"/>
    </row>
    <row r="7562" spans="1:5" ht="18.75" x14ac:dyDescent="0.3">
      <c r="A7562" s="85"/>
      <c r="B7562" s="44" t="str">
        <f>IFERROR(VLOOKUP(A7562,Insumos!A:B,2,FALSE),"")</f>
        <v/>
      </c>
      <c r="C7562" s="85"/>
      <c r="D7562" s="85"/>
      <c r="E7562" s="44"/>
    </row>
    <row r="7563" spans="1:5" ht="18.75" x14ac:dyDescent="0.3">
      <c r="A7563" s="85"/>
      <c r="B7563" s="44" t="str">
        <f>IFERROR(VLOOKUP(A7563,Insumos!A:B,2,FALSE),"")</f>
        <v/>
      </c>
      <c r="C7563" s="85"/>
      <c r="D7563" s="85"/>
      <c r="E7563" s="44"/>
    </row>
    <row r="7564" spans="1:5" ht="18.75" x14ac:dyDescent="0.3">
      <c r="A7564" s="85"/>
      <c r="B7564" s="44" t="str">
        <f>IFERROR(VLOOKUP(A7564,Insumos!A:B,2,FALSE),"")</f>
        <v/>
      </c>
      <c r="C7564" s="85"/>
      <c r="D7564" s="85"/>
      <c r="E7564" s="44"/>
    </row>
    <row r="7565" spans="1:5" ht="18.75" x14ac:dyDescent="0.3">
      <c r="A7565" s="85"/>
      <c r="B7565" s="44" t="str">
        <f>IFERROR(VLOOKUP(A7565,Insumos!A:B,2,FALSE),"")</f>
        <v/>
      </c>
      <c r="C7565" s="85"/>
      <c r="D7565" s="85"/>
      <c r="E7565" s="44"/>
    </row>
    <row r="7566" spans="1:5" ht="18.75" x14ac:dyDescent="0.3">
      <c r="A7566" s="85"/>
      <c r="B7566" s="44" t="str">
        <f>IFERROR(VLOOKUP(A7566,Insumos!A:B,2,FALSE),"")</f>
        <v/>
      </c>
      <c r="C7566" s="85"/>
      <c r="D7566" s="85"/>
      <c r="E7566" s="44"/>
    </row>
    <row r="7567" spans="1:5" ht="18.75" x14ac:dyDescent="0.3">
      <c r="A7567" s="85"/>
      <c r="B7567" s="44" t="str">
        <f>IFERROR(VLOOKUP(A7567,Insumos!A:B,2,FALSE),"")</f>
        <v/>
      </c>
      <c r="C7567" s="85"/>
      <c r="D7567" s="85"/>
      <c r="E7567" s="44"/>
    </row>
    <row r="7568" spans="1:5" ht="18.75" x14ac:dyDescent="0.3">
      <c r="A7568" s="85"/>
      <c r="B7568" s="44" t="str">
        <f>IFERROR(VLOOKUP(A7568,Insumos!A:B,2,FALSE),"")</f>
        <v/>
      </c>
      <c r="C7568" s="85"/>
      <c r="D7568" s="85"/>
      <c r="E7568" s="44"/>
    </row>
    <row r="7569" spans="1:5" ht="18.75" x14ac:dyDescent="0.3">
      <c r="A7569" s="85"/>
      <c r="B7569" s="44" t="str">
        <f>IFERROR(VLOOKUP(A7569,Insumos!A:B,2,FALSE),"")</f>
        <v/>
      </c>
      <c r="C7569" s="85"/>
      <c r="D7569" s="85"/>
      <c r="E7569" s="44"/>
    </row>
    <row r="7570" spans="1:5" ht="18.75" x14ac:dyDescent="0.3">
      <c r="A7570" s="85"/>
      <c r="B7570" s="44" t="str">
        <f>IFERROR(VLOOKUP(A7570,Insumos!A:B,2,FALSE),"")</f>
        <v/>
      </c>
      <c r="C7570" s="85"/>
      <c r="D7570" s="85"/>
      <c r="E7570" s="44"/>
    </row>
    <row r="7571" spans="1:5" ht="18.75" x14ac:dyDescent="0.3">
      <c r="A7571" s="85"/>
      <c r="B7571" s="44" t="str">
        <f>IFERROR(VLOOKUP(A7571,Insumos!A:B,2,FALSE),"")</f>
        <v/>
      </c>
      <c r="C7571" s="85"/>
      <c r="D7571" s="85"/>
      <c r="E7571" s="44"/>
    </row>
    <row r="7572" spans="1:5" ht="18.75" x14ac:dyDescent="0.3">
      <c r="A7572" s="85"/>
      <c r="B7572" s="44" t="str">
        <f>IFERROR(VLOOKUP(A7572,Insumos!A:B,2,FALSE),"")</f>
        <v/>
      </c>
      <c r="C7572" s="85"/>
      <c r="D7572" s="85"/>
      <c r="E7572" s="44"/>
    </row>
    <row r="7573" spans="1:5" ht="18.75" x14ac:dyDescent="0.3">
      <c r="A7573" s="85"/>
      <c r="B7573" s="44" t="str">
        <f>IFERROR(VLOOKUP(A7573,Insumos!A:B,2,FALSE),"")</f>
        <v/>
      </c>
      <c r="C7573" s="85"/>
      <c r="D7573" s="85"/>
      <c r="E7573" s="44"/>
    </row>
    <row r="7574" spans="1:5" ht="18.75" x14ac:dyDescent="0.3">
      <c r="A7574" s="85"/>
      <c r="B7574" s="44" t="str">
        <f>IFERROR(VLOOKUP(A7574,Insumos!A:B,2,FALSE),"")</f>
        <v/>
      </c>
      <c r="C7574" s="85"/>
      <c r="D7574" s="85"/>
      <c r="E7574" s="44"/>
    </row>
    <row r="7575" spans="1:5" ht="18.75" x14ac:dyDescent="0.3">
      <c r="A7575" s="85"/>
      <c r="B7575" s="44" t="str">
        <f>IFERROR(VLOOKUP(A7575,Insumos!A:B,2,FALSE),"")</f>
        <v/>
      </c>
      <c r="C7575" s="85"/>
      <c r="D7575" s="85"/>
      <c r="E7575" s="44"/>
    </row>
    <row r="7576" spans="1:5" ht="18.75" x14ac:dyDescent="0.3">
      <c r="A7576" s="85"/>
      <c r="B7576" s="44" t="str">
        <f>IFERROR(VLOOKUP(A7576,Insumos!A:B,2,FALSE),"")</f>
        <v/>
      </c>
      <c r="C7576" s="85"/>
      <c r="D7576" s="85"/>
      <c r="E7576" s="44"/>
    </row>
    <row r="7577" spans="1:5" ht="18.75" x14ac:dyDescent="0.3">
      <c r="A7577" s="85"/>
      <c r="B7577" s="44" t="str">
        <f>IFERROR(VLOOKUP(A7577,Insumos!A:B,2,FALSE),"")</f>
        <v/>
      </c>
      <c r="C7577" s="85"/>
      <c r="D7577" s="85"/>
      <c r="E7577" s="44"/>
    </row>
    <row r="7578" spans="1:5" ht="18.75" x14ac:dyDescent="0.3">
      <c r="A7578" s="85"/>
      <c r="B7578" s="44" t="str">
        <f>IFERROR(VLOOKUP(A7578,Insumos!A:B,2,FALSE),"")</f>
        <v/>
      </c>
      <c r="C7578" s="85"/>
      <c r="D7578" s="85"/>
      <c r="E7578" s="44"/>
    </row>
    <row r="7579" spans="1:5" ht="18.75" x14ac:dyDescent="0.3">
      <c r="A7579" s="85"/>
      <c r="B7579" s="44" t="str">
        <f>IFERROR(VLOOKUP(A7579,Insumos!A:B,2,FALSE),"")</f>
        <v/>
      </c>
      <c r="C7579" s="85"/>
      <c r="D7579" s="85"/>
      <c r="E7579" s="44"/>
    </row>
    <row r="7580" spans="1:5" ht="18.75" x14ac:dyDescent="0.3">
      <c r="A7580" s="85"/>
      <c r="B7580" s="44" t="str">
        <f>IFERROR(VLOOKUP(A7580,Insumos!A:B,2,FALSE),"")</f>
        <v/>
      </c>
      <c r="C7580" s="85"/>
      <c r="D7580" s="85"/>
      <c r="E7580" s="44"/>
    </row>
    <row r="7581" spans="1:5" ht="18.75" x14ac:dyDescent="0.3">
      <c r="A7581" s="85"/>
      <c r="B7581" s="44" t="str">
        <f>IFERROR(VLOOKUP(A7581,Insumos!A:B,2,FALSE),"")</f>
        <v/>
      </c>
      <c r="C7581" s="85"/>
      <c r="D7581" s="85"/>
      <c r="E7581" s="44"/>
    </row>
    <row r="7582" spans="1:5" ht="18.75" x14ac:dyDescent="0.3">
      <c r="A7582" s="85"/>
      <c r="B7582" s="44" t="str">
        <f>IFERROR(VLOOKUP(A7582,Insumos!A:B,2,FALSE),"")</f>
        <v/>
      </c>
      <c r="C7582" s="85"/>
      <c r="D7582" s="85"/>
      <c r="E7582" s="44"/>
    </row>
    <row r="7583" spans="1:5" ht="18.75" x14ac:dyDescent="0.3">
      <c r="A7583" s="85"/>
      <c r="B7583" s="44" t="str">
        <f>IFERROR(VLOOKUP(A7583,Insumos!A:B,2,FALSE),"")</f>
        <v/>
      </c>
      <c r="C7583" s="85"/>
      <c r="D7583" s="85"/>
      <c r="E7583" s="44"/>
    </row>
    <row r="7584" spans="1:5" ht="18.75" x14ac:dyDescent="0.3">
      <c r="A7584" s="85"/>
      <c r="B7584" s="44" t="str">
        <f>IFERROR(VLOOKUP(A7584,Insumos!A:B,2,FALSE),"")</f>
        <v/>
      </c>
      <c r="C7584" s="85"/>
      <c r="D7584" s="85"/>
      <c r="E7584" s="44"/>
    </row>
    <row r="7585" spans="1:5" ht="18.75" x14ac:dyDescent="0.3">
      <c r="A7585" s="85"/>
      <c r="B7585" s="44" t="str">
        <f>IFERROR(VLOOKUP(A7585,Insumos!A:B,2,FALSE),"")</f>
        <v/>
      </c>
      <c r="C7585" s="85"/>
      <c r="D7585" s="85"/>
      <c r="E7585" s="44"/>
    </row>
    <row r="7586" spans="1:5" ht="18.75" x14ac:dyDescent="0.3">
      <c r="A7586" s="85"/>
      <c r="B7586" s="44" t="str">
        <f>IFERROR(VLOOKUP(A7586,Insumos!A:B,2,FALSE),"")</f>
        <v/>
      </c>
      <c r="C7586" s="85"/>
      <c r="D7586" s="85"/>
      <c r="E7586" s="44"/>
    </row>
    <row r="7587" spans="1:5" ht="18.75" x14ac:dyDescent="0.3">
      <c r="A7587" s="85"/>
      <c r="B7587" s="44" t="str">
        <f>IFERROR(VLOOKUP(A7587,Insumos!A:B,2,FALSE),"")</f>
        <v/>
      </c>
      <c r="C7587" s="85"/>
      <c r="D7587" s="85"/>
      <c r="E7587" s="44"/>
    </row>
    <row r="7588" spans="1:5" ht="18.75" x14ac:dyDescent="0.3">
      <c r="A7588" s="85"/>
      <c r="B7588" s="44" t="str">
        <f>IFERROR(VLOOKUP(A7588,Insumos!A:B,2,FALSE),"")</f>
        <v/>
      </c>
      <c r="C7588" s="85"/>
      <c r="D7588" s="85"/>
      <c r="E7588" s="44"/>
    </row>
    <row r="7589" spans="1:5" ht="18.75" x14ac:dyDescent="0.3">
      <c r="A7589" s="85"/>
      <c r="B7589" s="44" t="str">
        <f>IFERROR(VLOOKUP(A7589,Insumos!A:B,2,FALSE),"")</f>
        <v/>
      </c>
      <c r="C7589" s="85"/>
      <c r="D7589" s="85"/>
      <c r="E7589" s="44"/>
    </row>
    <row r="7590" spans="1:5" ht="18.75" x14ac:dyDescent="0.3">
      <c r="A7590" s="85"/>
      <c r="B7590" s="44" t="str">
        <f>IFERROR(VLOOKUP(A7590,Insumos!A:B,2,FALSE),"")</f>
        <v/>
      </c>
      <c r="C7590" s="85"/>
      <c r="D7590" s="85"/>
      <c r="E7590" s="44"/>
    </row>
    <row r="7591" spans="1:5" ht="18.75" x14ac:dyDescent="0.3">
      <c r="A7591" s="85"/>
      <c r="B7591" s="44" t="str">
        <f>IFERROR(VLOOKUP(A7591,Insumos!A:B,2,FALSE),"")</f>
        <v/>
      </c>
      <c r="C7591" s="85"/>
      <c r="D7591" s="85"/>
      <c r="E7591" s="44"/>
    </row>
    <row r="7592" spans="1:5" ht="18.75" x14ac:dyDescent="0.3">
      <c r="A7592" s="85"/>
      <c r="B7592" s="44" t="str">
        <f>IFERROR(VLOOKUP(A7592,Insumos!A:B,2,FALSE),"")</f>
        <v/>
      </c>
      <c r="C7592" s="85"/>
      <c r="D7592" s="85"/>
      <c r="E7592" s="44"/>
    </row>
    <row r="7593" spans="1:5" ht="18.75" x14ac:dyDescent="0.3">
      <c r="A7593" s="85"/>
      <c r="B7593" s="44" t="str">
        <f>IFERROR(VLOOKUP(A7593,Insumos!A:B,2,FALSE),"")</f>
        <v/>
      </c>
      <c r="C7593" s="85"/>
      <c r="D7593" s="85"/>
      <c r="E7593" s="44"/>
    </row>
    <row r="7594" spans="1:5" ht="18.75" x14ac:dyDescent="0.3">
      <c r="A7594" s="85"/>
      <c r="B7594" s="44" t="str">
        <f>IFERROR(VLOOKUP(A7594,Insumos!A:B,2,FALSE),"")</f>
        <v/>
      </c>
      <c r="C7594" s="85"/>
      <c r="D7594" s="85"/>
      <c r="E7594" s="44"/>
    </row>
    <row r="7595" spans="1:5" ht="18.75" x14ac:dyDescent="0.3">
      <c r="A7595" s="85"/>
      <c r="B7595" s="44" t="str">
        <f>IFERROR(VLOOKUP(A7595,Insumos!A:B,2,FALSE),"")</f>
        <v/>
      </c>
      <c r="C7595" s="85"/>
      <c r="D7595" s="85"/>
      <c r="E7595" s="44"/>
    </row>
    <row r="7596" spans="1:5" ht="18.75" x14ac:dyDescent="0.3">
      <c r="A7596" s="85"/>
      <c r="B7596" s="44" t="str">
        <f>IFERROR(VLOOKUP(A7596,Insumos!A:B,2,FALSE),"")</f>
        <v/>
      </c>
      <c r="C7596" s="85"/>
      <c r="D7596" s="85"/>
      <c r="E7596" s="44"/>
    </row>
    <row r="7597" spans="1:5" ht="18.75" x14ac:dyDescent="0.3">
      <c r="A7597" s="85"/>
      <c r="B7597" s="44" t="str">
        <f>IFERROR(VLOOKUP(A7597,Insumos!A:B,2,FALSE),"")</f>
        <v/>
      </c>
      <c r="C7597" s="85"/>
      <c r="D7597" s="85"/>
      <c r="E7597" s="44"/>
    </row>
    <row r="7598" spans="1:5" ht="18.75" x14ac:dyDescent="0.3">
      <c r="A7598" s="85"/>
      <c r="B7598" s="44" t="str">
        <f>IFERROR(VLOOKUP(A7598,Insumos!A:B,2,FALSE),"")</f>
        <v/>
      </c>
      <c r="C7598" s="85"/>
      <c r="D7598" s="85"/>
      <c r="E7598" s="44"/>
    </row>
    <row r="7599" spans="1:5" ht="18.75" x14ac:dyDescent="0.3">
      <c r="A7599" s="85"/>
      <c r="B7599" s="44" t="str">
        <f>IFERROR(VLOOKUP(A7599,Insumos!A:B,2,FALSE),"")</f>
        <v/>
      </c>
      <c r="C7599" s="85"/>
      <c r="D7599" s="85"/>
      <c r="E7599" s="44"/>
    </row>
    <row r="7600" spans="1:5" ht="18.75" x14ac:dyDescent="0.3">
      <c r="A7600" s="85"/>
      <c r="B7600" s="44" t="str">
        <f>IFERROR(VLOOKUP(A7600,Insumos!A:B,2,FALSE),"")</f>
        <v/>
      </c>
      <c r="C7600" s="85"/>
      <c r="D7600" s="85"/>
      <c r="E7600" s="44"/>
    </row>
    <row r="7601" spans="1:5" ht="18.75" x14ac:dyDescent="0.3">
      <c r="A7601" s="85"/>
      <c r="B7601" s="44" t="str">
        <f>IFERROR(VLOOKUP(A7601,Insumos!A:B,2,FALSE),"")</f>
        <v/>
      </c>
      <c r="C7601" s="85"/>
      <c r="D7601" s="85"/>
      <c r="E7601" s="44"/>
    </row>
    <row r="7602" spans="1:5" ht="18.75" x14ac:dyDescent="0.3">
      <c r="A7602" s="85"/>
      <c r="B7602" s="44" t="str">
        <f>IFERROR(VLOOKUP(A7602,Insumos!A:B,2,FALSE),"")</f>
        <v/>
      </c>
      <c r="C7602" s="85"/>
      <c r="D7602" s="85"/>
      <c r="E7602" s="44"/>
    </row>
    <row r="7603" spans="1:5" ht="18.75" x14ac:dyDescent="0.3">
      <c r="A7603" s="85"/>
      <c r="B7603" s="44" t="str">
        <f>IFERROR(VLOOKUP(A7603,Insumos!A:B,2,FALSE),"")</f>
        <v/>
      </c>
      <c r="C7603" s="85"/>
      <c r="D7603" s="85"/>
      <c r="E7603" s="44"/>
    </row>
    <row r="7604" spans="1:5" ht="18.75" x14ac:dyDescent="0.3">
      <c r="A7604" s="85"/>
      <c r="B7604" s="44" t="str">
        <f>IFERROR(VLOOKUP(A7604,Insumos!A:B,2,FALSE),"")</f>
        <v/>
      </c>
      <c r="C7604" s="85"/>
      <c r="D7604" s="85"/>
      <c r="E7604" s="44"/>
    </row>
    <row r="7605" spans="1:5" ht="18.75" x14ac:dyDescent="0.3">
      <c r="A7605" s="85"/>
      <c r="B7605" s="44" t="str">
        <f>IFERROR(VLOOKUP(A7605,Insumos!A:B,2,FALSE),"")</f>
        <v/>
      </c>
      <c r="C7605" s="85"/>
      <c r="D7605" s="85"/>
      <c r="E7605" s="44"/>
    </row>
    <row r="7606" spans="1:5" ht="18.75" x14ac:dyDescent="0.3">
      <c r="A7606" s="85"/>
      <c r="B7606" s="44" t="str">
        <f>IFERROR(VLOOKUP(A7606,Insumos!A:B,2,FALSE),"")</f>
        <v/>
      </c>
      <c r="C7606" s="85"/>
      <c r="D7606" s="85"/>
      <c r="E7606" s="44"/>
    </row>
    <row r="7607" spans="1:5" ht="18.75" x14ac:dyDescent="0.3">
      <c r="A7607" s="85"/>
      <c r="B7607" s="44" t="str">
        <f>IFERROR(VLOOKUP(A7607,Insumos!A:B,2,FALSE),"")</f>
        <v/>
      </c>
      <c r="C7607" s="85"/>
      <c r="D7607" s="85"/>
      <c r="E7607" s="44"/>
    </row>
    <row r="7608" spans="1:5" ht="18.75" x14ac:dyDescent="0.3">
      <c r="A7608" s="85"/>
      <c r="B7608" s="44" t="str">
        <f>IFERROR(VLOOKUP(A7608,Insumos!A:B,2,FALSE),"")</f>
        <v/>
      </c>
      <c r="C7608" s="85"/>
      <c r="D7608" s="85"/>
      <c r="E7608" s="44"/>
    </row>
    <row r="7609" spans="1:5" ht="18.75" x14ac:dyDescent="0.3">
      <c r="A7609" s="85"/>
      <c r="B7609" s="44" t="str">
        <f>IFERROR(VLOOKUP(A7609,Insumos!A:B,2,FALSE),"")</f>
        <v/>
      </c>
      <c r="C7609" s="85"/>
      <c r="D7609" s="85"/>
      <c r="E7609" s="44"/>
    </row>
    <row r="7610" spans="1:5" ht="18.75" x14ac:dyDescent="0.3">
      <c r="A7610" s="85"/>
      <c r="B7610" s="44" t="str">
        <f>IFERROR(VLOOKUP(A7610,Insumos!A:B,2,FALSE),"")</f>
        <v/>
      </c>
      <c r="C7610" s="85"/>
      <c r="D7610" s="85"/>
      <c r="E7610" s="44"/>
    </row>
    <row r="7611" spans="1:5" ht="18.75" x14ac:dyDescent="0.3">
      <c r="A7611" s="85"/>
      <c r="B7611" s="44" t="str">
        <f>IFERROR(VLOOKUP(A7611,Insumos!A:B,2,FALSE),"")</f>
        <v/>
      </c>
      <c r="C7611" s="85"/>
      <c r="D7611" s="85"/>
      <c r="E7611" s="44"/>
    </row>
    <row r="7612" spans="1:5" ht="18.75" x14ac:dyDescent="0.3">
      <c r="A7612" s="85"/>
      <c r="B7612" s="44" t="str">
        <f>IFERROR(VLOOKUP(A7612,Insumos!A:B,2,FALSE),"")</f>
        <v/>
      </c>
      <c r="C7612" s="85"/>
      <c r="D7612" s="85"/>
      <c r="E7612" s="44"/>
    </row>
    <row r="7613" spans="1:5" ht="18.75" x14ac:dyDescent="0.3">
      <c r="A7613" s="85"/>
      <c r="B7613" s="44" t="str">
        <f>IFERROR(VLOOKUP(A7613,Insumos!A:B,2,FALSE),"")</f>
        <v/>
      </c>
      <c r="C7613" s="85"/>
      <c r="D7613" s="85"/>
      <c r="E7613" s="44"/>
    </row>
    <row r="7614" spans="1:5" ht="18.75" x14ac:dyDescent="0.3">
      <c r="A7614" s="85"/>
      <c r="B7614" s="44" t="str">
        <f>IFERROR(VLOOKUP(A7614,Insumos!A:B,2,FALSE),"")</f>
        <v/>
      </c>
      <c r="C7614" s="85"/>
      <c r="D7614" s="85"/>
      <c r="E7614" s="44"/>
    </row>
    <row r="7615" spans="1:5" ht="18.75" x14ac:dyDescent="0.3">
      <c r="A7615" s="85"/>
      <c r="B7615" s="44" t="str">
        <f>IFERROR(VLOOKUP(A7615,Insumos!A:B,2,FALSE),"")</f>
        <v/>
      </c>
      <c r="C7615" s="85"/>
      <c r="D7615" s="85"/>
      <c r="E7615" s="44"/>
    </row>
    <row r="7616" spans="1:5" ht="18.75" x14ac:dyDescent="0.3">
      <c r="A7616" s="85"/>
      <c r="B7616" s="44" t="str">
        <f>IFERROR(VLOOKUP(A7616,Insumos!A:B,2,FALSE),"")</f>
        <v/>
      </c>
      <c r="C7616" s="85"/>
      <c r="D7616" s="85"/>
      <c r="E7616" s="44"/>
    </row>
    <row r="7617" spans="1:5" ht="18.75" x14ac:dyDescent="0.3">
      <c r="A7617" s="85"/>
      <c r="B7617" s="44" t="str">
        <f>IFERROR(VLOOKUP(A7617,Insumos!A:B,2,FALSE),"")</f>
        <v/>
      </c>
      <c r="C7617" s="85"/>
      <c r="D7617" s="85"/>
      <c r="E7617" s="44"/>
    </row>
    <row r="7618" spans="1:5" ht="18.75" x14ac:dyDescent="0.3">
      <c r="A7618" s="85"/>
      <c r="B7618" s="44" t="str">
        <f>IFERROR(VLOOKUP(A7618,Insumos!A:B,2,FALSE),"")</f>
        <v/>
      </c>
      <c r="C7618" s="85"/>
      <c r="D7618" s="85"/>
      <c r="E7618" s="44"/>
    </row>
    <row r="7619" spans="1:5" ht="18.75" x14ac:dyDescent="0.3">
      <c r="A7619" s="85"/>
      <c r="B7619" s="44" t="str">
        <f>IFERROR(VLOOKUP(A7619,Insumos!A:B,2,FALSE),"")</f>
        <v/>
      </c>
      <c r="C7619" s="85"/>
      <c r="D7619" s="85"/>
      <c r="E7619" s="44"/>
    </row>
    <row r="7620" spans="1:5" ht="18.75" x14ac:dyDescent="0.3">
      <c r="A7620" s="85"/>
      <c r="B7620" s="44" t="str">
        <f>IFERROR(VLOOKUP(A7620,Insumos!A:B,2,FALSE),"")</f>
        <v/>
      </c>
      <c r="C7620" s="85"/>
      <c r="D7620" s="85"/>
      <c r="E7620" s="44"/>
    </row>
    <row r="7621" spans="1:5" ht="18.75" x14ac:dyDescent="0.3">
      <c r="A7621" s="85"/>
      <c r="B7621" s="44" t="str">
        <f>IFERROR(VLOOKUP(A7621,Insumos!A:B,2,FALSE),"")</f>
        <v/>
      </c>
      <c r="C7621" s="85"/>
      <c r="D7621" s="85"/>
      <c r="E7621" s="44"/>
    </row>
    <row r="7622" spans="1:5" ht="18.75" x14ac:dyDescent="0.3">
      <c r="A7622" s="85"/>
      <c r="B7622" s="44" t="str">
        <f>IFERROR(VLOOKUP(A7622,Insumos!A:B,2,FALSE),"")</f>
        <v/>
      </c>
      <c r="C7622" s="85"/>
      <c r="D7622" s="85"/>
      <c r="E7622" s="44"/>
    </row>
    <row r="7623" spans="1:5" ht="18.75" x14ac:dyDescent="0.3">
      <c r="A7623" s="85"/>
      <c r="B7623" s="44" t="str">
        <f>IFERROR(VLOOKUP(A7623,Insumos!A:B,2,FALSE),"")</f>
        <v/>
      </c>
      <c r="C7623" s="85"/>
      <c r="D7623" s="85"/>
      <c r="E7623" s="44"/>
    </row>
    <row r="7624" spans="1:5" ht="18.75" x14ac:dyDescent="0.3">
      <c r="A7624" s="85"/>
      <c r="B7624" s="44" t="str">
        <f>IFERROR(VLOOKUP(A7624,Insumos!A:B,2,FALSE),"")</f>
        <v/>
      </c>
      <c r="C7624" s="85"/>
      <c r="D7624" s="85"/>
      <c r="E7624" s="44"/>
    </row>
    <row r="7625" spans="1:5" ht="18.75" x14ac:dyDescent="0.3">
      <c r="A7625" s="85"/>
      <c r="B7625" s="44" t="str">
        <f>IFERROR(VLOOKUP(A7625,Insumos!A:B,2,FALSE),"")</f>
        <v/>
      </c>
      <c r="C7625" s="85"/>
      <c r="D7625" s="85"/>
      <c r="E7625" s="44"/>
    </row>
    <row r="7626" spans="1:5" ht="18.75" x14ac:dyDescent="0.3">
      <c r="A7626" s="85"/>
      <c r="B7626" s="44" t="str">
        <f>IFERROR(VLOOKUP(A7626,Insumos!A:B,2,FALSE),"")</f>
        <v/>
      </c>
      <c r="C7626" s="85"/>
      <c r="D7626" s="85"/>
      <c r="E7626" s="44"/>
    </row>
    <row r="7627" spans="1:5" ht="18.75" x14ac:dyDescent="0.3">
      <c r="A7627" s="85"/>
      <c r="B7627" s="44" t="str">
        <f>IFERROR(VLOOKUP(A7627,Insumos!A:B,2,FALSE),"")</f>
        <v/>
      </c>
      <c r="C7627" s="85"/>
      <c r="D7627" s="85"/>
      <c r="E7627" s="44"/>
    </row>
    <row r="7628" spans="1:5" ht="18.75" x14ac:dyDescent="0.3">
      <c r="A7628" s="85"/>
      <c r="B7628" s="44" t="str">
        <f>IFERROR(VLOOKUP(A7628,Insumos!A:B,2,FALSE),"")</f>
        <v/>
      </c>
      <c r="C7628" s="85"/>
      <c r="D7628" s="85"/>
      <c r="E7628" s="44"/>
    </row>
    <row r="7629" spans="1:5" ht="18.75" x14ac:dyDescent="0.3">
      <c r="A7629" s="85"/>
      <c r="B7629" s="44" t="str">
        <f>IFERROR(VLOOKUP(A7629,Insumos!A:B,2,FALSE),"")</f>
        <v/>
      </c>
      <c r="C7629" s="85"/>
      <c r="D7629" s="85"/>
      <c r="E7629" s="44"/>
    </row>
    <row r="7630" spans="1:5" ht="18.75" x14ac:dyDescent="0.3">
      <c r="A7630" s="85"/>
      <c r="B7630" s="44" t="str">
        <f>IFERROR(VLOOKUP(A7630,Insumos!A:B,2,FALSE),"")</f>
        <v/>
      </c>
      <c r="C7630" s="85"/>
      <c r="D7630" s="85"/>
      <c r="E7630" s="44"/>
    </row>
    <row r="7631" spans="1:5" ht="18.75" x14ac:dyDescent="0.3">
      <c r="A7631" s="85"/>
      <c r="B7631" s="44" t="str">
        <f>IFERROR(VLOOKUP(A7631,Insumos!A:B,2,FALSE),"")</f>
        <v/>
      </c>
      <c r="C7631" s="85"/>
      <c r="D7631" s="85"/>
      <c r="E7631" s="44"/>
    </row>
    <row r="7632" spans="1:5" ht="18.75" x14ac:dyDescent="0.3">
      <c r="A7632" s="85"/>
      <c r="B7632" s="44" t="str">
        <f>IFERROR(VLOOKUP(A7632,Insumos!A:B,2,FALSE),"")</f>
        <v/>
      </c>
      <c r="C7632" s="85"/>
      <c r="D7632" s="85"/>
      <c r="E7632" s="44"/>
    </row>
    <row r="7633" spans="1:5" ht="18.75" x14ac:dyDescent="0.3">
      <c r="A7633" s="85"/>
      <c r="B7633" s="44" t="str">
        <f>IFERROR(VLOOKUP(A7633,Insumos!A:B,2,FALSE),"")</f>
        <v/>
      </c>
      <c r="C7633" s="85"/>
      <c r="D7633" s="85"/>
      <c r="E7633" s="44"/>
    </row>
    <row r="7634" spans="1:5" ht="18.75" x14ac:dyDescent="0.3">
      <c r="A7634" s="85"/>
      <c r="B7634" s="44" t="str">
        <f>IFERROR(VLOOKUP(A7634,Insumos!A:B,2,FALSE),"")</f>
        <v/>
      </c>
      <c r="C7634" s="85"/>
      <c r="D7634" s="85"/>
      <c r="E7634" s="44"/>
    </row>
    <row r="7635" spans="1:5" ht="18.75" x14ac:dyDescent="0.3">
      <c r="A7635" s="85"/>
      <c r="B7635" s="44" t="str">
        <f>IFERROR(VLOOKUP(A7635,Insumos!A:B,2,FALSE),"")</f>
        <v/>
      </c>
      <c r="C7635" s="85"/>
      <c r="D7635" s="85"/>
      <c r="E7635" s="44"/>
    </row>
    <row r="7636" spans="1:5" ht="18.75" x14ac:dyDescent="0.3">
      <c r="A7636" s="85"/>
      <c r="B7636" s="44" t="str">
        <f>IFERROR(VLOOKUP(A7636,Insumos!A:B,2,FALSE),"")</f>
        <v/>
      </c>
      <c r="C7636" s="85"/>
      <c r="D7636" s="85"/>
      <c r="E7636" s="44"/>
    </row>
    <row r="7637" spans="1:5" ht="18.75" x14ac:dyDescent="0.3">
      <c r="A7637" s="85"/>
      <c r="B7637" s="44" t="str">
        <f>IFERROR(VLOOKUP(A7637,Insumos!A:B,2,FALSE),"")</f>
        <v/>
      </c>
      <c r="C7637" s="85"/>
      <c r="D7637" s="85"/>
      <c r="E7637" s="44"/>
    </row>
    <row r="7638" spans="1:5" ht="18.75" x14ac:dyDescent="0.3">
      <c r="A7638" s="85"/>
      <c r="B7638" s="44" t="str">
        <f>IFERROR(VLOOKUP(A7638,Insumos!A:B,2,FALSE),"")</f>
        <v/>
      </c>
      <c r="C7638" s="85"/>
      <c r="D7638" s="85"/>
      <c r="E7638" s="44"/>
    </row>
    <row r="7639" spans="1:5" ht="18.75" x14ac:dyDescent="0.3">
      <c r="A7639" s="85"/>
      <c r="B7639" s="44" t="str">
        <f>IFERROR(VLOOKUP(A7639,Insumos!A:B,2,FALSE),"")</f>
        <v/>
      </c>
      <c r="C7639" s="85"/>
      <c r="D7639" s="85"/>
      <c r="E7639" s="44"/>
    </row>
    <row r="7640" spans="1:5" ht="18.75" x14ac:dyDescent="0.3">
      <c r="A7640" s="85"/>
      <c r="B7640" s="44" t="str">
        <f>IFERROR(VLOOKUP(A7640,Insumos!A:B,2,FALSE),"")</f>
        <v/>
      </c>
      <c r="C7640" s="85"/>
      <c r="D7640" s="85"/>
      <c r="E7640" s="44"/>
    </row>
    <row r="7641" spans="1:5" ht="18.75" x14ac:dyDescent="0.3">
      <c r="A7641" s="85"/>
      <c r="B7641" s="44" t="str">
        <f>IFERROR(VLOOKUP(A7641,Insumos!A:B,2,FALSE),"")</f>
        <v/>
      </c>
      <c r="C7641" s="85"/>
      <c r="D7641" s="85"/>
      <c r="E7641" s="44"/>
    </row>
    <row r="7642" spans="1:5" ht="18.75" x14ac:dyDescent="0.3">
      <c r="A7642" s="85"/>
      <c r="B7642" s="44" t="str">
        <f>IFERROR(VLOOKUP(A7642,Insumos!A:B,2,FALSE),"")</f>
        <v/>
      </c>
      <c r="C7642" s="85"/>
      <c r="D7642" s="85"/>
      <c r="E7642" s="44"/>
    </row>
    <row r="7643" spans="1:5" ht="18.75" x14ac:dyDescent="0.3">
      <c r="A7643" s="85"/>
      <c r="B7643" s="44" t="str">
        <f>IFERROR(VLOOKUP(A7643,Insumos!A:B,2,FALSE),"")</f>
        <v/>
      </c>
      <c r="C7643" s="85"/>
      <c r="D7643" s="85"/>
      <c r="E7643" s="44"/>
    </row>
    <row r="7644" spans="1:5" ht="18.75" x14ac:dyDescent="0.3">
      <c r="A7644" s="85"/>
      <c r="B7644" s="44" t="str">
        <f>IFERROR(VLOOKUP(A7644,Insumos!A:B,2,FALSE),"")</f>
        <v/>
      </c>
      <c r="C7644" s="85"/>
      <c r="D7644" s="85"/>
      <c r="E7644" s="44"/>
    </row>
    <row r="7645" spans="1:5" ht="18.75" x14ac:dyDescent="0.3">
      <c r="A7645" s="85"/>
      <c r="B7645" s="44" t="str">
        <f>IFERROR(VLOOKUP(A7645,Insumos!A:B,2,FALSE),"")</f>
        <v/>
      </c>
      <c r="C7645" s="85"/>
      <c r="D7645" s="85"/>
      <c r="E7645" s="44"/>
    </row>
    <row r="7646" spans="1:5" ht="18.75" x14ac:dyDescent="0.3">
      <c r="A7646" s="85"/>
      <c r="B7646" s="44" t="str">
        <f>IFERROR(VLOOKUP(A7646,Insumos!A:B,2,FALSE),"")</f>
        <v/>
      </c>
      <c r="C7646" s="85"/>
      <c r="D7646" s="85"/>
      <c r="E7646" s="44"/>
    </row>
    <row r="7647" spans="1:5" ht="18.75" x14ac:dyDescent="0.3">
      <c r="A7647" s="85"/>
      <c r="B7647" s="44" t="str">
        <f>IFERROR(VLOOKUP(A7647,Insumos!A:B,2,FALSE),"")</f>
        <v/>
      </c>
      <c r="C7647" s="85"/>
      <c r="D7647" s="85"/>
      <c r="E7647" s="44"/>
    </row>
    <row r="7648" spans="1:5" ht="18.75" x14ac:dyDescent="0.3">
      <c r="A7648" s="85"/>
      <c r="B7648" s="44" t="str">
        <f>IFERROR(VLOOKUP(A7648,Insumos!A:B,2,FALSE),"")</f>
        <v/>
      </c>
      <c r="C7648" s="85"/>
      <c r="D7648" s="85"/>
      <c r="E7648" s="44"/>
    </row>
    <row r="7649" spans="1:5" ht="18.75" x14ac:dyDescent="0.3">
      <c r="A7649" s="85"/>
      <c r="B7649" s="44" t="str">
        <f>IFERROR(VLOOKUP(A7649,Insumos!A:B,2,FALSE),"")</f>
        <v/>
      </c>
      <c r="C7649" s="85"/>
      <c r="D7649" s="85"/>
      <c r="E7649" s="44"/>
    </row>
    <row r="7650" spans="1:5" ht="18.75" x14ac:dyDescent="0.3">
      <c r="A7650" s="85"/>
      <c r="B7650" s="44" t="str">
        <f>IFERROR(VLOOKUP(A7650,Insumos!A:B,2,FALSE),"")</f>
        <v/>
      </c>
      <c r="C7650" s="85"/>
      <c r="D7650" s="85"/>
      <c r="E7650" s="44"/>
    </row>
    <row r="7651" spans="1:5" ht="18.75" x14ac:dyDescent="0.3">
      <c r="A7651" s="85"/>
      <c r="B7651" s="44" t="str">
        <f>IFERROR(VLOOKUP(A7651,Insumos!A:B,2,FALSE),"")</f>
        <v/>
      </c>
      <c r="C7651" s="85"/>
      <c r="D7651" s="85"/>
      <c r="E7651" s="44"/>
    </row>
    <row r="7652" spans="1:5" ht="18.75" x14ac:dyDescent="0.3">
      <c r="A7652" s="85"/>
      <c r="B7652" s="44" t="str">
        <f>IFERROR(VLOOKUP(A7652,Insumos!A:B,2,FALSE),"")</f>
        <v/>
      </c>
      <c r="C7652" s="85"/>
      <c r="D7652" s="85"/>
      <c r="E7652" s="44"/>
    </row>
    <row r="7653" spans="1:5" ht="18.75" x14ac:dyDescent="0.3">
      <c r="A7653" s="85"/>
      <c r="B7653" s="44" t="str">
        <f>IFERROR(VLOOKUP(A7653,Insumos!A:B,2,FALSE),"")</f>
        <v/>
      </c>
      <c r="C7653" s="85"/>
      <c r="D7653" s="85"/>
      <c r="E7653" s="44"/>
    </row>
    <row r="7654" spans="1:5" ht="18.75" x14ac:dyDescent="0.3">
      <c r="A7654" s="85"/>
      <c r="B7654" s="44" t="str">
        <f>IFERROR(VLOOKUP(A7654,Insumos!A:B,2,FALSE),"")</f>
        <v/>
      </c>
      <c r="C7654" s="85"/>
      <c r="D7654" s="85"/>
      <c r="E7654" s="44"/>
    </row>
    <row r="7655" spans="1:5" ht="18.75" x14ac:dyDescent="0.3">
      <c r="A7655" s="85"/>
      <c r="B7655" s="44" t="str">
        <f>IFERROR(VLOOKUP(A7655,Insumos!A:B,2,FALSE),"")</f>
        <v/>
      </c>
      <c r="C7655" s="85"/>
      <c r="D7655" s="85"/>
      <c r="E7655" s="44"/>
    </row>
    <row r="7656" spans="1:5" ht="18.75" x14ac:dyDescent="0.3">
      <c r="A7656" s="85"/>
      <c r="B7656" s="44" t="str">
        <f>IFERROR(VLOOKUP(A7656,Insumos!A:B,2,FALSE),"")</f>
        <v/>
      </c>
      <c r="C7656" s="85"/>
      <c r="D7656" s="85"/>
      <c r="E7656" s="44"/>
    </row>
    <row r="7657" spans="1:5" ht="18.75" x14ac:dyDescent="0.3">
      <c r="A7657" s="85"/>
      <c r="B7657" s="44" t="str">
        <f>IFERROR(VLOOKUP(A7657,Insumos!A:B,2,FALSE),"")</f>
        <v/>
      </c>
      <c r="C7657" s="85"/>
      <c r="D7657" s="85"/>
      <c r="E7657" s="44"/>
    </row>
    <row r="7658" spans="1:5" ht="18.75" x14ac:dyDescent="0.3">
      <c r="A7658" s="85"/>
      <c r="B7658" s="44" t="str">
        <f>IFERROR(VLOOKUP(A7658,Insumos!A:B,2,FALSE),"")</f>
        <v/>
      </c>
      <c r="C7658" s="85"/>
      <c r="D7658" s="85"/>
      <c r="E7658" s="44"/>
    </row>
    <row r="7659" spans="1:5" ht="18.75" x14ac:dyDescent="0.3">
      <c r="A7659" s="85"/>
      <c r="B7659" s="44" t="str">
        <f>IFERROR(VLOOKUP(A7659,Insumos!A:B,2,FALSE),"")</f>
        <v/>
      </c>
      <c r="C7659" s="85"/>
      <c r="D7659" s="85"/>
      <c r="E7659" s="44"/>
    </row>
    <row r="7660" spans="1:5" ht="18.75" x14ac:dyDescent="0.3">
      <c r="A7660" s="85"/>
      <c r="B7660" s="44" t="str">
        <f>IFERROR(VLOOKUP(A7660,Insumos!A:B,2,FALSE),"")</f>
        <v/>
      </c>
      <c r="C7660" s="85"/>
      <c r="D7660" s="85"/>
      <c r="E7660" s="44"/>
    </row>
    <row r="7661" spans="1:5" ht="18.75" x14ac:dyDescent="0.3">
      <c r="A7661" s="85"/>
      <c r="B7661" s="44" t="str">
        <f>IFERROR(VLOOKUP(A7661,Insumos!A:B,2,FALSE),"")</f>
        <v/>
      </c>
      <c r="C7661" s="85"/>
      <c r="D7661" s="85"/>
      <c r="E7661" s="44"/>
    </row>
    <row r="7662" spans="1:5" ht="18.75" x14ac:dyDescent="0.3">
      <c r="A7662" s="85"/>
      <c r="B7662" s="44" t="str">
        <f>IFERROR(VLOOKUP(A7662,Insumos!A:B,2,FALSE),"")</f>
        <v/>
      </c>
      <c r="C7662" s="85"/>
      <c r="D7662" s="85"/>
      <c r="E7662" s="44"/>
    </row>
    <row r="7663" spans="1:5" ht="18.75" x14ac:dyDescent="0.3">
      <c r="A7663" s="85"/>
      <c r="B7663" s="44" t="str">
        <f>IFERROR(VLOOKUP(A7663,Insumos!A:B,2,FALSE),"")</f>
        <v/>
      </c>
      <c r="C7663" s="85"/>
      <c r="D7663" s="85"/>
      <c r="E7663" s="44"/>
    </row>
    <row r="7664" spans="1:5" ht="18.75" x14ac:dyDescent="0.3">
      <c r="A7664" s="85"/>
      <c r="B7664" s="44" t="str">
        <f>IFERROR(VLOOKUP(A7664,Insumos!A:B,2,FALSE),"")</f>
        <v/>
      </c>
      <c r="C7664" s="85"/>
      <c r="D7664" s="85"/>
      <c r="E7664" s="44"/>
    </row>
    <row r="7665" spans="1:5" ht="18.75" x14ac:dyDescent="0.3">
      <c r="A7665" s="85"/>
      <c r="B7665" s="44" t="str">
        <f>IFERROR(VLOOKUP(A7665,Insumos!A:B,2,FALSE),"")</f>
        <v/>
      </c>
      <c r="C7665" s="85"/>
      <c r="D7665" s="85"/>
      <c r="E7665" s="44"/>
    </row>
    <row r="7666" spans="1:5" ht="18.75" x14ac:dyDescent="0.3">
      <c r="A7666" s="85"/>
      <c r="B7666" s="44" t="str">
        <f>IFERROR(VLOOKUP(A7666,Insumos!A:B,2,FALSE),"")</f>
        <v/>
      </c>
      <c r="C7666" s="85"/>
      <c r="D7666" s="85"/>
      <c r="E7666" s="44"/>
    </row>
    <row r="7667" spans="1:5" ht="18.75" x14ac:dyDescent="0.3">
      <c r="A7667" s="85"/>
      <c r="B7667" s="44" t="str">
        <f>IFERROR(VLOOKUP(A7667,Insumos!A:B,2,FALSE),"")</f>
        <v/>
      </c>
      <c r="C7667" s="85"/>
      <c r="D7667" s="85"/>
      <c r="E7667" s="44"/>
    </row>
    <row r="7668" spans="1:5" ht="18.75" x14ac:dyDescent="0.3">
      <c r="A7668" s="85"/>
      <c r="B7668" s="44" t="str">
        <f>IFERROR(VLOOKUP(A7668,Insumos!A:B,2,FALSE),"")</f>
        <v/>
      </c>
      <c r="C7668" s="85"/>
      <c r="D7668" s="85"/>
      <c r="E7668" s="44"/>
    </row>
    <row r="7669" spans="1:5" ht="18.75" x14ac:dyDescent="0.3">
      <c r="A7669" s="85"/>
      <c r="B7669" s="44" t="str">
        <f>IFERROR(VLOOKUP(A7669,Insumos!A:B,2,FALSE),"")</f>
        <v/>
      </c>
      <c r="C7669" s="85"/>
      <c r="D7669" s="85"/>
      <c r="E7669" s="44"/>
    </row>
    <row r="7670" spans="1:5" ht="18.75" x14ac:dyDescent="0.3">
      <c r="A7670" s="85"/>
      <c r="B7670" s="44" t="str">
        <f>IFERROR(VLOOKUP(A7670,Insumos!A:B,2,FALSE),"")</f>
        <v/>
      </c>
      <c r="C7670" s="85"/>
      <c r="D7670" s="85"/>
      <c r="E7670" s="44"/>
    </row>
    <row r="7671" spans="1:5" ht="18.75" x14ac:dyDescent="0.3">
      <c r="A7671" s="85"/>
      <c r="B7671" s="44" t="str">
        <f>IFERROR(VLOOKUP(A7671,Insumos!A:B,2,FALSE),"")</f>
        <v/>
      </c>
      <c r="C7671" s="85"/>
      <c r="D7671" s="85"/>
      <c r="E7671" s="44"/>
    </row>
    <row r="7672" spans="1:5" ht="18.75" x14ac:dyDescent="0.3">
      <c r="A7672" s="85"/>
      <c r="B7672" s="44" t="str">
        <f>IFERROR(VLOOKUP(A7672,Insumos!A:B,2,FALSE),"")</f>
        <v/>
      </c>
      <c r="C7672" s="85"/>
      <c r="D7672" s="85"/>
      <c r="E7672" s="44"/>
    </row>
    <row r="7673" spans="1:5" ht="18.75" x14ac:dyDescent="0.3">
      <c r="A7673" s="85"/>
      <c r="B7673" s="44" t="str">
        <f>IFERROR(VLOOKUP(A7673,Insumos!A:B,2,FALSE),"")</f>
        <v/>
      </c>
      <c r="C7673" s="85"/>
      <c r="D7673" s="85"/>
      <c r="E7673" s="44"/>
    </row>
    <row r="7674" spans="1:5" ht="18.75" x14ac:dyDescent="0.3">
      <c r="A7674" s="85"/>
      <c r="B7674" s="44" t="str">
        <f>IFERROR(VLOOKUP(A7674,Insumos!A:B,2,FALSE),"")</f>
        <v/>
      </c>
      <c r="C7674" s="85"/>
      <c r="D7674" s="85"/>
      <c r="E7674" s="44"/>
    </row>
    <row r="7675" spans="1:5" ht="18.75" x14ac:dyDescent="0.3">
      <c r="A7675" s="85"/>
      <c r="B7675" s="44" t="str">
        <f>IFERROR(VLOOKUP(A7675,Insumos!A:B,2,FALSE),"")</f>
        <v/>
      </c>
      <c r="C7675" s="85"/>
      <c r="D7675" s="85"/>
      <c r="E7675" s="44"/>
    </row>
    <row r="7676" spans="1:5" ht="18.75" x14ac:dyDescent="0.3">
      <c r="A7676" s="85"/>
      <c r="B7676" s="44" t="str">
        <f>IFERROR(VLOOKUP(A7676,Insumos!A:B,2,FALSE),"")</f>
        <v/>
      </c>
      <c r="C7676" s="85"/>
      <c r="D7676" s="85"/>
      <c r="E7676" s="44"/>
    </row>
    <row r="7677" spans="1:5" ht="18.75" x14ac:dyDescent="0.3">
      <c r="A7677" s="85"/>
      <c r="B7677" s="44" t="str">
        <f>IFERROR(VLOOKUP(A7677,Insumos!A:B,2,FALSE),"")</f>
        <v/>
      </c>
      <c r="C7677" s="85"/>
      <c r="D7677" s="85"/>
      <c r="E7677" s="44"/>
    </row>
    <row r="7678" spans="1:5" ht="18.75" x14ac:dyDescent="0.3">
      <c r="A7678" s="85"/>
      <c r="B7678" s="44" t="str">
        <f>IFERROR(VLOOKUP(A7678,Insumos!A:B,2,FALSE),"")</f>
        <v/>
      </c>
      <c r="C7678" s="85"/>
      <c r="D7678" s="85"/>
      <c r="E7678" s="44"/>
    </row>
    <row r="7679" spans="1:5" ht="18.75" x14ac:dyDescent="0.3">
      <c r="A7679" s="85"/>
      <c r="B7679" s="44" t="str">
        <f>IFERROR(VLOOKUP(A7679,Insumos!A:B,2,FALSE),"")</f>
        <v/>
      </c>
      <c r="C7679" s="85"/>
      <c r="D7679" s="85"/>
      <c r="E7679" s="44"/>
    </row>
    <row r="7680" spans="1:5" ht="18.75" x14ac:dyDescent="0.3">
      <c r="A7680" s="85"/>
      <c r="B7680" s="44" t="str">
        <f>IFERROR(VLOOKUP(A7680,Insumos!A:B,2,FALSE),"")</f>
        <v/>
      </c>
      <c r="C7680" s="85"/>
      <c r="D7680" s="85"/>
      <c r="E7680" s="44"/>
    </row>
    <row r="7681" spans="1:5" ht="18.75" x14ac:dyDescent="0.3">
      <c r="A7681" s="85"/>
      <c r="B7681" s="44" t="str">
        <f>IFERROR(VLOOKUP(A7681,Insumos!A:B,2,FALSE),"")</f>
        <v/>
      </c>
      <c r="C7681" s="85"/>
      <c r="D7681" s="85"/>
      <c r="E7681" s="44"/>
    </row>
    <row r="7682" spans="1:5" ht="18.75" x14ac:dyDescent="0.3">
      <c r="A7682" s="85"/>
      <c r="B7682" s="44" t="str">
        <f>IFERROR(VLOOKUP(A7682,Insumos!A:B,2,FALSE),"")</f>
        <v/>
      </c>
      <c r="C7682" s="85"/>
      <c r="D7682" s="85"/>
      <c r="E7682" s="44"/>
    </row>
    <row r="7683" spans="1:5" ht="18.75" x14ac:dyDescent="0.3">
      <c r="A7683" s="85"/>
      <c r="B7683" s="44" t="str">
        <f>IFERROR(VLOOKUP(A7683,Insumos!A:B,2,FALSE),"")</f>
        <v/>
      </c>
      <c r="C7683" s="85"/>
      <c r="D7683" s="85"/>
      <c r="E7683" s="44"/>
    </row>
    <row r="7684" spans="1:5" ht="18.75" x14ac:dyDescent="0.3">
      <c r="A7684" s="85"/>
      <c r="B7684" s="44" t="str">
        <f>IFERROR(VLOOKUP(A7684,Insumos!A:B,2,FALSE),"")</f>
        <v/>
      </c>
      <c r="C7684" s="85"/>
      <c r="D7684" s="85"/>
      <c r="E7684" s="44"/>
    </row>
    <row r="7685" spans="1:5" ht="18.75" x14ac:dyDescent="0.3">
      <c r="A7685" s="85"/>
      <c r="B7685" s="44" t="str">
        <f>IFERROR(VLOOKUP(A7685,Insumos!A:B,2,FALSE),"")</f>
        <v/>
      </c>
      <c r="C7685" s="85"/>
      <c r="D7685" s="85"/>
      <c r="E7685" s="44"/>
    </row>
    <row r="7686" spans="1:5" ht="18.75" x14ac:dyDescent="0.3">
      <c r="A7686" s="85"/>
      <c r="B7686" s="44" t="str">
        <f>IFERROR(VLOOKUP(A7686,Insumos!A:B,2,FALSE),"")</f>
        <v/>
      </c>
      <c r="C7686" s="85"/>
      <c r="D7686" s="85"/>
      <c r="E7686" s="44"/>
    </row>
    <row r="7687" spans="1:5" ht="18.75" x14ac:dyDescent="0.3">
      <c r="A7687" s="85"/>
      <c r="B7687" s="44" t="str">
        <f>IFERROR(VLOOKUP(A7687,Insumos!A:B,2,FALSE),"")</f>
        <v/>
      </c>
      <c r="C7687" s="85"/>
      <c r="D7687" s="85"/>
      <c r="E7687" s="44"/>
    </row>
    <row r="7688" spans="1:5" ht="18.75" x14ac:dyDescent="0.3">
      <c r="A7688" s="85"/>
      <c r="B7688" s="44" t="str">
        <f>IFERROR(VLOOKUP(A7688,Insumos!A:B,2,FALSE),"")</f>
        <v/>
      </c>
      <c r="C7688" s="85"/>
      <c r="D7688" s="85"/>
      <c r="E7688" s="44"/>
    </row>
    <row r="7689" spans="1:5" ht="18.75" x14ac:dyDescent="0.3">
      <c r="A7689" s="85"/>
      <c r="B7689" s="44" t="str">
        <f>IFERROR(VLOOKUP(A7689,Insumos!A:B,2,FALSE),"")</f>
        <v/>
      </c>
      <c r="C7689" s="85"/>
      <c r="D7689" s="85"/>
      <c r="E7689" s="44"/>
    </row>
    <row r="7690" spans="1:5" ht="18.75" x14ac:dyDescent="0.3">
      <c r="A7690" s="85"/>
      <c r="B7690" s="44" t="str">
        <f>IFERROR(VLOOKUP(A7690,Insumos!A:B,2,FALSE),"")</f>
        <v/>
      </c>
      <c r="C7690" s="85"/>
      <c r="D7690" s="85"/>
      <c r="E7690" s="44"/>
    </row>
    <row r="7691" spans="1:5" ht="18.75" x14ac:dyDescent="0.3">
      <c r="A7691" s="85"/>
      <c r="B7691" s="44" t="str">
        <f>IFERROR(VLOOKUP(A7691,Insumos!A:B,2,FALSE),"")</f>
        <v/>
      </c>
      <c r="C7691" s="85"/>
      <c r="D7691" s="85"/>
      <c r="E7691" s="44"/>
    </row>
    <row r="7692" spans="1:5" ht="18.75" x14ac:dyDescent="0.3">
      <c r="A7692" s="85"/>
      <c r="B7692" s="44" t="str">
        <f>IFERROR(VLOOKUP(A7692,Insumos!A:B,2,FALSE),"")</f>
        <v/>
      </c>
      <c r="C7692" s="85"/>
      <c r="D7692" s="85"/>
      <c r="E7692" s="44"/>
    </row>
    <row r="7693" spans="1:5" ht="18.75" x14ac:dyDescent="0.3">
      <c r="A7693" s="85"/>
      <c r="B7693" s="44" t="str">
        <f>IFERROR(VLOOKUP(A7693,Insumos!A:B,2,FALSE),"")</f>
        <v/>
      </c>
      <c r="C7693" s="85"/>
      <c r="D7693" s="85"/>
      <c r="E7693" s="44"/>
    </row>
    <row r="7694" spans="1:5" ht="18.75" x14ac:dyDescent="0.3">
      <c r="A7694" s="85"/>
      <c r="B7694" s="44" t="str">
        <f>IFERROR(VLOOKUP(A7694,Insumos!A:B,2,FALSE),"")</f>
        <v/>
      </c>
      <c r="C7694" s="85"/>
      <c r="D7694" s="85"/>
      <c r="E7694" s="44"/>
    </row>
    <row r="7695" spans="1:5" ht="18.75" x14ac:dyDescent="0.3">
      <c r="A7695" s="85"/>
      <c r="B7695" s="44" t="str">
        <f>IFERROR(VLOOKUP(A7695,Insumos!A:B,2,FALSE),"")</f>
        <v/>
      </c>
      <c r="C7695" s="85"/>
      <c r="D7695" s="85"/>
      <c r="E7695" s="44"/>
    </row>
    <row r="7696" spans="1:5" ht="18.75" x14ac:dyDescent="0.3">
      <c r="A7696" s="85"/>
      <c r="B7696" s="44" t="str">
        <f>IFERROR(VLOOKUP(A7696,Insumos!A:B,2,FALSE),"")</f>
        <v/>
      </c>
      <c r="C7696" s="85"/>
      <c r="D7696" s="85"/>
      <c r="E7696" s="44"/>
    </row>
    <row r="7697" spans="1:5" ht="18.75" x14ac:dyDescent="0.3">
      <c r="A7697" s="85"/>
      <c r="B7697" s="44" t="str">
        <f>IFERROR(VLOOKUP(A7697,Insumos!A:B,2,FALSE),"")</f>
        <v/>
      </c>
      <c r="C7697" s="85"/>
      <c r="D7697" s="85"/>
      <c r="E7697" s="44"/>
    </row>
    <row r="7698" spans="1:5" ht="18.75" x14ac:dyDescent="0.3">
      <c r="A7698" s="85"/>
      <c r="B7698" s="44" t="str">
        <f>IFERROR(VLOOKUP(A7698,Insumos!A:B,2,FALSE),"")</f>
        <v/>
      </c>
      <c r="C7698" s="85"/>
      <c r="D7698" s="85"/>
      <c r="E7698" s="44"/>
    </row>
    <row r="7699" spans="1:5" ht="18.75" x14ac:dyDescent="0.3">
      <c r="A7699" s="85"/>
      <c r="B7699" s="44" t="str">
        <f>IFERROR(VLOOKUP(A7699,Insumos!A:B,2,FALSE),"")</f>
        <v/>
      </c>
      <c r="C7699" s="85"/>
      <c r="D7699" s="85"/>
      <c r="E7699" s="44"/>
    </row>
    <row r="7700" spans="1:5" ht="18.75" x14ac:dyDescent="0.3">
      <c r="A7700" s="85"/>
      <c r="B7700" s="44" t="str">
        <f>IFERROR(VLOOKUP(A7700,Insumos!A:B,2,FALSE),"")</f>
        <v/>
      </c>
      <c r="C7700" s="85"/>
      <c r="D7700" s="85"/>
      <c r="E7700" s="44"/>
    </row>
    <row r="7701" spans="1:5" ht="18.75" x14ac:dyDescent="0.3">
      <c r="A7701" s="85"/>
      <c r="B7701" s="44" t="str">
        <f>IFERROR(VLOOKUP(A7701,Insumos!A:B,2,FALSE),"")</f>
        <v/>
      </c>
      <c r="C7701" s="85"/>
      <c r="D7701" s="85"/>
      <c r="E7701" s="44"/>
    </row>
    <row r="7702" spans="1:5" ht="18.75" x14ac:dyDescent="0.3">
      <c r="A7702" s="85"/>
      <c r="B7702" s="44" t="str">
        <f>IFERROR(VLOOKUP(A7702,Insumos!A:B,2,FALSE),"")</f>
        <v/>
      </c>
      <c r="C7702" s="85"/>
      <c r="D7702" s="85"/>
      <c r="E7702" s="44"/>
    </row>
    <row r="7703" spans="1:5" ht="18.75" x14ac:dyDescent="0.3">
      <c r="A7703" s="85"/>
      <c r="B7703" s="44" t="str">
        <f>IFERROR(VLOOKUP(A7703,Insumos!A:B,2,FALSE),"")</f>
        <v/>
      </c>
      <c r="C7703" s="85"/>
      <c r="D7703" s="85"/>
      <c r="E7703" s="44"/>
    </row>
    <row r="7704" spans="1:5" ht="18.75" x14ac:dyDescent="0.3">
      <c r="A7704" s="85"/>
      <c r="B7704" s="44" t="str">
        <f>IFERROR(VLOOKUP(A7704,Insumos!A:B,2,FALSE),"")</f>
        <v/>
      </c>
      <c r="C7704" s="85"/>
      <c r="D7704" s="85"/>
      <c r="E7704" s="44"/>
    </row>
    <row r="7705" spans="1:5" ht="18.75" x14ac:dyDescent="0.3">
      <c r="A7705" s="85"/>
      <c r="B7705" s="44" t="str">
        <f>IFERROR(VLOOKUP(A7705,Insumos!A:B,2,FALSE),"")</f>
        <v/>
      </c>
      <c r="C7705" s="85"/>
      <c r="D7705" s="85"/>
      <c r="E7705" s="44"/>
    </row>
    <row r="7706" spans="1:5" ht="18.75" x14ac:dyDescent="0.3">
      <c r="A7706" s="85"/>
      <c r="B7706" s="44" t="str">
        <f>IFERROR(VLOOKUP(A7706,Insumos!A:B,2,FALSE),"")</f>
        <v/>
      </c>
      <c r="C7706" s="85"/>
      <c r="D7706" s="85"/>
      <c r="E7706" s="44"/>
    </row>
    <row r="7707" spans="1:5" ht="18.75" x14ac:dyDescent="0.3">
      <c r="A7707" s="85"/>
      <c r="B7707" s="44" t="str">
        <f>IFERROR(VLOOKUP(A7707,Insumos!A:B,2,FALSE),"")</f>
        <v/>
      </c>
      <c r="C7707" s="85"/>
      <c r="D7707" s="85"/>
      <c r="E7707" s="44"/>
    </row>
    <row r="7708" spans="1:5" ht="18.75" x14ac:dyDescent="0.3">
      <c r="A7708" s="85"/>
      <c r="B7708" s="44" t="str">
        <f>IFERROR(VLOOKUP(A7708,Insumos!A:B,2,FALSE),"")</f>
        <v/>
      </c>
      <c r="C7708" s="85"/>
      <c r="D7708" s="85"/>
      <c r="E7708" s="44"/>
    </row>
    <row r="7709" spans="1:5" ht="18.75" x14ac:dyDescent="0.3">
      <c r="A7709" s="85"/>
      <c r="B7709" s="44" t="str">
        <f>IFERROR(VLOOKUP(A7709,Insumos!A:B,2,FALSE),"")</f>
        <v/>
      </c>
      <c r="C7709" s="85"/>
      <c r="D7709" s="85"/>
      <c r="E7709" s="44"/>
    </row>
    <row r="7710" spans="1:5" ht="18.75" x14ac:dyDescent="0.3">
      <c r="A7710" s="85"/>
      <c r="B7710" s="44" t="str">
        <f>IFERROR(VLOOKUP(A7710,Insumos!A:B,2,FALSE),"")</f>
        <v/>
      </c>
      <c r="C7710" s="85"/>
      <c r="D7710" s="85"/>
      <c r="E7710" s="44"/>
    </row>
    <row r="7711" spans="1:5" ht="18.75" x14ac:dyDescent="0.3">
      <c r="A7711" s="85"/>
      <c r="B7711" s="44" t="str">
        <f>IFERROR(VLOOKUP(A7711,Insumos!A:B,2,FALSE),"")</f>
        <v/>
      </c>
      <c r="C7711" s="85"/>
      <c r="D7711" s="85"/>
      <c r="E7711" s="44"/>
    </row>
    <row r="7712" spans="1:5" ht="18.75" x14ac:dyDescent="0.3">
      <c r="A7712" s="85"/>
      <c r="B7712" s="44" t="str">
        <f>IFERROR(VLOOKUP(A7712,Insumos!A:B,2,FALSE),"")</f>
        <v/>
      </c>
      <c r="C7712" s="85"/>
      <c r="D7712" s="85"/>
      <c r="E7712" s="44"/>
    </row>
    <row r="7713" spans="1:5" ht="18.75" x14ac:dyDescent="0.3">
      <c r="A7713" s="85"/>
      <c r="B7713" s="44" t="str">
        <f>IFERROR(VLOOKUP(A7713,Insumos!A:B,2,FALSE),"")</f>
        <v/>
      </c>
      <c r="C7713" s="85"/>
      <c r="D7713" s="85"/>
      <c r="E7713" s="44"/>
    </row>
    <row r="7714" spans="1:5" ht="18.75" x14ac:dyDescent="0.3">
      <c r="A7714" s="85"/>
      <c r="B7714" s="44" t="str">
        <f>IFERROR(VLOOKUP(A7714,Insumos!A:B,2,FALSE),"")</f>
        <v/>
      </c>
      <c r="C7714" s="85"/>
      <c r="D7714" s="85"/>
      <c r="E7714" s="44"/>
    </row>
    <row r="7715" spans="1:5" ht="18.75" x14ac:dyDescent="0.3">
      <c r="A7715" s="85"/>
      <c r="B7715" s="44" t="str">
        <f>IFERROR(VLOOKUP(A7715,Insumos!A:B,2,FALSE),"")</f>
        <v/>
      </c>
      <c r="C7715" s="85"/>
      <c r="D7715" s="85"/>
      <c r="E7715" s="44"/>
    </row>
    <row r="7716" spans="1:5" ht="18.75" x14ac:dyDescent="0.3">
      <c r="A7716" s="85"/>
      <c r="B7716" s="44" t="str">
        <f>IFERROR(VLOOKUP(A7716,Insumos!A:B,2,FALSE),"")</f>
        <v/>
      </c>
      <c r="C7716" s="85"/>
      <c r="D7716" s="85"/>
      <c r="E7716" s="44"/>
    </row>
    <row r="7717" spans="1:5" ht="18.75" x14ac:dyDescent="0.3">
      <c r="A7717" s="85"/>
      <c r="B7717" s="44" t="str">
        <f>IFERROR(VLOOKUP(A7717,Insumos!A:B,2,FALSE),"")</f>
        <v/>
      </c>
      <c r="C7717" s="85"/>
      <c r="D7717" s="85"/>
      <c r="E7717" s="44"/>
    </row>
    <row r="7718" spans="1:5" ht="18.75" x14ac:dyDescent="0.3">
      <c r="A7718" s="85"/>
      <c r="B7718" s="44" t="str">
        <f>IFERROR(VLOOKUP(A7718,Insumos!A:B,2,FALSE),"")</f>
        <v/>
      </c>
      <c r="C7718" s="85"/>
      <c r="D7718" s="85"/>
      <c r="E7718" s="44"/>
    </row>
    <row r="7719" spans="1:5" ht="18.75" x14ac:dyDescent="0.3">
      <c r="A7719" s="85"/>
      <c r="B7719" s="44" t="str">
        <f>IFERROR(VLOOKUP(A7719,Insumos!A:B,2,FALSE),"")</f>
        <v/>
      </c>
      <c r="C7719" s="85"/>
      <c r="D7719" s="85"/>
      <c r="E7719" s="44"/>
    </row>
    <row r="7720" spans="1:5" ht="18.75" x14ac:dyDescent="0.3">
      <c r="A7720" s="85"/>
      <c r="B7720" s="44" t="str">
        <f>IFERROR(VLOOKUP(A7720,Insumos!A:B,2,FALSE),"")</f>
        <v/>
      </c>
      <c r="C7720" s="85"/>
      <c r="D7720" s="85"/>
      <c r="E7720" s="44"/>
    </row>
    <row r="7721" spans="1:5" ht="18.75" x14ac:dyDescent="0.3">
      <c r="A7721" s="85"/>
      <c r="B7721" s="44" t="str">
        <f>IFERROR(VLOOKUP(A7721,Insumos!A:B,2,FALSE),"")</f>
        <v/>
      </c>
      <c r="C7721" s="85"/>
      <c r="D7721" s="85"/>
      <c r="E7721" s="44"/>
    </row>
    <row r="7722" spans="1:5" ht="18.75" x14ac:dyDescent="0.3">
      <c r="A7722" s="85"/>
      <c r="B7722" s="44" t="str">
        <f>IFERROR(VLOOKUP(A7722,Insumos!A:B,2,FALSE),"")</f>
        <v/>
      </c>
      <c r="C7722" s="85"/>
      <c r="D7722" s="85"/>
      <c r="E7722" s="44"/>
    </row>
    <row r="7723" spans="1:5" ht="18.75" x14ac:dyDescent="0.3">
      <c r="A7723" s="85"/>
      <c r="B7723" s="44" t="str">
        <f>IFERROR(VLOOKUP(A7723,Insumos!A:B,2,FALSE),"")</f>
        <v/>
      </c>
      <c r="C7723" s="85"/>
      <c r="D7723" s="85"/>
      <c r="E7723" s="44"/>
    </row>
    <row r="7724" spans="1:5" ht="18.75" x14ac:dyDescent="0.3">
      <c r="A7724" s="85"/>
      <c r="B7724" s="44" t="str">
        <f>IFERROR(VLOOKUP(A7724,Insumos!A:B,2,FALSE),"")</f>
        <v/>
      </c>
      <c r="C7724" s="85"/>
      <c r="D7724" s="85"/>
      <c r="E7724" s="44"/>
    </row>
    <row r="7725" spans="1:5" ht="18.75" x14ac:dyDescent="0.3">
      <c r="A7725" s="85"/>
      <c r="B7725" s="44" t="str">
        <f>IFERROR(VLOOKUP(A7725,Insumos!A:B,2,FALSE),"")</f>
        <v/>
      </c>
      <c r="C7725" s="85"/>
      <c r="D7725" s="85"/>
      <c r="E7725" s="44"/>
    </row>
    <row r="7726" spans="1:5" ht="18.75" x14ac:dyDescent="0.3">
      <c r="A7726" s="85"/>
      <c r="B7726" s="44" t="str">
        <f>IFERROR(VLOOKUP(A7726,Insumos!A:B,2,FALSE),"")</f>
        <v/>
      </c>
      <c r="C7726" s="85"/>
      <c r="D7726" s="85"/>
      <c r="E7726" s="44"/>
    </row>
    <row r="7727" spans="1:5" ht="18.75" x14ac:dyDescent="0.3">
      <c r="A7727" s="85"/>
      <c r="B7727" s="44" t="str">
        <f>IFERROR(VLOOKUP(A7727,Insumos!A:B,2,FALSE),"")</f>
        <v/>
      </c>
      <c r="C7727" s="85"/>
      <c r="D7727" s="85"/>
      <c r="E7727" s="44"/>
    </row>
    <row r="7728" spans="1:5" ht="18.75" x14ac:dyDescent="0.3">
      <c r="A7728" s="85"/>
      <c r="B7728" s="44" t="str">
        <f>IFERROR(VLOOKUP(A7728,Insumos!A:B,2,FALSE),"")</f>
        <v/>
      </c>
      <c r="C7728" s="85"/>
      <c r="D7728" s="85"/>
      <c r="E7728" s="44"/>
    </row>
    <row r="7729" spans="1:5" ht="18.75" x14ac:dyDescent="0.3">
      <c r="A7729" s="85"/>
      <c r="B7729" s="44" t="str">
        <f>IFERROR(VLOOKUP(A7729,Insumos!A:B,2,FALSE),"")</f>
        <v/>
      </c>
      <c r="C7729" s="85"/>
      <c r="D7729" s="85"/>
      <c r="E7729" s="44"/>
    </row>
    <row r="7730" spans="1:5" ht="18.75" x14ac:dyDescent="0.3">
      <c r="A7730" s="85"/>
      <c r="B7730" s="44" t="str">
        <f>IFERROR(VLOOKUP(A7730,Insumos!A:B,2,FALSE),"")</f>
        <v/>
      </c>
      <c r="C7730" s="85"/>
      <c r="D7730" s="85"/>
      <c r="E7730" s="44"/>
    </row>
    <row r="7731" spans="1:5" ht="18.75" x14ac:dyDescent="0.3">
      <c r="A7731" s="85"/>
      <c r="B7731" s="44" t="str">
        <f>IFERROR(VLOOKUP(A7731,Insumos!A:B,2,FALSE),"")</f>
        <v/>
      </c>
      <c r="C7731" s="85"/>
      <c r="D7731" s="85"/>
      <c r="E7731" s="44"/>
    </row>
    <row r="7732" spans="1:5" ht="18.75" x14ac:dyDescent="0.3">
      <c r="A7732" s="85"/>
      <c r="B7732" s="44" t="str">
        <f>IFERROR(VLOOKUP(A7732,Insumos!A:B,2,FALSE),"")</f>
        <v/>
      </c>
      <c r="C7732" s="85"/>
      <c r="D7732" s="85"/>
      <c r="E7732" s="44"/>
    </row>
    <row r="7733" spans="1:5" ht="18.75" x14ac:dyDescent="0.3">
      <c r="A7733" s="85"/>
      <c r="B7733" s="44" t="str">
        <f>IFERROR(VLOOKUP(A7733,Insumos!A:B,2,FALSE),"")</f>
        <v/>
      </c>
      <c r="C7733" s="85"/>
      <c r="D7733" s="85"/>
      <c r="E7733" s="44"/>
    </row>
    <row r="7734" spans="1:5" ht="18.75" x14ac:dyDescent="0.3">
      <c r="A7734" s="85"/>
      <c r="B7734" s="44" t="str">
        <f>IFERROR(VLOOKUP(A7734,Insumos!A:B,2,FALSE),"")</f>
        <v/>
      </c>
      <c r="C7734" s="85"/>
      <c r="D7734" s="85"/>
      <c r="E7734" s="44"/>
    </row>
    <row r="7735" spans="1:5" ht="18.75" x14ac:dyDescent="0.3">
      <c r="A7735" s="85"/>
      <c r="B7735" s="44" t="str">
        <f>IFERROR(VLOOKUP(A7735,Insumos!A:B,2,FALSE),"")</f>
        <v/>
      </c>
      <c r="C7735" s="85"/>
      <c r="D7735" s="85"/>
      <c r="E7735" s="44"/>
    </row>
    <row r="7736" spans="1:5" ht="18.75" x14ac:dyDescent="0.3">
      <c r="A7736" s="85"/>
      <c r="B7736" s="44" t="str">
        <f>IFERROR(VLOOKUP(A7736,Insumos!A:B,2,FALSE),"")</f>
        <v/>
      </c>
      <c r="C7736" s="85"/>
      <c r="D7736" s="85"/>
      <c r="E7736" s="44"/>
    </row>
    <row r="7737" spans="1:5" ht="18.75" x14ac:dyDescent="0.3">
      <c r="A7737" s="85"/>
      <c r="B7737" s="44" t="str">
        <f>IFERROR(VLOOKUP(A7737,Insumos!A:B,2,FALSE),"")</f>
        <v/>
      </c>
      <c r="C7737" s="85"/>
      <c r="D7737" s="85"/>
      <c r="E7737" s="44"/>
    </row>
    <row r="7738" spans="1:5" ht="18.75" x14ac:dyDescent="0.3">
      <c r="A7738" s="85"/>
      <c r="B7738" s="44" t="str">
        <f>IFERROR(VLOOKUP(A7738,Insumos!A:B,2,FALSE),"")</f>
        <v/>
      </c>
      <c r="C7738" s="85"/>
      <c r="D7738" s="85"/>
      <c r="E7738" s="44"/>
    </row>
    <row r="7739" spans="1:5" ht="18.75" x14ac:dyDescent="0.3">
      <c r="A7739" s="85"/>
      <c r="B7739" s="44" t="str">
        <f>IFERROR(VLOOKUP(A7739,Insumos!A:B,2,FALSE),"")</f>
        <v/>
      </c>
      <c r="C7739" s="85"/>
      <c r="D7739" s="85"/>
      <c r="E7739" s="44"/>
    </row>
    <row r="7740" spans="1:5" ht="18.75" x14ac:dyDescent="0.3">
      <c r="A7740" s="85"/>
      <c r="B7740" s="44" t="str">
        <f>IFERROR(VLOOKUP(A7740,Insumos!A:B,2,FALSE),"")</f>
        <v/>
      </c>
      <c r="C7740" s="85"/>
      <c r="D7740" s="85"/>
      <c r="E7740" s="44"/>
    </row>
    <row r="7741" spans="1:5" ht="18.75" x14ac:dyDescent="0.3">
      <c r="A7741" s="85"/>
      <c r="B7741" s="44" t="str">
        <f>IFERROR(VLOOKUP(A7741,Insumos!A:B,2,FALSE),"")</f>
        <v/>
      </c>
      <c r="C7741" s="85"/>
      <c r="D7741" s="85"/>
      <c r="E7741" s="44"/>
    </row>
    <row r="7742" spans="1:5" ht="18.75" x14ac:dyDescent="0.3">
      <c r="A7742" s="85"/>
      <c r="B7742" s="44" t="str">
        <f>IFERROR(VLOOKUP(A7742,Insumos!A:B,2,FALSE),"")</f>
        <v/>
      </c>
      <c r="C7742" s="85"/>
      <c r="D7742" s="85"/>
      <c r="E7742" s="44"/>
    </row>
    <row r="7743" spans="1:5" ht="18.75" x14ac:dyDescent="0.3">
      <c r="A7743" s="85"/>
      <c r="B7743" s="44" t="str">
        <f>IFERROR(VLOOKUP(A7743,Insumos!A:B,2,FALSE),"")</f>
        <v/>
      </c>
      <c r="C7743" s="85"/>
      <c r="D7743" s="85"/>
      <c r="E7743" s="44"/>
    </row>
    <row r="7744" spans="1:5" ht="18.75" x14ac:dyDescent="0.3">
      <c r="A7744" s="85"/>
      <c r="B7744" s="44" t="str">
        <f>IFERROR(VLOOKUP(A7744,Insumos!A:B,2,FALSE),"")</f>
        <v/>
      </c>
      <c r="C7744" s="85"/>
      <c r="D7744" s="85"/>
      <c r="E7744" s="44"/>
    </row>
    <row r="7745" spans="1:5" ht="18.75" x14ac:dyDescent="0.3">
      <c r="A7745" s="85"/>
      <c r="B7745" s="44" t="str">
        <f>IFERROR(VLOOKUP(A7745,Insumos!A:B,2,FALSE),"")</f>
        <v/>
      </c>
      <c r="C7745" s="85"/>
      <c r="D7745" s="85"/>
      <c r="E7745" s="44"/>
    </row>
    <row r="7746" spans="1:5" ht="18.75" x14ac:dyDescent="0.3">
      <c r="A7746" s="85"/>
      <c r="B7746" s="44" t="str">
        <f>IFERROR(VLOOKUP(A7746,Insumos!A:B,2,FALSE),"")</f>
        <v/>
      </c>
      <c r="C7746" s="85"/>
      <c r="D7746" s="85"/>
      <c r="E7746" s="44"/>
    </row>
    <row r="7747" spans="1:5" ht="18.75" x14ac:dyDescent="0.3">
      <c r="A7747" s="85"/>
      <c r="B7747" s="44" t="str">
        <f>IFERROR(VLOOKUP(A7747,Insumos!A:B,2,FALSE),"")</f>
        <v/>
      </c>
      <c r="C7747" s="85"/>
      <c r="D7747" s="85"/>
      <c r="E7747" s="44"/>
    </row>
    <row r="7748" spans="1:5" ht="18.75" x14ac:dyDescent="0.3">
      <c r="A7748" s="85"/>
      <c r="B7748" s="44" t="str">
        <f>IFERROR(VLOOKUP(A7748,Insumos!A:B,2,FALSE),"")</f>
        <v/>
      </c>
      <c r="C7748" s="85"/>
      <c r="D7748" s="85"/>
      <c r="E7748" s="44"/>
    </row>
    <row r="7749" spans="1:5" ht="18.75" x14ac:dyDescent="0.3">
      <c r="A7749" s="85"/>
      <c r="B7749" s="44" t="str">
        <f>IFERROR(VLOOKUP(A7749,Insumos!A:B,2,FALSE),"")</f>
        <v/>
      </c>
      <c r="C7749" s="85"/>
      <c r="D7749" s="85"/>
      <c r="E7749" s="44"/>
    </row>
    <row r="7750" spans="1:5" ht="18.75" x14ac:dyDescent="0.3">
      <c r="A7750" s="85"/>
      <c r="B7750" s="44" t="str">
        <f>IFERROR(VLOOKUP(A7750,Insumos!A:B,2,FALSE),"")</f>
        <v/>
      </c>
      <c r="C7750" s="85"/>
      <c r="D7750" s="85"/>
      <c r="E7750" s="44"/>
    </row>
    <row r="7751" spans="1:5" ht="18.75" x14ac:dyDescent="0.3">
      <c r="A7751" s="85"/>
      <c r="B7751" s="44" t="str">
        <f>IFERROR(VLOOKUP(A7751,Insumos!A:B,2,FALSE),"")</f>
        <v/>
      </c>
      <c r="C7751" s="85"/>
      <c r="D7751" s="85"/>
      <c r="E7751" s="44"/>
    </row>
    <row r="7752" spans="1:5" ht="18.75" x14ac:dyDescent="0.3">
      <c r="A7752" s="85"/>
      <c r="B7752" s="44" t="str">
        <f>IFERROR(VLOOKUP(A7752,Insumos!A:B,2,FALSE),"")</f>
        <v/>
      </c>
      <c r="C7752" s="85"/>
      <c r="D7752" s="85"/>
      <c r="E7752" s="44"/>
    </row>
    <row r="7753" spans="1:5" ht="18.75" x14ac:dyDescent="0.3">
      <c r="A7753" s="85"/>
      <c r="B7753" s="44" t="str">
        <f>IFERROR(VLOOKUP(A7753,Insumos!A:B,2,FALSE),"")</f>
        <v/>
      </c>
      <c r="C7753" s="85"/>
      <c r="D7753" s="85"/>
      <c r="E7753" s="44"/>
    </row>
    <row r="7754" spans="1:5" ht="18.75" x14ac:dyDescent="0.3">
      <c r="A7754" s="85"/>
      <c r="B7754" s="44" t="str">
        <f>IFERROR(VLOOKUP(A7754,Insumos!A:B,2,FALSE),"")</f>
        <v/>
      </c>
      <c r="C7754" s="85"/>
      <c r="D7754" s="85"/>
      <c r="E7754" s="44"/>
    </row>
    <row r="7755" spans="1:5" ht="18.75" x14ac:dyDescent="0.3">
      <c r="A7755" s="85"/>
      <c r="B7755" s="44" t="str">
        <f>IFERROR(VLOOKUP(A7755,Insumos!A:B,2,FALSE),"")</f>
        <v/>
      </c>
      <c r="C7755" s="85"/>
      <c r="D7755" s="85"/>
      <c r="E7755" s="44"/>
    </row>
    <row r="7756" spans="1:5" ht="18.75" x14ac:dyDescent="0.3">
      <c r="A7756" s="85"/>
      <c r="B7756" s="44" t="str">
        <f>IFERROR(VLOOKUP(A7756,Insumos!A:B,2,FALSE),"")</f>
        <v/>
      </c>
      <c r="C7756" s="85"/>
      <c r="D7756" s="85"/>
      <c r="E7756" s="44"/>
    </row>
    <row r="7757" spans="1:5" ht="18.75" x14ac:dyDescent="0.3">
      <c r="A7757" s="85"/>
      <c r="B7757" s="44" t="str">
        <f>IFERROR(VLOOKUP(A7757,Insumos!A:B,2,FALSE),"")</f>
        <v/>
      </c>
      <c r="C7757" s="85"/>
      <c r="D7757" s="85"/>
      <c r="E7757" s="44"/>
    </row>
    <row r="7758" spans="1:5" ht="18.75" x14ac:dyDescent="0.3">
      <c r="A7758" s="85"/>
      <c r="B7758" s="44" t="str">
        <f>IFERROR(VLOOKUP(A7758,Insumos!A:B,2,FALSE),"")</f>
        <v/>
      </c>
      <c r="C7758" s="85"/>
      <c r="D7758" s="85"/>
      <c r="E7758" s="44"/>
    </row>
    <row r="7759" spans="1:5" ht="18.75" x14ac:dyDescent="0.3">
      <c r="A7759" s="85"/>
      <c r="B7759" s="44" t="str">
        <f>IFERROR(VLOOKUP(A7759,Insumos!A:B,2,FALSE),"")</f>
        <v/>
      </c>
      <c r="C7759" s="85"/>
      <c r="D7759" s="85"/>
      <c r="E7759" s="44"/>
    </row>
    <row r="7760" spans="1:5" ht="18.75" x14ac:dyDescent="0.3">
      <c r="A7760" s="85"/>
      <c r="B7760" s="44" t="str">
        <f>IFERROR(VLOOKUP(A7760,Insumos!A:B,2,FALSE),"")</f>
        <v/>
      </c>
      <c r="C7760" s="85"/>
      <c r="D7760" s="85"/>
      <c r="E7760" s="44"/>
    </row>
    <row r="7761" spans="1:5" ht="18.75" x14ac:dyDescent="0.3">
      <c r="A7761" s="85"/>
      <c r="B7761" s="44" t="str">
        <f>IFERROR(VLOOKUP(A7761,Insumos!A:B,2,FALSE),"")</f>
        <v/>
      </c>
      <c r="C7761" s="85"/>
      <c r="D7761" s="85"/>
      <c r="E7761" s="44"/>
    </row>
    <row r="7762" spans="1:5" ht="18.75" x14ac:dyDescent="0.3">
      <c r="A7762" s="85"/>
      <c r="B7762" s="44" t="str">
        <f>IFERROR(VLOOKUP(A7762,Insumos!A:B,2,FALSE),"")</f>
        <v/>
      </c>
      <c r="C7762" s="85"/>
      <c r="D7762" s="85"/>
      <c r="E7762" s="44"/>
    </row>
    <row r="7763" spans="1:5" ht="18.75" x14ac:dyDescent="0.3">
      <c r="A7763" s="85"/>
      <c r="B7763" s="44" t="str">
        <f>IFERROR(VLOOKUP(A7763,Insumos!A:B,2,FALSE),"")</f>
        <v/>
      </c>
      <c r="C7763" s="85"/>
      <c r="D7763" s="85"/>
      <c r="E7763" s="44"/>
    </row>
    <row r="7764" spans="1:5" ht="18.75" x14ac:dyDescent="0.3">
      <c r="A7764" s="85"/>
      <c r="B7764" s="44" t="str">
        <f>IFERROR(VLOOKUP(A7764,Insumos!A:B,2,FALSE),"")</f>
        <v/>
      </c>
      <c r="C7764" s="85"/>
      <c r="D7764" s="85"/>
      <c r="E7764" s="44"/>
    </row>
    <row r="7765" spans="1:5" ht="18.75" x14ac:dyDescent="0.3">
      <c r="A7765" s="85"/>
      <c r="B7765" s="44" t="str">
        <f>IFERROR(VLOOKUP(A7765,Insumos!A:B,2,FALSE),"")</f>
        <v/>
      </c>
      <c r="C7765" s="85"/>
      <c r="D7765" s="85"/>
      <c r="E7765" s="44"/>
    </row>
    <row r="7766" spans="1:5" ht="18.75" x14ac:dyDescent="0.3">
      <c r="A7766" s="85"/>
      <c r="B7766" s="44" t="str">
        <f>IFERROR(VLOOKUP(A7766,Insumos!A:B,2,FALSE),"")</f>
        <v/>
      </c>
      <c r="C7766" s="85"/>
      <c r="D7766" s="85"/>
      <c r="E7766" s="44"/>
    </row>
    <row r="7767" spans="1:5" ht="18.75" x14ac:dyDescent="0.3">
      <c r="A7767" s="85"/>
      <c r="B7767" s="44" t="str">
        <f>IFERROR(VLOOKUP(A7767,Insumos!A:B,2,FALSE),"")</f>
        <v/>
      </c>
      <c r="C7767" s="85"/>
      <c r="D7767" s="85"/>
      <c r="E7767" s="44"/>
    </row>
    <row r="7768" spans="1:5" ht="18.75" x14ac:dyDescent="0.3">
      <c r="A7768" s="85"/>
      <c r="B7768" s="44" t="str">
        <f>IFERROR(VLOOKUP(A7768,Insumos!A:B,2,FALSE),"")</f>
        <v/>
      </c>
      <c r="C7768" s="85"/>
      <c r="D7768" s="85"/>
      <c r="E7768" s="44"/>
    </row>
    <row r="7769" spans="1:5" ht="18.75" x14ac:dyDescent="0.3">
      <c r="A7769" s="85"/>
      <c r="B7769" s="44" t="str">
        <f>IFERROR(VLOOKUP(A7769,Insumos!A:B,2,FALSE),"")</f>
        <v/>
      </c>
      <c r="C7769" s="85"/>
      <c r="D7769" s="85"/>
      <c r="E7769" s="44"/>
    </row>
    <row r="7770" spans="1:5" ht="18.75" x14ac:dyDescent="0.3">
      <c r="A7770" s="85"/>
      <c r="B7770" s="44" t="str">
        <f>IFERROR(VLOOKUP(A7770,Insumos!A:B,2,FALSE),"")</f>
        <v/>
      </c>
      <c r="C7770" s="85"/>
      <c r="D7770" s="85"/>
      <c r="E7770" s="44"/>
    </row>
    <row r="7771" spans="1:5" ht="18.75" x14ac:dyDescent="0.3">
      <c r="A7771" s="85"/>
      <c r="B7771" s="44" t="str">
        <f>IFERROR(VLOOKUP(A7771,Insumos!A:B,2,FALSE),"")</f>
        <v/>
      </c>
      <c r="C7771" s="85"/>
      <c r="D7771" s="85"/>
      <c r="E7771" s="44"/>
    </row>
    <row r="7772" spans="1:5" ht="18.75" x14ac:dyDescent="0.3">
      <c r="A7772" s="85"/>
      <c r="B7772" s="44" t="str">
        <f>IFERROR(VLOOKUP(A7772,Insumos!A:B,2,FALSE),"")</f>
        <v/>
      </c>
      <c r="C7772" s="85"/>
      <c r="D7772" s="85"/>
      <c r="E7772" s="44"/>
    </row>
    <row r="7773" spans="1:5" ht="18.75" x14ac:dyDescent="0.3">
      <c r="A7773" s="85"/>
      <c r="B7773" s="44" t="str">
        <f>IFERROR(VLOOKUP(A7773,Insumos!A:B,2,FALSE),"")</f>
        <v/>
      </c>
      <c r="C7773" s="85"/>
      <c r="D7773" s="85"/>
      <c r="E7773" s="44"/>
    </row>
    <row r="7774" spans="1:5" ht="18.75" x14ac:dyDescent="0.3">
      <c r="A7774" s="85"/>
      <c r="B7774" s="44" t="str">
        <f>IFERROR(VLOOKUP(A7774,Insumos!A:B,2,FALSE),"")</f>
        <v/>
      </c>
      <c r="C7774" s="85"/>
      <c r="D7774" s="85"/>
      <c r="E7774" s="44"/>
    </row>
    <row r="7775" spans="1:5" ht="18.75" x14ac:dyDescent="0.3">
      <c r="A7775" s="85"/>
      <c r="B7775" s="44" t="str">
        <f>IFERROR(VLOOKUP(A7775,Insumos!A:B,2,FALSE),"")</f>
        <v/>
      </c>
      <c r="C7775" s="85"/>
      <c r="D7775" s="85"/>
      <c r="E7775" s="44"/>
    </row>
    <row r="7776" spans="1:5" ht="18.75" x14ac:dyDescent="0.3">
      <c r="A7776" s="85"/>
      <c r="B7776" s="44" t="str">
        <f>IFERROR(VLOOKUP(A7776,Insumos!A:B,2,FALSE),"")</f>
        <v/>
      </c>
      <c r="C7776" s="85"/>
      <c r="D7776" s="85"/>
      <c r="E7776" s="44"/>
    </row>
    <row r="7777" spans="1:5" ht="18.75" x14ac:dyDescent="0.3">
      <c r="A7777" s="85"/>
      <c r="B7777" s="44" t="str">
        <f>IFERROR(VLOOKUP(A7777,Insumos!A:B,2,FALSE),"")</f>
        <v/>
      </c>
      <c r="C7777" s="85"/>
      <c r="D7777" s="85"/>
      <c r="E7777" s="44"/>
    </row>
    <row r="7778" spans="1:5" ht="18.75" x14ac:dyDescent="0.3">
      <c r="A7778" s="85"/>
      <c r="B7778" s="44" t="str">
        <f>IFERROR(VLOOKUP(A7778,Insumos!A:B,2,FALSE),"")</f>
        <v/>
      </c>
      <c r="C7778" s="85"/>
      <c r="D7778" s="85"/>
      <c r="E7778" s="44"/>
    </row>
    <row r="7779" spans="1:5" ht="18.75" x14ac:dyDescent="0.3">
      <c r="A7779" s="85"/>
      <c r="B7779" s="44" t="str">
        <f>IFERROR(VLOOKUP(A7779,Insumos!A:B,2,FALSE),"")</f>
        <v/>
      </c>
      <c r="C7779" s="85"/>
      <c r="D7779" s="85"/>
      <c r="E7779" s="44"/>
    </row>
    <row r="7780" spans="1:5" ht="18.75" x14ac:dyDescent="0.3">
      <c r="A7780" s="85"/>
      <c r="B7780" s="44" t="str">
        <f>IFERROR(VLOOKUP(A7780,Insumos!A:B,2,FALSE),"")</f>
        <v/>
      </c>
      <c r="C7780" s="85"/>
      <c r="D7780" s="85"/>
      <c r="E7780" s="44"/>
    </row>
    <row r="7781" spans="1:5" ht="18.75" x14ac:dyDescent="0.3">
      <c r="A7781" s="85"/>
      <c r="B7781" s="44" t="str">
        <f>IFERROR(VLOOKUP(A7781,Insumos!A:B,2,FALSE),"")</f>
        <v/>
      </c>
      <c r="C7781" s="85"/>
      <c r="D7781" s="85"/>
      <c r="E7781" s="44"/>
    </row>
    <row r="7782" spans="1:5" ht="18.75" x14ac:dyDescent="0.3">
      <c r="A7782" s="85"/>
      <c r="B7782" s="44" t="str">
        <f>IFERROR(VLOOKUP(A7782,Insumos!A:B,2,FALSE),"")</f>
        <v/>
      </c>
      <c r="C7782" s="85"/>
      <c r="D7782" s="85"/>
      <c r="E7782" s="44"/>
    </row>
    <row r="7783" spans="1:5" ht="18.75" x14ac:dyDescent="0.3">
      <c r="A7783" s="85"/>
      <c r="B7783" s="44" t="str">
        <f>IFERROR(VLOOKUP(A7783,Insumos!A:B,2,FALSE),"")</f>
        <v/>
      </c>
      <c r="C7783" s="85"/>
      <c r="D7783" s="85"/>
      <c r="E7783" s="44"/>
    </row>
    <row r="7784" spans="1:5" ht="18.75" x14ac:dyDescent="0.3">
      <c r="A7784" s="85"/>
      <c r="B7784" s="44" t="str">
        <f>IFERROR(VLOOKUP(A7784,Insumos!A:B,2,FALSE),"")</f>
        <v/>
      </c>
      <c r="C7784" s="85"/>
      <c r="D7784" s="85"/>
      <c r="E7784" s="44"/>
    </row>
    <row r="7785" spans="1:5" ht="18.75" x14ac:dyDescent="0.3">
      <c r="A7785" s="85"/>
      <c r="B7785" s="44" t="str">
        <f>IFERROR(VLOOKUP(A7785,Insumos!A:B,2,FALSE),"")</f>
        <v/>
      </c>
      <c r="C7785" s="85"/>
      <c r="D7785" s="85"/>
      <c r="E7785" s="44"/>
    </row>
    <row r="7786" spans="1:5" ht="18.75" x14ac:dyDescent="0.3">
      <c r="A7786" s="85"/>
      <c r="B7786" s="44" t="str">
        <f>IFERROR(VLOOKUP(A7786,Insumos!A:B,2,FALSE),"")</f>
        <v/>
      </c>
      <c r="C7786" s="85"/>
      <c r="D7786" s="85"/>
      <c r="E7786" s="44"/>
    </row>
    <row r="7787" spans="1:5" ht="18.75" x14ac:dyDescent="0.3">
      <c r="A7787" s="85"/>
      <c r="B7787" s="44" t="str">
        <f>IFERROR(VLOOKUP(A7787,Insumos!A:B,2,FALSE),"")</f>
        <v/>
      </c>
      <c r="C7787" s="85"/>
      <c r="D7787" s="85"/>
      <c r="E7787" s="44"/>
    </row>
    <row r="7788" spans="1:5" ht="18.75" x14ac:dyDescent="0.3">
      <c r="A7788" s="85"/>
      <c r="B7788" s="44" t="str">
        <f>IFERROR(VLOOKUP(A7788,Insumos!A:B,2,FALSE),"")</f>
        <v/>
      </c>
      <c r="C7788" s="85"/>
      <c r="D7788" s="85"/>
      <c r="E7788" s="44"/>
    </row>
    <row r="7789" spans="1:5" ht="18.75" x14ac:dyDescent="0.3">
      <c r="A7789" s="85"/>
      <c r="B7789" s="44" t="str">
        <f>IFERROR(VLOOKUP(A7789,Insumos!A:B,2,FALSE),"")</f>
        <v/>
      </c>
      <c r="C7789" s="85"/>
      <c r="D7789" s="85"/>
      <c r="E7789" s="44"/>
    </row>
    <row r="7790" spans="1:5" ht="18.75" x14ac:dyDescent="0.3">
      <c r="A7790" s="85"/>
      <c r="B7790" s="44" t="str">
        <f>IFERROR(VLOOKUP(A7790,Insumos!A:B,2,FALSE),"")</f>
        <v/>
      </c>
      <c r="C7790" s="85"/>
      <c r="D7790" s="85"/>
      <c r="E7790" s="44"/>
    </row>
    <row r="7791" spans="1:5" ht="18.75" x14ac:dyDescent="0.3">
      <c r="A7791" s="85"/>
      <c r="B7791" s="44" t="str">
        <f>IFERROR(VLOOKUP(A7791,Insumos!A:B,2,FALSE),"")</f>
        <v/>
      </c>
      <c r="C7791" s="85"/>
      <c r="D7791" s="85"/>
      <c r="E7791" s="44"/>
    </row>
    <row r="7792" spans="1:5" ht="18.75" x14ac:dyDescent="0.3">
      <c r="A7792" s="85"/>
      <c r="B7792" s="44" t="str">
        <f>IFERROR(VLOOKUP(A7792,Insumos!A:B,2,FALSE),"")</f>
        <v/>
      </c>
      <c r="C7792" s="85"/>
      <c r="D7792" s="85"/>
      <c r="E7792" s="44"/>
    </row>
    <row r="7793" spans="1:5" ht="18.75" x14ac:dyDescent="0.3">
      <c r="A7793" s="85"/>
      <c r="B7793" s="44" t="str">
        <f>IFERROR(VLOOKUP(A7793,Insumos!A:B,2,FALSE),"")</f>
        <v/>
      </c>
      <c r="C7793" s="85"/>
      <c r="D7793" s="85"/>
      <c r="E7793" s="44"/>
    </row>
    <row r="7794" spans="1:5" ht="18.75" x14ac:dyDescent="0.3">
      <c r="A7794" s="85"/>
      <c r="B7794" s="44" t="str">
        <f>IFERROR(VLOOKUP(A7794,Insumos!A:B,2,FALSE),"")</f>
        <v/>
      </c>
      <c r="C7794" s="85"/>
      <c r="D7794" s="85"/>
      <c r="E7794" s="44"/>
    </row>
    <row r="7795" spans="1:5" ht="18.75" x14ac:dyDescent="0.3">
      <c r="A7795" s="85"/>
      <c r="B7795" s="44" t="str">
        <f>IFERROR(VLOOKUP(A7795,Insumos!A:B,2,FALSE),"")</f>
        <v/>
      </c>
      <c r="C7795" s="85"/>
      <c r="D7795" s="85"/>
      <c r="E7795" s="44"/>
    </row>
    <row r="7796" spans="1:5" ht="18.75" x14ac:dyDescent="0.3">
      <c r="A7796" s="85"/>
      <c r="B7796" s="44" t="str">
        <f>IFERROR(VLOOKUP(A7796,Insumos!A:B,2,FALSE),"")</f>
        <v/>
      </c>
      <c r="C7796" s="85"/>
      <c r="D7796" s="85"/>
      <c r="E7796" s="44"/>
    </row>
    <row r="7797" spans="1:5" ht="18.75" x14ac:dyDescent="0.3">
      <c r="A7797" s="85"/>
      <c r="B7797" s="44" t="str">
        <f>IFERROR(VLOOKUP(A7797,Insumos!A:B,2,FALSE),"")</f>
        <v/>
      </c>
      <c r="C7797" s="85"/>
      <c r="D7797" s="85"/>
      <c r="E7797" s="44"/>
    </row>
    <row r="7798" spans="1:5" ht="18.75" x14ac:dyDescent="0.3">
      <c r="A7798" s="85"/>
      <c r="B7798" s="44" t="str">
        <f>IFERROR(VLOOKUP(A7798,Insumos!A:B,2,FALSE),"")</f>
        <v/>
      </c>
      <c r="C7798" s="85"/>
      <c r="D7798" s="85"/>
      <c r="E7798" s="44"/>
    </row>
    <row r="7799" spans="1:5" ht="18.75" x14ac:dyDescent="0.3">
      <c r="A7799" s="85"/>
      <c r="B7799" s="44" t="str">
        <f>IFERROR(VLOOKUP(A7799,Insumos!A:B,2,FALSE),"")</f>
        <v/>
      </c>
      <c r="C7799" s="85"/>
      <c r="D7799" s="85"/>
      <c r="E7799" s="44"/>
    </row>
    <row r="7800" spans="1:5" ht="18.75" x14ac:dyDescent="0.3">
      <c r="A7800" s="85"/>
      <c r="B7800" s="44" t="str">
        <f>IFERROR(VLOOKUP(A7800,Insumos!A:B,2,FALSE),"")</f>
        <v/>
      </c>
      <c r="C7800" s="85"/>
      <c r="D7800" s="85"/>
      <c r="E7800" s="44"/>
    </row>
    <row r="7801" spans="1:5" ht="18.75" x14ac:dyDescent="0.3">
      <c r="A7801" s="85"/>
      <c r="B7801" s="44" t="str">
        <f>IFERROR(VLOOKUP(A7801,Insumos!A:B,2,FALSE),"")</f>
        <v/>
      </c>
      <c r="C7801" s="85"/>
      <c r="D7801" s="85"/>
      <c r="E7801" s="44"/>
    </row>
    <row r="7802" spans="1:5" ht="18.75" x14ac:dyDescent="0.3">
      <c r="A7802" s="85"/>
      <c r="B7802" s="44" t="str">
        <f>IFERROR(VLOOKUP(A7802,Insumos!A:B,2,FALSE),"")</f>
        <v/>
      </c>
      <c r="C7802" s="85"/>
      <c r="D7802" s="85"/>
      <c r="E7802" s="44"/>
    </row>
    <row r="7803" spans="1:5" ht="18.75" x14ac:dyDescent="0.3">
      <c r="A7803" s="85"/>
      <c r="B7803" s="44" t="str">
        <f>IFERROR(VLOOKUP(A7803,Insumos!A:B,2,FALSE),"")</f>
        <v/>
      </c>
      <c r="C7803" s="85"/>
      <c r="D7803" s="85"/>
      <c r="E7803" s="44"/>
    </row>
    <row r="7804" spans="1:5" ht="18.75" x14ac:dyDescent="0.3">
      <c r="A7804" s="85"/>
      <c r="B7804" s="44" t="str">
        <f>IFERROR(VLOOKUP(A7804,Insumos!A:B,2,FALSE),"")</f>
        <v/>
      </c>
      <c r="C7804" s="85"/>
      <c r="D7804" s="85"/>
      <c r="E7804" s="44"/>
    </row>
    <row r="7805" spans="1:5" ht="18.75" x14ac:dyDescent="0.3">
      <c r="A7805" s="85"/>
      <c r="B7805" s="44" t="str">
        <f>IFERROR(VLOOKUP(A7805,Insumos!A:B,2,FALSE),"")</f>
        <v/>
      </c>
      <c r="C7805" s="85"/>
      <c r="D7805" s="85"/>
      <c r="E7805" s="44"/>
    </row>
    <row r="7806" spans="1:5" ht="18.75" x14ac:dyDescent="0.3">
      <c r="A7806" s="85"/>
      <c r="B7806" s="44" t="str">
        <f>IFERROR(VLOOKUP(A7806,Insumos!A:B,2,FALSE),"")</f>
        <v/>
      </c>
      <c r="C7806" s="85"/>
      <c r="D7806" s="85"/>
      <c r="E7806" s="44"/>
    </row>
    <row r="7807" spans="1:5" ht="18.75" x14ac:dyDescent="0.3">
      <c r="A7807" s="85"/>
      <c r="B7807" s="44" t="str">
        <f>IFERROR(VLOOKUP(A7807,Insumos!A:B,2,FALSE),"")</f>
        <v/>
      </c>
      <c r="C7807" s="85"/>
      <c r="D7807" s="85"/>
      <c r="E7807" s="44"/>
    </row>
    <row r="7808" spans="1:5" ht="18.75" x14ac:dyDescent="0.3">
      <c r="A7808" s="85"/>
      <c r="B7808" s="44" t="str">
        <f>IFERROR(VLOOKUP(A7808,Insumos!A:B,2,FALSE),"")</f>
        <v/>
      </c>
      <c r="C7808" s="85"/>
      <c r="D7808" s="85"/>
      <c r="E7808" s="44"/>
    </row>
    <row r="7809" spans="1:5" ht="18.75" x14ac:dyDescent="0.3">
      <c r="A7809" s="85"/>
      <c r="B7809" s="44" t="str">
        <f>IFERROR(VLOOKUP(A7809,Insumos!A:B,2,FALSE),"")</f>
        <v/>
      </c>
      <c r="C7809" s="85"/>
      <c r="D7809" s="85"/>
      <c r="E7809" s="44"/>
    </row>
    <row r="7810" spans="1:5" ht="18.75" x14ac:dyDescent="0.3">
      <c r="A7810" s="85"/>
      <c r="B7810" s="44" t="str">
        <f>IFERROR(VLOOKUP(A7810,Insumos!A:B,2,FALSE),"")</f>
        <v/>
      </c>
      <c r="C7810" s="85"/>
      <c r="D7810" s="85"/>
      <c r="E7810" s="44"/>
    </row>
    <row r="7811" spans="1:5" ht="18.75" x14ac:dyDescent="0.3">
      <c r="A7811" s="85"/>
      <c r="B7811" s="44" t="str">
        <f>IFERROR(VLOOKUP(A7811,Insumos!A:B,2,FALSE),"")</f>
        <v/>
      </c>
      <c r="C7811" s="85"/>
      <c r="D7811" s="85"/>
      <c r="E7811" s="44"/>
    </row>
    <row r="7812" spans="1:5" ht="18.75" x14ac:dyDescent="0.3">
      <c r="A7812" s="85"/>
      <c r="B7812" s="44" t="str">
        <f>IFERROR(VLOOKUP(A7812,Insumos!A:B,2,FALSE),"")</f>
        <v/>
      </c>
      <c r="C7812" s="85"/>
      <c r="D7812" s="85"/>
      <c r="E7812" s="44"/>
    </row>
    <row r="7813" spans="1:5" ht="18.75" x14ac:dyDescent="0.3">
      <c r="A7813" s="85"/>
      <c r="B7813" s="44" t="str">
        <f>IFERROR(VLOOKUP(A7813,Insumos!A:B,2,FALSE),"")</f>
        <v/>
      </c>
      <c r="C7813" s="85"/>
      <c r="D7813" s="85"/>
      <c r="E7813" s="44"/>
    </row>
    <row r="7814" spans="1:5" ht="18.75" x14ac:dyDescent="0.3">
      <c r="A7814" s="85"/>
      <c r="B7814" s="44" t="str">
        <f>IFERROR(VLOOKUP(A7814,Insumos!A:B,2,FALSE),"")</f>
        <v/>
      </c>
      <c r="C7814" s="85"/>
      <c r="D7814" s="85"/>
      <c r="E7814" s="44"/>
    </row>
    <row r="7815" spans="1:5" ht="18.75" x14ac:dyDescent="0.3">
      <c r="A7815" s="85"/>
      <c r="B7815" s="44" t="str">
        <f>IFERROR(VLOOKUP(A7815,Insumos!A:B,2,FALSE),"")</f>
        <v/>
      </c>
      <c r="C7815" s="85"/>
      <c r="D7815" s="85"/>
      <c r="E7815" s="44"/>
    </row>
    <row r="7816" spans="1:5" ht="18.75" x14ac:dyDescent="0.3">
      <c r="A7816" s="85"/>
      <c r="B7816" s="44" t="str">
        <f>IFERROR(VLOOKUP(A7816,Insumos!A:B,2,FALSE),"")</f>
        <v/>
      </c>
      <c r="C7816" s="85"/>
      <c r="D7816" s="85"/>
      <c r="E7816" s="44"/>
    </row>
    <row r="7817" spans="1:5" ht="18.75" x14ac:dyDescent="0.3">
      <c r="A7817" s="85"/>
      <c r="B7817" s="44" t="str">
        <f>IFERROR(VLOOKUP(A7817,Insumos!A:B,2,FALSE),"")</f>
        <v/>
      </c>
      <c r="C7817" s="85"/>
      <c r="D7817" s="85"/>
      <c r="E7817" s="44"/>
    </row>
    <row r="7818" spans="1:5" ht="18.75" x14ac:dyDescent="0.3">
      <c r="A7818" s="85"/>
      <c r="B7818" s="44" t="str">
        <f>IFERROR(VLOOKUP(A7818,Insumos!A:B,2,FALSE),"")</f>
        <v/>
      </c>
      <c r="C7818" s="85"/>
      <c r="D7818" s="85"/>
      <c r="E7818" s="44"/>
    </row>
    <row r="7819" spans="1:5" ht="18.75" x14ac:dyDescent="0.3">
      <c r="A7819" s="85"/>
      <c r="B7819" s="44" t="str">
        <f>IFERROR(VLOOKUP(A7819,Insumos!A:B,2,FALSE),"")</f>
        <v/>
      </c>
      <c r="C7819" s="85"/>
      <c r="D7819" s="85"/>
      <c r="E7819" s="44"/>
    </row>
    <row r="7820" spans="1:5" ht="18.75" x14ac:dyDescent="0.3">
      <c r="A7820" s="85"/>
      <c r="B7820" s="44" t="str">
        <f>IFERROR(VLOOKUP(A7820,Insumos!A:B,2,FALSE),"")</f>
        <v/>
      </c>
      <c r="C7820" s="85"/>
      <c r="D7820" s="85"/>
      <c r="E7820" s="44"/>
    </row>
    <row r="7821" spans="1:5" ht="18.75" x14ac:dyDescent="0.3">
      <c r="A7821" s="85"/>
      <c r="B7821" s="44" t="str">
        <f>IFERROR(VLOOKUP(A7821,Insumos!A:B,2,FALSE),"")</f>
        <v/>
      </c>
      <c r="C7821" s="85"/>
      <c r="D7821" s="85"/>
      <c r="E7821" s="44"/>
    </row>
    <row r="7822" spans="1:5" ht="18.75" x14ac:dyDescent="0.3">
      <c r="A7822" s="85"/>
      <c r="B7822" s="44" t="str">
        <f>IFERROR(VLOOKUP(A7822,Insumos!A:B,2,FALSE),"")</f>
        <v/>
      </c>
      <c r="C7822" s="85"/>
      <c r="D7822" s="85"/>
      <c r="E7822" s="44"/>
    </row>
    <row r="7823" spans="1:5" ht="18.75" x14ac:dyDescent="0.3">
      <c r="A7823" s="85"/>
      <c r="B7823" s="44" t="str">
        <f>IFERROR(VLOOKUP(A7823,Insumos!A:B,2,FALSE),"")</f>
        <v/>
      </c>
      <c r="C7823" s="85"/>
      <c r="D7823" s="85"/>
      <c r="E7823" s="44"/>
    </row>
    <row r="7824" spans="1:5" ht="18.75" x14ac:dyDescent="0.3">
      <c r="A7824" s="85"/>
      <c r="B7824" s="44" t="str">
        <f>IFERROR(VLOOKUP(A7824,Insumos!A:B,2,FALSE),"")</f>
        <v/>
      </c>
      <c r="C7824" s="85"/>
      <c r="D7824" s="85"/>
      <c r="E7824" s="44"/>
    </row>
    <row r="7825" spans="1:5" ht="18.75" x14ac:dyDescent="0.3">
      <c r="A7825" s="85"/>
      <c r="B7825" s="44" t="str">
        <f>IFERROR(VLOOKUP(A7825,Insumos!A:B,2,FALSE),"")</f>
        <v/>
      </c>
      <c r="C7825" s="85"/>
      <c r="D7825" s="85"/>
      <c r="E7825" s="44"/>
    </row>
    <row r="7826" spans="1:5" ht="18.75" x14ac:dyDescent="0.3">
      <c r="A7826" s="85"/>
      <c r="B7826" s="44" t="str">
        <f>IFERROR(VLOOKUP(A7826,Insumos!A:B,2,FALSE),"")</f>
        <v/>
      </c>
      <c r="C7826" s="85"/>
      <c r="D7826" s="85"/>
      <c r="E7826" s="44"/>
    </row>
    <row r="7827" spans="1:5" ht="18.75" x14ac:dyDescent="0.3">
      <c r="A7827" s="85"/>
      <c r="B7827" s="44" t="str">
        <f>IFERROR(VLOOKUP(A7827,Insumos!A:B,2,FALSE),"")</f>
        <v/>
      </c>
      <c r="C7827" s="85"/>
      <c r="D7827" s="85"/>
      <c r="E7827" s="44"/>
    </row>
    <row r="7828" spans="1:5" ht="18.75" x14ac:dyDescent="0.3">
      <c r="A7828" s="85"/>
      <c r="B7828" s="44" t="str">
        <f>IFERROR(VLOOKUP(A7828,Insumos!A:B,2,FALSE),"")</f>
        <v/>
      </c>
      <c r="C7828" s="85"/>
      <c r="D7828" s="85"/>
      <c r="E7828" s="44"/>
    </row>
    <row r="7829" spans="1:5" ht="18.75" x14ac:dyDescent="0.3">
      <c r="A7829" s="85"/>
      <c r="B7829" s="44" t="str">
        <f>IFERROR(VLOOKUP(A7829,Insumos!A:B,2,FALSE),"")</f>
        <v/>
      </c>
      <c r="C7829" s="85"/>
      <c r="D7829" s="85"/>
      <c r="E7829" s="44"/>
    </row>
    <row r="7830" spans="1:5" ht="18.75" x14ac:dyDescent="0.3">
      <c r="A7830" s="85"/>
      <c r="B7830" s="44" t="str">
        <f>IFERROR(VLOOKUP(A7830,Insumos!A:B,2,FALSE),"")</f>
        <v/>
      </c>
      <c r="C7830" s="85"/>
      <c r="D7830" s="85"/>
      <c r="E7830" s="44"/>
    </row>
    <row r="7831" spans="1:5" ht="18.75" x14ac:dyDescent="0.3">
      <c r="A7831" s="85"/>
      <c r="B7831" s="44" t="str">
        <f>IFERROR(VLOOKUP(A7831,Insumos!A:B,2,FALSE),"")</f>
        <v/>
      </c>
      <c r="C7831" s="85"/>
      <c r="D7831" s="85"/>
      <c r="E7831" s="44"/>
    </row>
    <row r="7832" spans="1:5" ht="18.75" x14ac:dyDescent="0.3">
      <c r="A7832" s="85"/>
      <c r="B7832" s="44" t="str">
        <f>IFERROR(VLOOKUP(A7832,Insumos!A:B,2,FALSE),"")</f>
        <v/>
      </c>
      <c r="C7832" s="85"/>
      <c r="D7832" s="85"/>
      <c r="E7832" s="44"/>
    </row>
    <row r="7833" spans="1:5" ht="18.75" x14ac:dyDescent="0.3">
      <c r="A7833" s="85"/>
      <c r="B7833" s="44" t="str">
        <f>IFERROR(VLOOKUP(A7833,Insumos!A:B,2,FALSE),"")</f>
        <v/>
      </c>
      <c r="C7833" s="85"/>
      <c r="D7833" s="85"/>
      <c r="E7833" s="44"/>
    </row>
    <row r="7834" spans="1:5" ht="18.75" x14ac:dyDescent="0.3">
      <c r="A7834" s="85"/>
      <c r="B7834" s="44" t="str">
        <f>IFERROR(VLOOKUP(A7834,Insumos!A:B,2,FALSE),"")</f>
        <v/>
      </c>
      <c r="C7834" s="85"/>
      <c r="D7834" s="85"/>
      <c r="E7834" s="44"/>
    </row>
    <row r="7835" spans="1:5" ht="18.75" x14ac:dyDescent="0.3">
      <c r="A7835" s="85"/>
      <c r="B7835" s="44" t="str">
        <f>IFERROR(VLOOKUP(A7835,Insumos!A:B,2,FALSE),"")</f>
        <v/>
      </c>
      <c r="C7835" s="85"/>
      <c r="D7835" s="85"/>
      <c r="E7835" s="44"/>
    </row>
    <row r="7836" spans="1:5" ht="18.75" x14ac:dyDescent="0.3">
      <c r="A7836" s="85"/>
      <c r="B7836" s="44" t="str">
        <f>IFERROR(VLOOKUP(A7836,Insumos!A:B,2,FALSE),"")</f>
        <v/>
      </c>
      <c r="C7836" s="85"/>
      <c r="D7836" s="85"/>
      <c r="E7836" s="44"/>
    </row>
    <row r="7837" spans="1:5" ht="18.75" x14ac:dyDescent="0.3">
      <c r="A7837" s="85"/>
      <c r="B7837" s="44" t="str">
        <f>IFERROR(VLOOKUP(A7837,Insumos!A:B,2,FALSE),"")</f>
        <v/>
      </c>
      <c r="C7837" s="85"/>
      <c r="D7837" s="85"/>
      <c r="E7837" s="44"/>
    </row>
    <row r="7838" spans="1:5" ht="18.75" x14ac:dyDescent="0.3">
      <c r="A7838" s="85"/>
      <c r="B7838" s="44" t="str">
        <f>IFERROR(VLOOKUP(A7838,Insumos!A:B,2,FALSE),"")</f>
        <v/>
      </c>
      <c r="C7838" s="85"/>
      <c r="D7838" s="85"/>
      <c r="E7838" s="44"/>
    </row>
    <row r="7839" spans="1:5" ht="18.75" x14ac:dyDescent="0.3">
      <c r="A7839" s="85"/>
      <c r="B7839" s="44" t="str">
        <f>IFERROR(VLOOKUP(A7839,Insumos!A:B,2,FALSE),"")</f>
        <v/>
      </c>
      <c r="C7839" s="85"/>
      <c r="D7839" s="85"/>
      <c r="E7839" s="44"/>
    </row>
    <row r="7840" spans="1:5" ht="18.75" x14ac:dyDescent="0.3">
      <c r="A7840" s="85"/>
      <c r="B7840" s="44" t="str">
        <f>IFERROR(VLOOKUP(A7840,Insumos!A:B,2,FALSE),"")</f>
        <v/>
      </c>
      <c r="C7840" s="85"/>
      <c r="D7840" s="85"/>
      <c r="E7840" s="44"/>
    </row>
    <row r="7841" spans="1:5" ht="18.75" x14ac:dyDescent="0.3">
      <c r="A7841" s="85"/>
      <c r="B7841" s="44" t="str">
        <f>IFERROR(VLOOKUP(A7841,Insumos!A:B,2,FALSE),"")</f>
        <v/>
      </c>
      <c r="C7841" s="85"/>
      <c r="D7841" s="85"/>
      <c r="E7841" s="44"/>
    </row>
    <row r="7842" spans="1:5" ht="18.75" x14ac:dyDescent="0.3">
      <c r="A7842" s="85"/>
      <c r="B7842" s="44" t="str">
        <f>IFERROR(VLOOKUP(A7842,Insumos!A:B,2,FALSE),"")</f>
        <v/>
      </c>
      <c r="C7842" s="85"/>
      <c r="D7842" s="85"/>
      <c r="E7842" s="44"/>
    </row>
    <row r="7843" spans="1:5" ht="18.75" x14ac:dyDescent="0.3">
      <c r="A7843" s="85"/>
      <c r="B7843" s="44" t="str">
        <f>IFERROR(VLOOKUP(A7843,Insumos!A:B,2,FALSE),"")</f>
        <v/>
      </c>
      <c r="C7843" s="85"/>
      <c r="D7843" s="85"/>
      <c r="E7843" s="44"/>
    </row>
    <row r="7844" spans="1:5" ht="18.75" x14ac:dyDescent="0.3">
      <c r="A7844" s="85"/>
      <c r="B7844" s="44" t="str">
        <f>IFERROR(VLOOKUP(A7844,Insumos!A:B,2,FALSE),"")</f>
        <v/>
      </c>
      <c r="C7844" s="85"/>
      <c r="D7844" s="85"/>
      <c r="E7844" s="44"/>
    </row>
    <row r="7845" spans="1:5" ht="18.75" x14ac:dyDescent="0.3">
      <c r="A7845" s="85"/>
      <c r="B7845" s="44" t="str">
        <f>IFERROR(VLOOKUP(A7845,Insumos!A:B,2,FALSE),"")</f>
        <v/>
      </c>
      <c r="C7845" s="85"/>
      <c r="D7845" s="85"/>
      <c r="E7845" s="44"/>
    </row>
    <row r="7846" spans="1:5" ht="18.75" x14ac:dyDescent="0.3">
      <c r="A7846" s="85"/>
      <c r="B7846" s="44" t="str">
        <f>IFERROR(VLOOKUP(A7846,Insumos!A:B,2,FALSE),"")</f>
        <v/>
      </c>
      <c r="C7846" s="85"/>
      <c r="D7846" s="85"/>
      <c r="E7846" s="44"/>
    </row>
    <row r="7847" spans="1:5" ht="18.75" x14ac:dyDescent="0.3">
      <c r="A7847" s="85"/>
      <c r="B7847" s="44" t="str">
        <f>IFERROR(VLOOKUP(A7847,Insumos!A:B,2,FALSE),"")</f>
        <v/>
      </c>
      <c r="C7847" s="85"/>
      <c r="D7847" s="85"/>
      <c r="E7847" s="44"/>
    </row>
    <row r="7848" spans="1:5" ht="18.75" x14ac:dyDescent="0.3">
      <c r="A7848" s="85"/>
      <c r="B7848" s="44" t="str">
        <f>IFERROR(VLOOKUP(A7848,Insumos!A:B,2,FALSE),"")</f>
        <v/>
      </c>
      <c r="C7848" s="85"/>
      <c r="D7848" s="85"/>
      <c r="E7848" s="44"/>
    </row>
    <row r="7849" spans="1:5" ht="18.75" x14ac:dyDescent="0.3">
      <c r="A7849" s="85"/>
      <c r="B7849" s="44" t="str">
        <f>IFERROR(VLOOKUP(A7849,Insumos!A:B,2,FALSE),"")</f>
        <v/>
      </c>
      <c r="C7849" s="85"/>
      <c r="D7849" s="85"/>
      <c r="E7849" s="44"/>
    </row>
    <row r="7850" spans="1:5" ht="18.75" x14ac:dyDescent="0.3">
      <c r="A7850" s="85"/>
      <c r="B7850" s="44" t="str">
        <f>IFERROR(VLOOKUP(A7850,Insumos!A:B,2,FALSE),"")</f>
        <v/>
      </c>
      <c r="C7850" s="85"/>
      <c r="D7850" s="85"/>
      <c r="E7850" s="44"/>
    </row>
    <row r="7851" spans="1:5" ht="18.75" x14ac:dyDescent="0.3">
      <c r="A7851" s="85"/>
      <c r="B7851" s="44" t="str">
        <f>IFERROR(VLOOKUP(A7851,Insumos!A:B,2,FALSE),"")</f>
        <v/>
      </c>
      <c r="C7851" s="85"/>
      <c r="D7851" s="85"/>
      <c r="E7851" s="44"/>
    </row>
    <row r="7852" spans="1:5" ht="18.75" x14ac:dyDescent="0.3">
      <c r="A7852" s="85"/>
      <c r="B7852" s="44" t="str">
        <f>IFERROR(VLOOKUP(A7852,Insumos!A:B,2,FALSE),"")</f>
        <v/>
      </c>
      <c r="C7852" s="85"/>
      <c r="D7852" s="85"/>
      <c r="E7852" s="44"/>
    </row>
    <row r="7853" spans="1:5" ht="18.75" x14ac:dyDescent="0.3">
      <c r="A7853" s="85"/>
      <c r="B7853" s="44" t="str">
        <f>IFERROR(VLOOKUP(A7853,Insumos!A:B,2,FALSE),"")</f>
        <v/>
      </c>
      <c r="C7853" s="85"/>
      <c r="D7853" s="85"/>
      <c r="E7853" s="44"/>
    </row>
    <row r="7854" spans="1:5" ht="18.75" x14ac:dyDescent="0.3">
      <c r="A7854" s="85"/>
      <c r="B7854" s="44" t="str">
        <f>IFERROR(VLOOKUP(A7854,Insumos!A:B,2,FALSE),"")</f>
        <v/>
      </c>
      <c r="C7854" s="85"/>
      <c r="D7854" s="85"/>
      <c r="E7854" s="44"/>
    </row>
    <row r="7855" spans="1:5" ht="18.75" x14ac:dyDescent="0.3">
      <c r="A7855" s="85"/>
      <c r="B7855" s="44" t="str">
        <f>IFERROR(VLOOKUP(A7855,Insumos!A:B,2,FALSE),"")</f>
        <v/>
      </c>
      <c r="C7855" s="85"/>
      <c r="D7855" s="85"/>
      <c r="E7855" s="44"/>
    </row>
    <row r="7856" spans="1:5" ht="18.75" x14ac:dyDescent="0.3">
      <c r="A7856" s="85"/>
      <c r="B7856" s="44" t="str">
        <f>IFERROR(VLOOKUP(A7856,Insumos!A:B,2,FALSE),"")</f>
        <v/>
      </c>
      <c r="C7856" s="85"/>
      <c r="D7856" s="85"/>
      <c r="E7856" s="44"/>
    </row>
    <row r="7857" spans="1:5" ht="18.75" x14ac:dyDescent="0.3">
      <c r="A7857" s="85"/>
      <c r="B7857" s="44" t="str">
        <f>IFERROR(VLOOKUP(A7857,Insumos!A:B,2,FALSE),"")</f>
        <v/>
      </c>
      <c r="C7857" s="85"/>
      <c r="D7857" s="85"/>
      <c r="E7857" s="44"/>
    </row>
    <row r="7858" spans="1:5" ht="18.75" x14ac:dyDescent="0.3">
      <c r="A7858" s="85"/>
      <c r="B7858" s="44" t="str">
        <f>IFERROR(VLOOKUP(A7858,Insumos!A:B,2,FALSE),"")</f>
        <v/>
      </c>
      <c r="C7858" s="85"/>
      <c r="D7858" s="85"/>
      <c r="E7858" s="44"/>
    </row>
    <row r="7859" spans="1:5" ht="18.75" x14ac:dyDescent="0.3">
      <c r="A7859" s="85"/>
      <c r="B7859" s="44" t="str">
        <f>IFERROR(VLOOKUP(A7859,Insumos!A:B,2,FALSE),"")</f>
        <v/>
      </c>
      <c r="C7859" s="85"/>
      <c r="D7859" s="85"/>
      <c r="E7859" s="44"/>
    </row>
    <row r="7860" spans="1:5" ht="18.75" x14ac:dyDescent="0.3">
      <c r="A7860" s="85"/>
      <c r="B7860" s="44" t="str">
        <f>IFERROR(VLOOKUP(A7860,Insumos!A:B,2,FALSE),"")</f>
        <v/>
      </c>
      <c r="C7860" s="85"/>
      <c r="D7860" s="85"/>
      <c r="E7860" s="44"/>
    </row>
    <row r="7861" spans="1:5" ht="18.75" x14ac:dyDescent="0.3">
      <c r="A7861" s="85"/>
      <c r="B7861" s="44" t="str">
        <f>IFERROR(VLOOKUP(A7861,Insumos!A:B,2,FALSE),"")</f>
        <v/>
      </c>
      <c r="C7861" s="85"/>
      <c r="D7861" s="85"/>
      <c r="E7861" s="44"/>
    </row>
    <row r="7862" spans="1:5" ht="18.75" x14ac:dyDescent="0.3">
      <c r="A7862" s="85"/>
      <c r="B7862" s="44" t="str">
        <f>IFERROR(VLOOKUP(A7862,Insumos!A:B,2,FALSE),"")</f>
        <v/>
      </c>
      <c r="C7862" s="85"/>
      <c r="D7862" s="85"/>
      <c r="E7862" s="44"/>
    </row>
    <row r="7863" spans="1:5" ht="18.75" x14ac:dyDescent="0.3">
      <c r="A7863" s="85"/>
      <c r="B7863" s="44" t="str">
        <f>IFERROR(VLOOKUP(A7863,Insumos!A:B,2,FALSE),"")</f>
        <v/>
      </c>
      <c r="C7863" s="85"/>
      <c r="D7863" s="85"/>
      <c r="E7863" s="44"/>
    </row>
    <row r="7864" spans="1:5" ht="18.75" x14ac:dyDescent="0.3">
      <c r="A7864" s="85"/>
      <c r="B7864" s="44" t="str">
        <f>IFERROR(VLOOKUP(A7864,Insumos!A:B,2,FALSE),"")</f>
        <v/>
      </c>
      <c r="C7864" s="85"/>
      <c r="D7864" s="85"/>
      <c r="E7864" s="44"/>
    </row>
    <row r="7865" spans="1:5" ht="18.75" x14ac:dyDescent="0.3">
      <c r="A7865" s="85"/>
      <c r="B7865" s="44" t="str">
        <f>IFERROR(VLOOKUP(A7865,Insumos!A:B,2,FALSE),"")</f>
        <v/>
      </c>
      <c r="C7865" s="85"/>
      <c r="D7865" s="85"/>
      <c r="E7865" s="44"/>
    </row>
    <row r="7866" spans="1:5" ht="18.75" x14ac:dyDescent="0.3">
      <c r="A7866" s="85"/>
      <c r="B7866" s="44" t="str">
        <f>IFERROR(VLOOKUP(A7866,Insumos!A:B,2,FALSE),"")</f>
        <v/>
      </c>
      <c r="C7866" s="85"/>
      <c r="D7866" s="85"/>
      <c r="E7866" s="44"/>
    </row>
    <row r="7867" spans="1:5" ht="18.75" x14ac:dyDescent="0.3">
      <c r="A7867" s="85"/>
      <c r="B7867" s="44" t="str">
        <f>IFERROR(VLOOKUP(A7867,Insumos!A:B,2,FALSE),"")</f>
        <v/>
      </c>
      <c r="C7867" s="85"/>
      <c r="D7867" s="85"/>
      <c r="E7867" s="44"/>
    </row>
    <row r="7868" spans="1:5" ht="18.75" x14ac:dyDescent="0.3">
      <c r="A7868" s="85"/>
      <c r="B7868" s="44" t="str">
        <f>IFERROR(VLOOKUP(A7868,Insumos!A:B,2,FALSE),"")</f>
        <v/>
      </c>
      <c r="C7868" s="85"/>
      <c r="D7868" s="85"/>
      <c r="E7868" s="44"/>
    </row>
    <row r="7869" spans="1:5" ht="18.75" x14ac:dyDescent="0.3">
      <c r="A7869" s="85"/>
      <c r="B7869" s="44" t="str">
        <f>IFERROR(VLOOKUP(A7869,Insumos!A:B,2,FALSE),"")</f>
        <v/>
      </c>
      <c r="C7869" s="85"/>
      <c r="D7869" s="85"/>
      <c r="E7869" s="44"/>
    </row>
    <row r="7870" spans="1:5" ht="18.75" x14ac:dyDescent="0.3">
      <c r="A7870" s="85"/>
      <c r="B7870" s="44" t="str">
        <f>IFERROR(VLOOKUP(A7870,Insumos!A:B,2,FALSE),"")</f>
        <v/>
      </c>
      <c r="C7870" s="85"/>
      <c r="D7870" s="85"/>
      <c r="E7870" s="44"/>
    </row>
    <row r="7871" spans="1:5" ht="18.75" x14ac:dyDescent="0.3">
      <c r="A7871" s="85"/>
      <c r="B7871" s="44" t="str">
        <f>IFERROR(VLOOKUP(A7871,Insumos!A:B,2,FALSE),"")</f>
        <v/>
      </c>
      <c r="C7871" s="85"/>
      <c r="D7871" s="85"/>
      <c r="E7871" s="44"/>
    </row>
    <row r="7872" spans="1:5" ht="18.75" x14ac:dyDescent="0.3">
      <c r="A7872" s="85"/>
      <c r="B7872" s="44" t="str">
        <f>IFERROR(VLOOKUP(A7872,Insumos!A:B,2,FALSE),"")</f>
        <v/>
      </c>
      <c r="C7872" s="85"/>
      <c r="D7872" s="85"/>
      <c r="E7872" s="44"/>
    </row>
    <row r="7873" spans="1:5" ht="18.75" x14ac:dyDescent="0.3">
      <c r="A7873" s="85"/>
      <c r="B7873" s="44" t="str">
        <f>IFERROR(VLOOKUP(A7873,Insumos!A:B,2,FALSE),"")</f>
        <v/>
      </c>
      <c r="C7873" s="85"/>
      <c r="D7873" s="85"/>
      <c r="E7873" s="44"/>
    </row>
    <row r="7874" spans="1:5" ht="18.75" x14ac:dyDescent="0.3">
      <c r="A7874" s="85"/>
      <c r="B7874" s="44" t="str">
        <f>IFERROR(VLOOKUP(A7874,Insumos!A:B,2,FALSE),"")</f>
        <v/>
      </c>
      <c r="C7874" s="85"/>
      <c r="D7874" s="85"/>
      <c r="E7874" s="44"/>
    </row>
    <row r="7875" spans="1:5" ht="18.75" x14ac:dyDescent="0.3">
      <c r="A7875" s="85"/>
      <c r="B7875" s="44" t="str">
        <f>IFERROR(VLOOKUP(A7875,Insumos!A:B,2,FALSE),"")</f>
        <v/>
      </c>
      <c r="C7875" s="85"/>
      <c r="D7875" s="85"/>
      <c r="E7875" s="44"/>
    </row>
    <row r="7876" spans="1:5" ht="18.75" x14ac:dyDescent="0.3">
      <c r="A7876" s="85"/>
      <c r="B7876" s="44" t="str">
        <f>IFERROR(VLOOKUP(A7876,Insumos!A:B,2,FALSE),"")</f>
        <v/>
      </c>
      <c r="C7876" s="85"/>
      <c r="D7876" s="85"/>
      <c r="E7876" s="44"/>
    </row>
    <row r="7877" spans="1:5" ht="18.75" x14ac:dyDescent="0.3">
      <c r="A7877" s="85"/>
      <c r="B7877" s="44" t="str">
        <f>IFERROR(VLOOKUP(A7877,Insumos!A:B,2,FALSE),"")</f>
        <v/>
      </c>
      <c r="C7877" s="85"/>
      <c r="D7877" s="85"/>
      <c r="E7877" s="44"/>
    </row>
    <row r="7878" spans="1:5" ht="18.75" x14ac:dyDescent="0.3">
      <c r="A7878" s="85"/>
      <c r="B7878" s="44" t="str">
        <f>IFERROR(VLOOKUP(A7878,Insumos!A:B,2,FALSE),"")</f>
        <v/>
      </c>
      <c r="C7878" s="85"/>
      <c r="D7878" s="85"/>
      <c r="E7878" s="44"/>
    </row>
    <row r="7879" spans="1:5" ht="18.75" x14ac:dyDescent="0.3">
      <c r="A7879" s="85"/>
      <c r="B7879" s="44" t="str">
        <f>IFERROR(VLOOKUP(A7879,Insumos!A:B,2,FALSE),"")</f>
        <v/>
      </c>
      <c r="C7879" s="85"/>
      <c r="D7879" s="85"/>
      <c r="E7879" s="44"/>
    </row>
    <row r="7880" spans="1:5" ht="18.75" x14ac:dyDescent="0.3">
      <c r="A7880" s="85"/>
      <c r="B7880" s="44" t="str">
        <f>IFERROR(VLOOKUP(A7880,Insumos!A:B,2,FALSE),"")</f>
        <v/>
      </c>
      <c r="C7880" s="85"/>
      <c r="D7880" s="85"/>
      <c r="E7880" s="44"/>
    </row>
    <row r="7881" spans="1:5" ht="18.75" x14ac:dyDescent="0.3">
      <c r="A7881" s="85"/>
      <c r="B7881" s="44" t="str">
        <f>IFERROR(VLOOKUP(A7881,Insumos!A:B,2,FALSE),"")</f>
        <v/>
      </c>
      <c r="C7881" s="85"/>
      <c r="D7881" s="85"/>
      <c r="E7881" s="44"/>
    </row>
    <row r="7882" spans="1:5" ht="18.75" x14ac:dyDescent="0.3">
      <c r="A7882" s="85"/>
      <c r="B7882" s="44" t="str">
        <f>IFERROR(VLOOKUP(A7882,Insumos!A:B,2,FALSE),"")</f>
        <v/>
      </c>
      <c r="C7882" s="85"/>
      <c r="D7882" s="85"/>
      <c r="E7882" s="44"/>
    </row>
    <row r="7883" spans="1:5" ht="18.75" x14ac:dyDescent="0.3">
      <c r="A7883" s="85"/>
      <c r="B7883" s="44" t="str">
        <f>IFERROR(VLOOKUP(A7883,Insumos!A:B,2,FALSE),"")</f>
        <v/>
      </c>
      <c r="C7883" s="85"/>
      <c r="D7883" s="85"/>
      <c r="E7883" s="44"/>
    </row>
    <row r="7884" spans="1:5" ht="18.75" x14ac:dyDescent="0.3">
      <c r="A7884" s="85"/>
      <c r="B7884" s="44" t="str">
        <f>IFERROR(VLOOKUP(A7884,Insumos!A:B,2,FALSE),"")</f>
        <v/>
      </c>
      <c r="C7884" s="85"/>
      <c r="D7884" s="85"/>
      <c r="E7884" s="44"/>
    </row>
    <row r="7885" spans="1:5" ht="18.75" x14ac:dyDescent="0.3">
      <c r="A7885" s="85"/>
      <c r="B7885" s="44" t="str">
        <f>IFERROR(VLOOKUP(A7885,Insumos!A:B,2,FALSE),"")</f>
        <v/>
      </c>
      <c r="C7885" s="85"/>
      <c r="D7885" s="85"/>
      <c r="E7885" s="44"/>
    </row>
    <row r="7886" spans="1:5" ht="18.75" x14ac:dyDescent="0.3">
      <c r="A7886" s="85"/>
      <c r="B7886" s="44" t="str">
        <f>IFERROR(VLOOKUP(A7886,Insumos!A:B,2,FALSE),"")</f>
        <v/>
      </c>
      <c r="C7886" s="85"/>
      <c r="D7886" s="85"/>
      <c r="E7886" s="44"/>
    </row>
    <row r="7887" spans="1:5" ht="18.75" x14ac:dyDescent="0.3">
      <c r="A7887" s="85"/>
      <c r="B7887" s="44" t="str">
        <f>IFERROR(VLOOKUP(A7887,Insumos!A:B,2,FALSE),"")</f>
        <v/>
      </c>
      <c r="C7887" s="85"/>
      <c r="D7887" s="85"/>
      <c r="E7887" s="44"/>
    </row>
    <row r="7888" spans="1:5" ht="18.75" x14ac:dyDescent="0.3">
      <c r="A7888" s="85"/>
      <c r="B7888" s="44" t="str">
        <f>IFERROR(VLOOKUP(A7888,Insumos!A:B,2,FALSE),"")</f>
        <v/>
      </c>
      <c r="C7888" s="85"/>
      <c r="D7888" s="85"/>
      <c r="E7888" s="44"/>
    </row>
    <row r="7889" spans="1:5" ht="18.75" x14ac:dyDescent="0.3">
      <c r="A7889" s="85"/>
      <c r="B7889" s="44" t="str">
        <f>IFERROR(VLOOKUP(A7889,Insumos!A:B,2,FALSE),"")</f>
        <v/>
      </c>
      <c r="C7889" s="85"/>
      <c r="D7889" s="85"/>
      <c r="E7889" s="44"/>
    </row>
    <row r="7890" spans="1:5" ht="18.75" x14ac:dyDescent="0.3">
      <c r="A7890" s="85"/>
      <c r="B7890" s="44" t="str">
        <f>IFERROR(VLOOKUP(A7890,Insumos!A:B,2,FALSE),"")</f>
        <v/>
      </c>
      <c r="C7890" s="85"/>
      <c r="D7890" s="85"/>
      <c r="E7890" s="44"/>
    </row>
    <row r="7891" spans="1:5" ht="18.75" x14ac:dyDescent="0.3">
      <c r="A7891" s="85"/>
      <c r="B7891" s="44" t="str">
        <f>IFERROR(VLOOKUP(A7891,Insumos!A:B,2,FALSE),"")</f>
        <v/>
      </c>
      <c r="C7891" s="85"/>
      <c r="D7891" s="85"/>
      <c r="E7891" s="44"/>
    </row>
    <row r="7892" spans="1:5" ht="18.75" x14ac:dyDescent="0.3">
      <c r="A7892" s="85"/>
      <c r="B7892" s="44" t="str">
        <f>IFERROR(VLOOKUP(A7892,Insumos!A:B,2,FALSE),"")</f>
        <v/>
      </c>
      <c r="C7892" s="85"/>
      <c r="D7892" s="85"/>
      <c r="E7892" s="44"/>
    </row>
    <row r="7893" spans="1:5" ht="18.75" x14ac:dyDescent="0.3">
      <c r="A7893" s="85"/>
      <c r="B7893" s="44" t="str">
        <f>IFERROR(VLOOKUP(A7893,Insumos!A:B,2,FALSE),"")</f>
        <v/>
      </c>
      <c r="C7893" s="85"/>
      <c r="D7893" s="85"/>
      <c r="E7893" s="44"/>
    </row>
    <row r="7894" spans="1:5" ht="18.75" x14ac:dyDescent="0.3">
      <c r="A7894" s="85"/>
      <c r="B7894" s="44" t="str">
        <f>IFERROR(VLOOKUP(A7894,Insumos!A:B,2,FALSE),"")</f>
        <v/>
      </c>
      <c r="C7894" s="85"/>
      <c r="D7894" s="85"/>
      <c r="E7894" s="44"/>
    </row>
    <row r="7895" spans="1:5" ht="18.75" x14ac:dyDescent="0.3">
      <c r="A7895" s="85"/>
      <c r="B7895" s="44" t="str">
        <f>IFERROR(VLOOKUP(A7895,Insumos!A:B,2,FALSE),"")</f>
        <v/>
      </c>
      <c r="C7895" s="85"/>
      <c r="D7895" s="85"/>
      <c r="E7895" s="44"/>
    </row>
    <row r="7896" spans="1:5" ht="18.75" x14ac:dyDescent="0.3">
      <c r="A7896" s="85"/>
      <c r="B7896" s="44" t="str">
        <f>IFERROR(VLOOKUP(A7896,Insumos!A:B,2,FALSE),"")</f>
        <v/>
      </c>
      <c r="C7896" s="85"/>
      <c r="D7896" s="85"/>
      <c r="E7896" s="44"/>
    </row>
    <row r="7897" spans="1:5" ht="18.75" x14ac:dyDescent="0.3">
      <c r="A7897" s="85"/>
      <c r="B7897" s="44" t="str">
        <f>IFERROR(VLOOKUP(A7897,Insumos!A:B,2,FALSE),"")</f>
        <v/>
      </c>
      <c r="C7897" s="85"/>
      <c r="D7897" s="85"/>
      <c r="E7897" s="44"/>
    </row>
    <row r="7898" spans="1:5" ht="18.75" x14ac:dyDescent="0.3">
      <c r="A7898" s="85"/>
      <c r="B7898" s="44" t="str">
        <f>IFERROR(VLOOKUP(A7898,Insumos!A:B,2,FALSE),"")</f>
        <v/>
      </c>
      <c r="C7898" s="85"/>
      <c r="D7898" s="85"/>
      <c r="E7898" s="44"/>
    </row>
    <row r="7899" spans="1:5" ht="18.75" x14ac:dyDescent="0.3">
      <c r="A7899" s="85"/>
      <c r="B7899" s="44" t="str">
        <f>IFERROR(VLOOKUP(A7899,Insumos!A:B,2,FALSE),"")</f>
        <v/>
      </c>
      <c r="C7899" s="85"/>
      <c r="D7899" s="85"/>
      <c r="E7899" s="44"/>
    </row>
    <row r="7900" spans="1:5" ht="18.75" x14ac:dyDescent="0.3">
      <c r="A7900" s="85"/>
      <c r="B7900" s="44" t="str">
        <f>IFERROR(VLOOKUP(A7900,Insumos!A:B,2,FALSE),"")</f>
        <v/>
      </c>
      <c r="C7900" s="85"/>
      <c r="D7900" s="85"/>
      <c r="E7900" s="44"/>
    </row>
    <row r="7901" spans="1:5" ht="18.75" x14ac:dyDescent="0.3">
      <c r="A7901" s="85"/>
      <c r="B7901" s="44" t="str">
        <f>IFERROR(VLOOKUP(A7901,Insumos!A:B,2,FALSE),"")</f>
        <v/>
      </c>
      <c r="C7901" s="85"/>
      <c r="D7901" s="85"/>
      <c r="E7901" s="44"/>
    </row>
    <row r="7902" spans="1:5" ht="18.75" x14ac:dyDescent="0.3">
      <c r="A7902" s="85"/>
      <c r="B7902" s="44" t="str">
        <f>IFERROR(VLOOKUP(A7902,Insumos!A:B,2,FALSE),"")</f>
        <v/>
      </c>
      <c r="C7902" s="85"/>
      <c r="D7902" s="85"/>
      <c r="E7902" s="44"/>
    </row>
    <row r="7903" spans="1:5" ht="18.75" x14ac:dyDescent="0.3">
      <c r="A7903" s="85"/>
      <c r="B7903" s="44" t="str">
        <f>IFERROR(VLOOKUP(A7903,Insumos!A:B,2,FALSE),"")</f>
        <v/>
      </c>
      <c r="C7903" s="85"/>
      <c r="D7903" s="85"/>
      <c r="E7903" s="44"/>
    </row>
    <row r="7904" spans="1:5" ht="18.75" x14ac:dyDescent="0.3">
      <c r="A7904" s="85"/>
      <c r="B7904" s="44" t="str">
        <f>IFERROR(VLOOKUP(A7904,Insumos!A:B,2,FALSE),"")</f>
        <v/>
      </c>
      <c r="C7904" s="85"/>
      <c r="D7904" s="85"/>
      <c r="E7904" s="44"/>
    </row>
    <row r="7905" spans="1:5" ht="18.75" x14ac:dyDescent="0.3">
      <c r="A7905" s="85"/>
      <c r="B7905" s="44" t="str">
        <f>IFERROR(VLOOKUP(A7905,Insumos!A:B,2,FALSE),"")</f>
        <v/>
      </c>
      <c r="C7905" s="85"/>
      <c r="D7905" s="85"/>
      <c r="E7905" s="44"/>
    </row>
    <row r="7906" spans="1:5" ht="18.75" x14ac:dyDescent="0.3">
      <c r="A7906" s="85"/>
      <c r="B7906" s="44" t="str">
        <f>IFERROR(VLOOKUP(A7906,Insumos!A:B,2,FALSE),"")</f>
        <v/>
      </c>
      <c r="C7906" s="85"/>
      <c r="D7906" s="85"/>
      <c r="E7906" s="44"/>
    </row>
    <row r="7907" spans="1:5" ht="18.75" x14ac:dyDescent="0.3">
      <c r="A7907" s="85"/>
      <c r="B7907" s="44" t="str">
        <f>IFERROR(VLOOKUP(A7907,Insumos!A:B,2,FALSE),"")</f>
        <v/>
      </c>
      <c r="C7907" s="85"/>
      <c r="D7907" s="85"/>
      <c r="E7907" s="44"/>
    </row>
    <row r="7908" spans="1:5" ht="18.75" x14ac:dyDescent="0.3">
      <c r="A7908" s="85"/>
      <c r="B7908" s="44" t="str">
        <f>IFERROR(VLOOKUP(A7908,Insumos!A:B,2,FALSE),"")</f>
        <v/>
      </c>
      <c r="C7908" s="85"/>
      <c r="D7908" s="85"/>
      <c r="E7908" s="44"/>
    </row>
    <row r="7909" spans="1:5" ht="18.75" x14ac:dyDescent="0.3">
      <c r="A7909" s="85"/>
      <c r="B7909" s="44" t="str">
        <f>IFERROR(VLOOKUP(A7909,Insumos!A:B,2,FALSE),"")</f>
        <v/>
      </c>
      <c r="C7909" s="85"/>
      <c r="D7909" s="85"/>
      <c r="E7909" s="44"/>
    </row>
    <row r="7910" spans="1:5" ht="18.75" x14ac:dyDescent="0.3">
      <c r="A7910" s="85"/>
      <c r="B7910" s="44" t="str">
        <f>IFERROR(VLOOKUP(A7910,Insumos!A:B,2,FALSE),"")</f>
        <v/>
      </c>
      <c r="C7910" s="85"/>
      <c r="D7910" s="85"/>
      <c r="E7910" s="44"/>
    </row>
    <row r="7911" spans="1:5" ht="18.75" x14ac:dyDescent="0.3">
      <c r="A7911" s="85"/>
      <c r="B7911" s="44" t="str">
        <f>IFERROR(VLOOKUP(A7911,Insumos!A:B,2,FALSE),"")</f>
        <v/>
      </c>
      <c r="C7911" s="85"/>
      <c r="D7911" s="85"/>
      <c r="E7911" s="44"/>
    </row>
    <row r="7912" spans="1:5" ht="18.75" x14ac:dyDescent="0.3">
      <c r="A7912" s="85"/>
      <c r="B7912" s="44" t="str">
        <f>IFERROR(VLOOKUP(A7912,Insumos!A:B,2,FALSE),"")</f>
        <v/>
      </c>
      <c r="C7912" s="85"/>
      <c r="D7912" s="85"/>
      <c r="E7912" s="44"/>
    </row>
    <row r="7913" spans="1:5" ht="18.75" x14ac:dyDescent="0.3">
      <c r="A7913" s="85"/>
      <c r="B7913" s="44" t="str">
        <f>IFERROR(VLOOKUP(A7913,Insumos!A:B,2,FALSE),"")</f>
        <v/>
      </c>
      <c r="C7913" s="85"/>
      <c r="D7913" s="85"/>
      <c r="E7913" s="44"/>
    </row>
    <row r="7914" spans="1:5" ht="18.75" x14ac:dyDescent="0.3">
      <c r="A7914" s="85"/>
      <c r="B7914" s="44" t="str">
        <f>IFERROR(VLOOKUP(A7914,Insumos!A:B,2,FALSE),"")</f>
        <v/>
      </c>
      <c r="C7914" s="85"/>
      <c r="D7914" s="85"/>
      <c r="E7914" s="44"/>
    </row>
    <row r="7915" spans="1:5" ht="18.75" x14ac:dyDescent="0.3">
      <c r="A7915" s="85"/>
      <c r="B7915" s="44" t="str">
        <f>IFERROR(VLOOKUP(A7915,Insumos!A:B,2,FALSE),"")</f>
        <v/>
      </c>
      <c r="C7915" s="85"/>
      <c r="D7915" s="85"/>
      <c r="E7915" s="44"/>
    </row>
    <row r="7916" spans="1:5" ht="18.75" x14ac:dyDescent="0.3">
      <c r="A7916" s="85"/>
      <c r="B7916" s="44" t="str">
        <f>IFERROR(VLOOKUP(A7916,Insumos!A:B,2,FALSE),"")</f>
        <v/>
      </c>
      <c r="C7916" s="85"/>
      <c r="D7916" s="85"/>
      <c r="E7916" s="44"/>
    </row>
    <row r="7917" spans="1:5" ht="18.75" x14ac:dyDescent="0.3">
      <c r="A7917" s="85"/>
      <c r="B7917" s="44" t="str">
        <f>IFERROR(VLOOKUP(A7917,Insumos!A:B,2,FALSE),"")</f>
        <v/>
      </c>
      <c r="C7917" s="85"/>
      <c r="D7917" s="85"/>
      <c r="E7917" s="44"/>
    </row>
    <row r="7918" spans="1:5" ht="18.75" x14ac:dyDescent="0.3">
      <c r="A7918" s="85"/>
      <c r="B7918" s="44" t="str">
        <f>IFERROR(VLOOKUP(A7918,Insumos!A:B,2,FALSE),"")</f>
        <v/>
      </c>
      <c r="C7918" s="85"/>
      <c r="D7918" s="85"/>
      <c r="E7918" s="44"/>
    </row>
    <row r="7919" spans="1:5" ht="18.75" x14ac:dyDescent="0.3">
      <c r="A7919" s="85"/>
      <c r="B7919" s="44" t="str">
        <f>IFERROR(VLOOKUP(A7919,Insumos!A:B,2,FALSE),"")</f>
        <v/>
      </c>
      <c r="C7919" s="85"/>
      <c r="D7919" s="85"/>
      <c r="E7919" s="44"/>
    </row>
    <row r="7920" spans="1:5" ht="18.75" x14ac:dyDescent="0.3">
      <c r="A7920" s="85"/>
      <c r="B7920" s="44" t="str">
        <f>IFERROR(VLOOKUP(A7920,Insumos!A:B,2,FALSE),"")</f>
        <v/>
      </c>
      <c r="C7920" s="85"/>
      <c r="D7920" s="85"/>
      <c r="E7920" s="44"/>
    </row>
    <row r="7921" spans="1:5" ht="18.75" x14ac:dyDescent="0.3">
      <c r="A7921" s="85"/>
      <c r="B7921" s="44" t="str">
        <f>IFERROR(VLOOKUP(A7921,Insumos!A:B,2,FALSE),"")</f>
        <v/>
      </c>
      <c r="C7921" s="85"/>
      <c r="D7921" s="85"/>
      <c r="E7921" s="44"/>
    </row>
    <row r="7922" spans="1:5" ht="18.75" x14ac:dyDescent="0.3">
      <c r="A7922" s="85"/>
      <c r="B7922" s="44" t="str">
        <f>IFERROR(VLOOKUP(A7922,Insumos!A:B,2,FALSE),"")</f>
        <v/>
      </c>
      <c r="C7922" s="85"/>
      <c r="D7922" s="85"/>
      <c r="E7922" s="44"/>
    </row>
    <row r="7923" spans="1:5" ht="18.75" x14ac:dyDescent="0.3">
      <c r="A7923" s="85"/>
      <c r="B7923" s="44" t="str">
        <f>IFERROR(VLOOKUP(A7923,Insumos!A:B,2,FALSE),"")</f>
        <v/>
      </c>
      <c r="C7923" s="85"/>
      <c r="D7923" s="85"/>
      <c r="E7923" s="44"/>
    </row>
    <row r="7924" spans="1:5" ht="18.75" x14ac:dyDescent="0.3">
      <c r="A7924" s="85"/>
      <c r="B7924" s="44" t="str">
        <f>IFERROR(VLOOKUP(A7924,Insumos!A:B,2,FALSE),"")</f>
        <v/>
      </c>
      <c r="C7924" s="85"/>
      <c r="D7924" s="85"/>
      <c r="E7924" s="44"/>
    </row>
    <row r="7925" spans="1:5" ht="18.75" x14ac:dyDescent="0.3">
      <c r="A7925" s="85"/>
      <c r="B7925" s="44" t="str">
        <f>IFERROR(VLOOKUP(A7925,Insumos!A:B,2,FALSE),"")</f>
        <v/>
      </c>
      <c r="C7925" s="85"/>
      <c r="D7925" s="85"/>
      <c r="E7925" s="44"/>
    </row>
    <row r="7926" spans="1:5" ht="18.75" x14ac:dyDescent="0.3">
      <c r="A7926" s="85"/>
      <c r="B7926" s="44" t="str">
        <f>IFERROR(VLOOKUP(A7926,Insumos!A:B,2,FALSE),"")</f>
        <v/>
      </c>
      <c r="C7926" s="85"/>
      <c r="D7926" s="85"/>
      <c r="E7926" s="44"/>
    </row>
    <row r="7927" spans="1:5" ht="18.75" x14ac:dyDescent="0.3">
      <c r="A7927" s="85"/>
      <c r="B7927" s="44" t="str">
        <f>IFERROR(VLOOKUP(A7927,Insumos!A:B,2,FALSE),"")</f>
        <v/>
      </c>
      <c r="C7927" s="85"/>
      <c r="D7927" s="85"/>
      <c r="E7927" s="44"/>
    </row>
    <row r="7928" spans="1:5" ht="18.75" x14ac:dyDescent="0.3">
      <c r="A7928" s="85"/>
      <c r="B7928" s="44" t="str">
        <f>IFERROR(VLOOKUP(A7928,Insumos!A:B,2,FALSE),"")</f>
        <v/>
      </c>
      <c r="C7928" s="85"/>
      <c r="D7928" s="85"/>
      <c r="E7928" s="44"/>
    </row>
    <row r="7929" spans="1:5" ht="18.75" x14ac:dyDescent="0.3">
      <c r="A7929" s="85"/>
      <c r="B7929" s="44" t="str">
        <f>IFERROR(VLOOKUP(A7929,Insumos!A:B,2,FALSE),"")</f>
        <v/>
      </c>
      <c r="C7929" s="85"/>
      <c r="D7929" s="85"/>
      <c r="E7929" s="44"/>
    </row>
    <row r="7930" spans="1:5" ht="18.75" x14ac:dyDescent="0.3">
      <c r="A7930" s="85"/>
      <c r="B7930" s="44" t="str">
        <f>IFERROR(VLOOKUP(A7930,Insumos!A:B,2,FALSE),"")</f>
        <v/>
      </c>
      <c r="C7930" s="85"/>
      <c r="D7930" s="85"/>
      <c r="E7930" s="44"/>
    </row>
    <row r="7931" spans="1:5" ht="18.75" x14ac:dyDescent="0.3">
      <c r="A7931" s="85"/>
      <c r="B7931" s="44" t="str">
        <f>IFERROR(VLOOKUP(A7931,Insumos!A:B,2,FALSE),"")</f>
        <v/>
      </c>
      <c r="C7931" s="85"/>
      <c r="D7931" s="85"/>
      <c r="E7931" s="44"/>
    </row>
    <row r="7932" spans="1:5" ht="18.75" x14ac:dyDescent="0.3">
      <c r="A7932" s="85"/>
      <c r="B7932" s="44" t="str">
        <f>IFERROR(VLOOKUP(A7932,Insumos!A:B,2,FALSE),"")</f>
        <v/>
      </c>
      <c r="C7932" s="85"/>
      <c r="D7932" s="85"/>
      <c r="E7932" s="44"/>
    </row>
    <row r="7933" spans="1:5" ht="18.75" x14ac:dyDescent="0.3">
      <c r="A7933" s="85"/>
      <c r="B7933" s="44" t="str">
        <f>IFERROR(VLOOKUP(A7933,Insumos!A:B,2,FALSE),"")</f>
        <v/>
      </c>
      <c r="C7933" s="85"/>
      <c r="D7933" s="85"/>
      <c r="E7933" s="44"/>
    </row>
    <row r="7934" spans="1:5" ht="18.75" x14ac:dyDescent="0.3">
      <c r="A7934" s="85"/>
      <c r="B7934" s="44" t="str">
        <f>IFERROR(VLOOKUP(A7934,Insumos!A:B,2,FALSE),"")</f>
        <v/>
      </c>
      <c r="C7934" s="85"/>
      <c r="D7934" s="85"/>
      <c r="E7934" s="44"/>
    </row>
    <row r="7935" spans="1:5" ht="18.75" x14ac:dyDescent="0.3">
      <c r="A7935" s="85"/>
      <c r="B7935" s="44" t="str">
        <f>IFERROR(VLOOKUP(A7935,Insumos!A:B,2,FALSE),"")</f>
        <v/>
      </c>
      <c r="C7935" s="85"/>
      <c r="D7935" s="85"/>
      <c r="E7935" s="44"/>
    </row>
    <row r="7936" spans="1:5" ht="18.75" x14ac:dyDescent="0.3">
      <c r="A7936" s="85"/>
      <c r="B7936" s="44" t="str">
        <f>IFERROR(VLOOKUP(A7936,Insumos!A:B,2,FALSE),"")</f>
        <v/>
      </c>
      <c r="C7936" s="85"/>
      <c r="D7936" s="85"/>
      <c r="E7936" s="44"/>
    </row>
    <row r="7937" spans="1:5" ht="18.75" x14ac:dyDescent="0.3">
      <c r="A7937" s="85"/>
      <c r="B7937" s="44" t="str">
        <f>IFERROR(VLOOKUP(A7937,Insumos!A:B,2,FALSE),"")</f>
        <v/>
      </c>
      <c r="C7937" s="85"/>
      <c r="D7937" s="85"/>
      <c r="E7937" s="44"/>
    </row>
    <row r="7938" spans="1:5" ht="18.75" x14ac:dyDescent="0.3">
      <c r="A7938" s="85"/>
      <c r="B7938" s="44" t="str">
        <f>IFERROR(VLOOKUP(A7938,Insumos!A:B,2,FALSE),"")</f>
        <v/>
      </c>
      <c r="C7938" s="85"/>
      <c r="D7938" s="85"/>
      <c r="E7938" s="44"/>
    </row>
    <row r="7939" spans="1:5" ht="18.75" x14ac:dyDescent="0.3">
      <c r="A7939" s="85"/>
      <c r="B7939" s="44" t="str">
        <f>IFERROR(VLOOKUP(A7939,Insumos!A:B,2,FALSE),"")</f>
        <v/>
      </c>
      <c r="C7939" s="85"/>
      <c r="D7939" s="85"/>
      <c r="E7939" s="44"/>
    </row>
    <row r="7940" spans="1:5" ht="18.75" x14ac:dyDescent="0.3">
      <c r="A7940" s="85"/>
      <c r="B7940" s="44" t="str">
        <f>IFERROR(VLOOKUP(A7940,Insumos!A:B,2,FALSE),"")</f>
        <v/>
      </c>
      <c r="C7940" s="85"/>
      <c r="D7940" s="85"/>
      <c r="E7940" s="44"/>
    </row>
    <row r="7941" spans="1:5" ht="18.75" x14ac:dyDescent="0.3">
      <c r="A7941" s="85"/>
      <c r="B7941" s="44" t="str">
        <f>IFERROR(VLOOKUP(A7941,Insumos!A:B,2,FALSE),"")</f>
        <v/>
      </c>
      <c r="C7941" s="85"/>
      <c r="D7941" s="85"/>
      <c r="E7941" s="44"/>
    </row>
    <row r="7942" spans="1:5" ht="18.75" x14ac:dyDescent="0.3">
      <c r="A7942" s="85"/>
      <c r="B7942" s="44" t="str">
        <f>IFERROR(VLOOKUP(A7942,Insumos!A:B,2,FALSE),"")</f>
        <v/>
      </c>
      <c r="C7942" s="85"/>
      <c r="D7942" s="85"/>
      <c r="E7942" s="44"/>
    </row>
    <row r="7943" spans="1:5" ht="18.75" x14ac:dyDescent="0.3">
      <c r="A7943" s="85"/>
      <c r="B7943" s="44" t="str">
        <f>IFERROR(VLOOKUP(A7943,Insumos!A:B,2,FALSE),"")</f>
        <v/>
      </c>
      <c r="C7943" s="85"/>
      <c r="D7943" s="85"/>
      <c r="E7943" s="44"/>
    </row>
    <row r="7944" spans="1:5" ht="18.75" x14ac:dyDescent="0.3">
      <c r="A7944" s="85"/>
      <c r="B7944" s="44" t="str">
        <f>IFERROR(VLOOKUP(A7944,Insumos!A:B,2,FALSE),"")</f>
        <v/>
      </c>
      <c r="C7944" s="85"/>
      <c r="D7944" s="85"/>
      <c r="E7944" s="44"/>
    </row>
    <row r="7945" spans="1:5" ht="18.75" x14ac:dyDescent="0.3">
      <c r="A7945" s="85"/>
      <c r="B7945" s="44" t="str">
        <f>IFERROR(VLOOKUP(A7945,Insumos!A:B,2,FALSE),"")</f>
        <v/>
      </c>
      <c r="C7945" s="85"/>
      <c r="D7945" s="85"/>
      <c r="E7945" s="44"/>
    </row>
    <row r="7946" spans="1:5" ht="18.75" x14ac:dyDescent="0.3">
      <c r="A7946" s="85"/>
      <c r="B7946" s="44" t="str">
        <f>IFERROR(VLOOKUP(A7946,Insumos!A:B,2,FALSE),"")</f>
        <v/>
      </c>
      <c r="C7946" s="85"/>
      <c r="D7946" s="85"/>
      <c r="E7946" s="44"/>
    </row>
    <row r="7947" spans="1:5" ht="18.75" x14ac:dyDescent="0.3">
      <c r="A7947" s="85"/>
      <c r="B7947" s="44" t="str">
        <f>IFERROR(VLOOKUP(A7947,Insumos!A:B,2,FALSE),"")</f>
        <v/>
      </c>
      <c r="C7947" s="85"/>
      <c r="D7947" s="85"/>
      <c r="E7947" s="44"/>
    </row>
    <row r="7948" spans="1:5" ht="18.75" x14ac:dyDescent="0.3">
      <c r="A7948" s="85"/>
      <c r="B7948" s="44" t="str">
        <f>IFERROR(VLOOKUP(A7948,Insumos!A:B,2,FALSE),"")</f>
        <v/>
      </c>
      <c r="C7948" s="85"/>
      <c r="D7948" s="85"/>
      <c r="E7948" s="44"/>
    </row>
    <row r="7949" spans="1:5" ht="18.75" x14ac:dyDescent="0.3">
      <c r="A7949" s="85"/>
      <c r="B7949" s="44" t="str">
        <f>IFERROR(VLOOKUP(A7949,Insumos!A:B,2,FALSE),"")</f>
        <v/>
      </c>
      <c r="C7949" s="85"/>
      <c r="D7949" s="85"/>
      <c r="E7949" s="44"/>
    </row>
    <row r="7950" spans="1:5" ht="18.75" x14ac:dyDescent="0.3">
      <c r="A7950" s="85"/>
      <c r="B7950" s="44" t="str">
        <f>IFERROR(VLOOKUP(A7950,Insumos!A:B,2,FALSE),"")</f>
        <v/>
      </c>
      <c r="C7950" s="85"/>
      <c r="D7950" s="85"/>
      <c r="E7950" s="44"/>
    </row>
    <row r="7951" spans="1:5" ht="18.75" x14ac:dyDescent="0.3">
      <c r="A7951" s="85"/>
      <c r="B7951" s="44" t="str">
        <f>IFERROR(VLOOKUP(A7951,Insumos!A:B,2,FALSE),"")</f>
        <v/>
      </c>
      <c r="C7951" s="85"/>
      <c r="D7951" s="85"/>
      <c r="E7951" s="44"/>
    </row>
    <row r="7952" spans="1:5" ht="18.75" x14ac:dyDescent="0.3">
      <c r="A7952" s="85"/>
      <c r="B7952" s="44" t="str">
        <f>IFERROR(VLOOKUP(A7952,Insumos!A:B,2,FALSE),"")</f>
        <v/>
      </c>
      <c r="C7952" s="85"/>
      <c r="D7952" s="85"/>
      <c r="E7952" s="44"/>
    </row>
    <row r="7953" spans="1:5" ht="18.75" x14ac:dyDescent="0.3">
      <c r="A7953" s="85"/>
      <c r="B7953" s="44" t="str">
        <f>IFERROR(VLOOKUP(A7953,Insumos!A:B,2,FALSE),"")</f>
        <v/>
      </c>
      <c r="C7953" s="85"/>
      <c r="D7953" s="85"/>
      <c r="E7953" s="44"/>
    </row>
    <row r="7954" spans="1:5" ht="18.75" x14ac:dyDescent="0.3">
      <c r="A7954" s="85"/>
      <c r="B7954" s="44" t="str">
        <f>IFERROR(VLOOKUP(A7954,Insumos!A:B,2,FALSE),"")</f>
        <v/>
      </c>
      <c r="C7954" s="85"/>
      <c r="D7954" s="85"/>
      <c r="E7954" s="44"/>
    </row>
    <row r="7955" spans="1:5" ht="18.75" x14ac:dyDescent="0.3">
      <c r="A7955" s="85"/>
      <c r="B7955" s="44" t="str">
        <f>IFERROR(VLOOKUP(A7955,Insumos!A:B,2,FALSE),"")</f>
        <v/>
      </c>
      <c r="C7955" s="85"/>
      <c r="D7955" s="85"/>
      <c r="E7955" s="44"/>
    </row>
    <row r="7956" spans="1:5" ht="18.75" x14ac:dyDescent="0.3">
      <c r="A7956" s="85"/>
      <c r="B7956" s="44" t="str">
        <f>IFERROR(VLOOKUP(A7956,Insumos!A:B,2,FALSE),"")</f>
        <v/>
      </c>
      <c r="C7956" s="85"/>
      <c r="D7956" s="85"/>
      <c r="E7956" s="44"/>
    </row>
    <row r="7957" spans="1:5" ht="18.75" x14ac:dyDescent="0.3">
      <c r="A7957" s="85"/>
      <c r="B7957" s="44" t="str">
        <f>IFERROR(VLOOKUP(A7957,Insumos!A:B,2,FALSE),"")</f>
        <v/>
      </c>
      <c r="C7957" s="85"/>
      <c r="D7957" s="85"/>
      <c r="E7957" s="44"/>
    </row>
    <row r="7958" spans="1:5" ht="18.75" x14ac:dyDescent="0.3">
      <c r="A7958" s="85"/>
      <c r="B7958" s="44" t="str">
        <f>IFERROR(VLOOKUP(A7958,Insumos!A:B,2,FALSE),"")</f>
        <v/>
      </c>
      <c r="C7958" s="85"/>
      <c r="D7958" s="85"/>
      <c r="E7958" s="44"/>
    </row>
    <row r="7959" spans="1:5" ht="18.75" x14ac:dyDescent="0.3">
      <c r="A7959" s="85"/>
      <c r="B7959" s="44" t="str">
        <f>IFERROR(VLOOKUP(A7959,Insumos!A:B,2,FALSE),"")</f>
        <v/>
      </c>
      <c r="C7959" s="85"/>
      <c r="D7959" s="85"/>
      <c r="E7959" s="44"/>
    </row>
    <row r="7960" spans="1:5" ht="18.75" x14ac:dyDescent="0.3">
      <c r="A7960" s="85"/>
      <c r="B7960" s="44" t="str">
        <f>IFERROR(VLOOKUP(A7960,Insumos!A:B,2,FALSE),"")</f>
        <v/>
      </c>
      <c r="C7960" s="85"/>
      <c r="D7960" s="85"/>
      <c r="E7960" s="44"/>
    </row>
    <row r="7961" spans="1:5" ht="18.75" x14ac:dyDescent="0.3">
      <c r="A7961" s="85"/>
      <c r="B7961" s="44" t="str">
        <f>IFERROR(VLOOKUP(A7961,Insumos!A:B,2,FALSE),"")</f>
        <v/>
      </c>
      <c r="C7961" s="85"/>
      <c r="D7961" s="85"/>
      <c r="E7961" s="44"/>
    </row>
    <row r="7962" spans="1:5" ht="18.75" x14ac:dyDescent="0.3">
      <c r="A7962" s="85"/>
      <c r="B7962" s="44" t="str">
        <f>IFERROR(VLOOKUP(A7962,Insumos!A:B,2,FALSE),"")</f>
        <v/>
      </c>
      <c r="C7962" s="85"/>
      <c r="D7962" s="85"/>
      <c r="E7962" s="44"/>
    </row>
    <row r="7963" spans="1:5" ht="18.75" x14ac:dyDescent="0.3">
      <c r="A7963" s="85"/>
      <c r="B7963" s="44" t="str">
        <f>IFERROR(VLOOKUP(A7963,Insumos!A:B,2,FALSE),"")</f>
        <v/>
      </c>
      <c r="C7963" s="85"/>
      <c r="D7963" s="85"/>
      <c r="E7963" s="44"/>
    </row>
    <row r="7964" spans="1:5" ht="18.75" x14ac:dyDescent="0.3">
      <c r="A7964" s="85"/>
      <c r="B7964" s="44" t="str">
        <f>IFERROR(VLOOKUP(A7964,Insumos!A:B,2,FALSE),"")</f>
        <v/>
      </c>
      <c r="C7964" s="85"/>
      <c r="D7964" s="85"/>
      <c r="E7964" s="44"/>
    </row>
    <row r="7965" spans="1:5" ht="18.75" x14ac:dyDescent="0.3">
      <c r="A7965" s="85"/>
      <c r="B7965" s="44" t="str">
        <f>IFERROR(VLOOKUP(A7965,Insumos!A:B,2,FALSE),"")</f>
        <v/>
      </c>
      <c r="C7965" s="85"/>
      <c r="D7965" s="85"/>
      <c r="E7965" s="44"/>
    </row>
    <row r="7966" spans="1:5" ht="18.75" x14ac:dyDescent="0.3">
      <c r="A7966" s="85"/>
      <c r="B7966" s="44" t="str">
        <f>IFERROR(VLOOKUP(A7966,Insumos!A:B,2,FALSE),"")</f>
        <v/>
      </c>
      <c r="C7966" s="85"/>
      <c r="D7966" s="85"/>
      <c r="E7966" s="44"/>
    </row>
    <row r="7967" spans="1:5" ht="18.75" x14ac:dyDescent="0.3">
      <c r="A7967" s="85"/>
      <c r="B7967" s="44" t="str">
        <f>IFERROR(VLOOKUP(A7967,Insumos!A:B,2,FALSE),"")</f>
        <v/>
      </c>
      <c r="C7967" s="85"/>
      <c r="D7967" s="85"/>
      <c r="E7967" s="44"/>
    </row>
    <row r="7968" spans="1:5" ht="18.75" x14ac:dyDescent="0.3">
      <c r="A7968" s="85"/>
      <c r="B7968" s="44" t="str">
        <f>IFERROR(VLOOKUP(A7968,Insumos!A:B,2,FALSE),"")</f>
        <v/>
      </c>
      <c r="C7968" s="85"/>
      <c r="D7968" s="85"/>
      <c r="E7968" s="44"/>
    </row>
    <row r="7969" spans="1:5" ht="18.75" x14ac:dyDescent="0.3">
      <c r="A7969" s="85"/>
      <c r="B7969" s="44" t="str">
        <f>IFERROR(VLOOKUP(A7969,Insumos!A:B,2,FALSE),"")</f>
        <v/>
      </c>
      <c r="C7969" s="85"/>
      <c r="D7969" s="85"/>
      <c r="E7969" s="44"/>
    </row>
    <row r="7970" spans="1:5" ht="18.75" x14ac:dyDescent="0.3">
      <c r="A7970" s="85"/>
      <c r="B7970" s="44" t="str">
        <f>IFERROR(VLOOKUP(A7970,Insumos!A:B,2,FALSE),"")</f>
        <v/>
      </c>
      <c r="C7970" s="85"/>
      <c r="D7970" s="85"/>
      <c r="E7970" s="44"/>
    </row>
    <row r="7971" spans="1:5" ht="18.75" x14ac:dyDescent="0.3">
      <c r="A7971" s="85"/>
      <c r="B7971" s="44" t="str">
        <f>IFERROR(VLOOKUP(A7971,Insumos!A:B,2,FALSE),"")</f>
        <v/>
      </c>
      <c r="C7971" s="85"/>
      <c r="D7971" s="85"/>
      <c r="E7971" s="44"/>
    </row>
    <row r="7972" spans="1:5" ht="18.75" x14ac:dyDescent="0.3">
      <c r="A7972" s="85"/>
      <c r="B7972" s="44" t="str">
        <f>IFERROR(VLOOKUP(A7972,Insumos!A:B,2,FALSE),"")</f>
        <v/>
      </c>
      <c r="C7972" s="85"/>
      <c r="D7972" s="85"/>
      <c r="E7972" s="44"/>
    </row>
    <row r="7973" spans="1:5" ht="18.75" x14ac:dyDescent="0.3">
      <c r="A7973" s="85"/>
      <c r="B7973" s="44" t="str">
        <f>IFERROR(VLOOKUP(A7973,Insumos!A:B,2,FALSE),"")</f>
        <v/>
      </c>
      <c r="C7973" s="85"/>
      <c r="D7973" s="85"/>
      <c r="E7973" s="44"/>
    </row>
    <row r="7974" spans="1:5" ht="18.75" x14ac:dyDescent="0.3">
      <c r="A7974" s="85"/>
      <c r="B7974" s="44" t="str">
        <f>IFERROR(VLOOKUP(A7974,Insumos!A:B,2,FALSE),"")</f>
        <v/>
      </c>
      <c r="C7974" s="85"/>
      <c r="D7974" s="85"/>
      <c r="E7974" s="44"/>
    </row>
    <row r="7975" spans="1:5" ht="18.75" x14ac:dyDescent="0.3">
      <c r="A7975" s="85"/>
      <c r="B7975" s="44" t="str">
        <f>IFERROR(VLOOKUP(A7975,Insumos!A:B,2,FALSE),"")</f>
        <v/>
      </c>
      <c r="C7975" s="85"/>
      <c r="D7975" s="85"/>
      <c r="E7975" s="44"/>
    </row>
    <row r="7976" spans="1:5" ht="18.75" x14ac:dyDescent="0.3">
      <c r="A7976" s="85"/>
      <c r="B7976" s="44" t="str">
        <f>IFERROR(VLOOKUP(A7976,Insumos!A:B,2,FALSE),"")</f>
        <v/>
      </c>
      <c r="C7976" s="85"/>
      <c r="D7976" s="85"/>
      <c r="E7976" s="44"/>
    </row>
    <row r="7977" spans="1:5" ht="18.75" x14ac:dyDescent="0.3">
      <c r="A7977" s="85"/>
      <c r="B7977" s="44" t="str">
        <f>IFERROR(VLOOKUP(A7977,Insumos!A:B,2,FALSE),"")</f>
        <v/>
      </c>
      <c r="C7977" s="85"/>
      <c r="D7977" s="85"/>
      <c r="E7977" s="44"/>
    </row>
    <row r="7978" spans="1:5" ht="18.75" x14ac:dyDescent="0.3">
      <c r="A7978" s="85"/>
      <c r="B7978" s="44" t="str">
        <f>IFERROR(VLOOKUP(A7978,Insumos!A:B,2,FALSE),"")</f>
        <v/>
      </c>
      <c r="C7978" s="85"/>
      <c r="D7978" s="85"/>
      <c r="E7978" s="44"/>
    </row>
    <row r="7979" spans="1:5" ht="18.75" x14ac:dyDescent="0.3">
      <c r="A7979" s="85"/>
      <c r="B7979" s="44" t="str">
        <f>IFERROR(VLOOKUP(A7979,Insumos!A:B,2,FALSE),"")</f>
        <v/>
      </c>
      <c r="C7979" s="85"/>
      <c r="D7979" s="85"/>
      <c r="E7979" s="44"/>
    </row>
    <row r="7980" spans="1:5" ht="18.75" x14ac:dyDescent="0.3">
      <c r="A7980" s="85"/>
      <c r="B7980" s="44" t="str">
        <f>IFERROR(VLOOKUP(A7980,Insumos!A:B,2,FALSE),"")</f>
        <v/>
      </c>
      <c r="C7980" s="85"/>
      <c r="D7980" s="85"/>
      <c r="E7980" s="44"/>
    </row>
    <row r="7981" spans="1:5" ht="18.75" x14ac:dyDescent="0.3">
      <c r="A7981" s="85"/>
      <c r="B7981" s="44" t="str">
        <f>IFERROR(VLOOKUP(A7981,Insumos!A:B,2,FALSE),"")</f>
        <v/>
      </c>
      <c r="C7981" s="85"/>
      <c r="D7981" s="85"/>
      <c r="E7981" s="44"/>
    </row>
    <row r="7982" spans="1:5" ht="18.75" x14ac:dyDescent="0.3">
      <c r="A7982" s="85"/>
      <c r="B7982" s="44" t="str">
        <f>IFERROR(VLOOKUP(A7982,Insumos!A:B,2,FALSE),"")</f>
        <v/>
      </c>
      <c r="C7982" s="85"/>
      <c r="D7982" s="85"/>
      <c r="E7982" s="44"/>
    </row>
    <row r="7983" spans="1:5" ht="18.75" x14ac:dyDescent="0.3">
      <c r="A7983" s="85"/>
      <c r="B7983" s="44" t="str">
        <f>IFERROR(VLOOKUP(A7983,Insumos!A:B,2,FALSE),"")</f>
        <v/>
      </c>
      <c r="C7983" s="85"/>
      <c r="D7983" s="85"/>
      <c r="E7983" s="44"/>
    </row>
    <row r="7984" spans="1:5" ht="18.75" x14ac:dyDescent="0.3">
      <c r="A7984" s="85"/>
      <c r="B7984" s="44" t="str">
        <f>IFERROR(VLOOKUP(A7984,Insumos!A:B,2,FALSE),"")</f>
        <v/>
      </c>
      <c r="C7984" s="85"/>
      <c r="D7984" s="85"/>
      <c r="E7984" s="44"/>
    </row>
    <row r="7985" spans="1:5" ht="18.75" x14ac:dyDescent="0.3">
      <c r="A7985" s="85"/>
      <c r="B7985" s="44" t="str">
        <f>IFERROR(VLOOKUP(A7985,Insumos!A:B,2,FALSE),"")</f>
        <v/>
      </c>
      <c r="C7985" s="85"/>
      <c r="D7985" s="85"/>
      <c r="E7985" s="44"/>
    </row>
    <row r="7986" spans="1:5" ht="18.75" x14ac:dyDescent="0.3">
      <c r="A7986" s="85"/>
      <c r="B7986" s="44" t="str">
        <f>IFERROR(VLOOKUP(A7986,Insumos!A:B,2,FALSE),"")</f>
        <v/>
      </c>
      <c r="C7986" s="85"/>
      <c r="D7986" s="85"/>
      <c r="E7986" s="44"/>
    </row>
    <row r="7987" spans="1:5" ht="18.75" x14ac:dyDescent="0.3">
      <c r="A7987" s="85"/>
      <c r="B7987" s="44" t="str">
        <f>IFERROR(VLOOKUP(A7987,Insumos!A:B,2,FALSE),"")</f>
        <v/>
      </c>
      <c r="C7987" s="85"/>
      <c r="D7987" s="85"/>
      <c r="E7987" s="44"/>
    </row>
    <row r="7988" spans="1:5" ht="18.75" x14ac:dyDescent="0.3">
      <c r="A7988" s="85"/>
      <c r="B7988" s="44" t="str">
        <f>IFERROR(VLOOKUP(A7988,Insumos!A:B,2,FALSE),"")</f>
        <v/>
      </c>
      <c r="C7988" s="85"/>
      <c r="D7988" s="85"/>
      <c r="E7988" s="44"/>
    </row>
    <row r="7989" spans="1:5" ht="18.75" x14ac:dyDescent="0.3">
      <c r="A7989" s="85"/>
      <c r="B7989" s="44" t="str">
        <f>IFERROR(VLOOKUP(A7989,Insumos!A:B,2,FALSE),"")</f>
        <v/>
      </c>
      <c r="C7989" s="85"/>
      <c r="D7989" s="85"/>
      <c r="E7989" s="44"/>
    </row>
    <row r="7990" spans="1:5" ht="18.75" x14ac:dyDescent="0.3">
      <c r="A7990" s="85"/>
      <c r="B7990" s="44" t="str">
        <f>IFERROR(VLOOKUP(A7990,Insumos!A:B,2,FALSE),"")</f>
        <v/>
      </c>
      <c r="C7990" s="85"/>
      <c r="D7990" s="85"/>
      <c r="E7990" s="44"/>
    </row>
    <row r="7991" spans="1:5" ht="18.75" x14ac:dyDescent="0.3">
      <c r="A7991" s="85"/>
      <c r="B7991" s="44" t="str">
        <f>IFERROR(VLOOKUP(A7991,Insumos!A:B,2,FALSE),"")</f>
        <v/>
      </c>
      <c r="C7991" s="85"/>
      <c r="D7991" s="85"/>
      <c r="E7991" s="44"/>
    </row>
    <row r="7992" spans="1:5" ht="18.75" x14ac:dyDescent="0.3">
      <c r="A7992" s="85"/>
      <c r="B7992" s="44" t="str">
        <f>IFERROR(VLOOKUP(A7992,Insumos!A:B,2,FALSE),"")</f>
        <v/>
      </c>
      <c r="C7992" s="85"/>
      <c r="D7992" s="85"/>
      <c r="E7992" s="44"/>
    </row>
    <row r="7993" spans="1:5" ht="18.75" x14ac:dyDescent="0.3">
      <c r="A7993" s="85"/>
      <c r="B7993" s="44" t="str">
        <f>IFERROR(VLOOKUP(A7993,Insumos!A:B,2,FALSE),"")</f>
        <v/>
      </c>
      <c r="C7993" s="85"/>
      <c r="D7993" s="85"/>
      <c r="E7993" s="44"/>
    </row>
    <row r="7994" spans="1:5" ht="18.75" x14ac:dyDescent="0.3">
      <c r="A7994" s="85"/>
      <c r="B7994" s="44" t="str">
        <f>IFERROR(VLOOKUP(A7994,Insumos!A:B,2,FALSE),"")</f>
        <v/>
      </c>
      <c r="C7994" s="85"/>
      <c r="D7994" s="85"/>
      <c r="E7994" s="44"/>
    </row>
    <row r="7995" spans="1:5" ht="18.75" x14ac:dyDescent="0.3">
      <c r="A7995" s="85"/>
      <c r="B7995" s="44" t="str">
        <f>IFERROR(VLOOKUP(A7995,Insumos!A:B,2,FALSE),"")</f>
        <v/>
      </c>
      <c r="C7995" s="85"/>
      <c r="D7995" s="85"/>
      <c r="E7995" s="44"/>
    </row>
    <row r="7996" spans="1:5" ht="18.75" x14ac:dyDescent="0.3">
      <c r="A7996" s="85"/>
      <c r="B7996" s="44" t="str">
        <f>IFERROR(VLOOKUP(A7996,Insumos!A:B,2,FALSE),"")</f>
        <v/>
      </c>
      <c r="C7996" s="85"/>
      <c r="D7996" s="85"/>
      <c r="E7996" s="44"/>
    </row>
    <row r="7997" spans="1:5" ht="18.75" x14ac:dyDescent="0.3">
      <c r="A7997" s="85"/>
      <c r="B7997" s="44" t="str">
        <f>IFERROR(VLOOKUP(A7997,Insumos!A:B,2,FALSE),"")</f>
        <v/>
      </c>
      <c r="C7997" s="85"/>
      <c r="D7997" s="85"/>
      <c r="E7997" s="44"/>
    </row>
    <row r="7998" spans="1:5" ht="18.75" x14ac:dyDescent="0.3">
      <c r="A7998" s="85"/>
      <c r="B7998" s="44" t="str">
        <f>IFERROR(VLOOKUP(A7998,Insumos!A:B,2,FALSE),"")</f>
        <v/>
      </c>
      <c r="C7998" s="85"/>
      <c r="D7998" s="85"/>
      <c r="E7998" s="44"/>
    </row>
    <row r="7999" spans="1:5" ht="18.75" x14ac:dyDescent="0.3">
      <c r="A7999" s="85"/>
      <c r="B7999" s="44" t="str">
        <f>IFERROR(VLOOKUP(A7999,Insumos!A:B,2,FALSE),"")</f>
        <v/>
      </c>
      <c r="C7999" s="85"/>
      <c r="D7999" s="85"/>
      <c r="E7999" s="44"/>
    </row>
    <row r="8000" spans="1:5" ht="18.75" x14ac:dyDescent="0.3">
      <c r="A8000" s="85"/>
      <c r="B8000" s="44" t="str">
        <f>IFERROR(VLOOKUP(A8000,Insumos!A:B,2,FALSE),"")</f>
        <v/>
      </c>
      <c r="C8000" s="85"/>
      <c r="D8000" s="85"/>
      <c r="E8000" s="44"/>
    </row>
    <row r="8001" spans="1:5" ht="18.75" x14ac:dyDescent="0.3">
      <c r="A8001" s="85"/>
      <c r="B8001" s="44" t="str">
        <f>IFERROR(VLOOKUP(A8001,Insumos!A:B,2,FALSE),"")</f>
        <v/>
      </c>
      <c r="C8001" s="85"/>
      <c r="D8001" s="85"/>
      <c r="E8001" s="44"/>
    </row>
    <row r="8002" spans="1:5" ht="18.75" x14ac:dyDescent="0.3">
      <c r="A8002" s="85"/>
      <c r="B8002" s="44" t="str">
        <f>IFERROR(VLOOKUP(A8002,Insumos!A:B,2,FALSE),"")</f>
        <v/>
      </c>
      <c r="C8002" s="85"/>
      <c r="D8002" s="85"/>
      <c r="E8002" s="44"/>
    </row>
    <row r="8003" spans="1:5" ht="18.75" x14ac:dyDescent="0.3">
      <c r="A8003" s="85"/>
      <c r="B8003" s="44" t="str">
        <f>IFERROR(VLOOKUP(A8003,Insumos!A:B,2,FALSE),"")</f>
        <v/>
      </c>
      <c r="C8003" s="85"/>
      <c r="D8003" s="85"/>
      <c r="E8003" s="44"/>
    </row>
    <row r="8004" spans="1:5" ht="18.75" x14ac:dyDescent="0.3">
      <c r="A8004" s="85"/>
      <c r="B8004" s="44" t="str">
        <f>IFERROR(VLOOKUP(A8004,Insumos!A:B,2,FALSE),"")</f>
        <v/>
      </c>
      <c r="C8004" s="85"/>
      <c r="D8004" s="85"/>
      <c r="E8004" s="44"/>
    </row>
    <row r="8005" spans="1:5" ht="18.75" x14ac:dyDescent="0.3">
      <c r="A8005" s="85"/>
      <c r="B8005" s="44" t="str">
        <f>IFERROR(VLOOKUP(A8005,Insumos!A:B,2,FALSE),"")</f>
        <v/>
      </c>
      <c r="C8005" s="85"/>
      <c r="D8005" s="85"/>
      <c r="E8005" s="44"/>
    </row>
    <row r="8006" spans="1:5" ht="18.75" x14ac:dyDescent="0.3">
      <c r="A8006" s="85"/>
      <c r="B8006" s="44" t="str">
        <f>IFERROR(VLOOKUP(A8006,Insumos!A:B,2,FALSE),"")</f>
        <v/>
      </c>
      <c r="C8006" s="85"/>
      <c r="D8006" s="85"/>
      <c r="E8006" s="44"/>
    </row>
    <row r="8007" spans="1:5" ht="18.75" x14ac:dyDescent="0.3">
      <c r="A8007" s="85"/>
      <c r="B8007" s="44" t="str">
        <f>IFERROR(VLOOKUP(A8007,Insumos!A:B,2,FALSE),"")</f>
        <v/>
      </c>
      <c r="C8007" s="85"/>
      <c r="D8007" s="85"/>
      <c r="E8007" s="44"/>
    </row>
    <row r="8008" spans="1:5" ht="18.75" x14ac:dyDescent="0.3">
      <c r="A8008" s="85"/>
      <c r="B8008" s="44" t="str">
        <f>IFERROR(VLOOKUP(A8008,Insumos!A:B,2,FALSE),"")</f>
        <v/>
      </c>
      <c r="C8008" s="85"/>
      <c r="D8008" s="85"/>
      <c r="E8008" s="44"/>
    </row>
    <row r="8009" spans="1:5" ht="18.75" x14ac:dyDescent="0.3">
      <c r="A8009" s="85"/>
      <c r="B8009" s="44" t="str">
        <f>IFERROR(VLOOKUP(A8009,Insumos!A:B,2,FALSE),"")</f>
        <v/>
      </c>
      <c r="C8009" s="85"/>
      <c r="D8009" s="85"/>
      <c r="E8009" s="44"/>
    </row>
    <row r="8010" spans="1:5" ht="18.75" x14ac:dyDescent="0.3">
      <c r="A8010" s="85"/>
      <c r="B8010" s="44" t="str">
        <f>IFERROR(VLOOKUP(A8010,Insumos!A:B,2,FALSE),"")</f>
        <v/>
      </c>
      <c r="C8010" s="85"/>
      <c r="D8010" s="85"/>
      <c r="E8010" s="44"/>
    </row>
    <row r="8011" spans="1:5" ht="18.75" x14ac:dyDescent="0.3">
      <c r="A8011" s="85"/>
      <c r="B8011" s="44" t="str">
        <f>IFERROR(VLOOKUP(A8011,Insumos!A:B,2,FALSE),"")</f>
        <v/>
      </c>
      <c r="C8011" s="85"/>
      <c r="D8011" s="85"/>
      <c r="E8011" s="44"/>
    </row>
    <row r="8012" spans="1:5" ht="18.75" x14ac:dyDescent="0.3">
      <c r="A8012" s="85"/>
      <c r="B8012" s="44" t="str">
        <f>IFERROR(VLOOKUP(A8012,Insumos!A:B,2,FALSE),"")</f>
        <v/>
      </c>
      <c r="C8012" s="85"/>
      <c r="D8012" s="85"/>
      <c r="E8012" s="44"/>
    </row>
    <row r="8013" spans="1:5" ht="18.75" x14ac:dyDescent="0.3">
      <c r="A8013" s="85"/>
      <c r="B8013" s="44" t="str">
        <f>IFERROR(VLOOKUP(A8013,Insumos!A:B,2,FALSE),"")</f>
        <v/>
      </c>
      <c r="C8013" s="85"/>
      <c r="D8013" s="85"/>
      <c r="E8013" s="44"/>
    </row>
    <row r="8014" spans="1:5" ht="18.75" x14ac:dyDescent="0.3">
      <c r="A8014" s="85"/>
      <c r="B8014" s="44" t="str">
        <f>IFERROR(VLOOKUP(A8014,Insumos!A:B,2,FALSE),"")</f>
        <v/>
      </c>
      <c r="C8014" s="85"/>
      <c r="D8014" s="85"/>
      <c r="E8014" s="44"/>
    </row>
    <row r="8015" spans="1:5" ht="18.75" x14ac:dyDescent="0.3">
      <c r="A8015" s="85"/>
      <c r="B8015" s="44" t="str">
        <f>IFERROR(VLOOKUP(A8015,Insumos!A:B,2,FALSE),"")</f>
        <v/>
      </c>
      <c r="C8015" s="85"/>
      <c r="D8015" s="85"/>
      <c r="E8015" s="44"/>
    </row>
    <row r="8016" spans="1:5" ht="18.75" x14ac:dyDescent="0.3">
      <c r="A8016" s="85"/>
      <c r="B8016" s="44" t="str">
        <f>IFERROR(VLOOKUP(A8016,Insumos!A:B,2,FALSE),"")</f>
        <v/>
      </c>
      <c r="C8016" s="85"/>
      <c r="D8016" s="85"/>
      <c r="E8016" s="44"/>
    </row>
    <row r="8017" spans="1:5" ht="18.75" x14ac:dyDescent="0.3">
      <c r="A8017" s="85"/>
      <c r="B8017" s="44" t="str">
        <f>IFERROR(VLOOKUP(A8017,Insumos!A:B,2,FALSE),"")</f>
        <v/>
      </c>
      <c r="C8017" s="85"/>
      <c r="D8017" s="85"/>
      <c r="E8017" s="44"/>
    </row>
    <row r="8018" spans="1:5" ht="18.75" x14ac:dyDescent="0.3">
      <c r="A8018" s="85"/>
      <c r="B8018" s="44" t="str">
        <f>IFERROR(VLOOKUP(A8018,Insumos!A:B,2,FALSE),"")</f>
        <v/>
      </c>
      <c r="C8018" s="85"/>
      <c r="D8018" s="85"/>
      <c r="E8018" s="44"/>
    </row>
    <row r="8019" spans="1:5" ht="18.75" x14ac:dyDescent="0.3">
      <c r="A8019" s="85"/>
      <c r="B8019" s="44" t="str">
        <f>IFERROR(VLOOKUP(A8019,Insumos!A:B,2,FALSE),"")</f>
        <v/>
      </c>
      <c r="C8019" s="85"/>
      <c r="D8019" s="85"/>
      <c r="E8019" s="44"/>
    </row>
    <row r="8020" spans="1:5" ht="18.75" x14ac:dyDescent="0.3">
      <c r="A8020" s="85"/>
      <c r="B8020" s="44" t="str">
        <f>IFERROR(VLOOKUP(A8020,Insumos!A:B,2,FALSE),"")</f>
        <v/>
      </c>
      <c r="C8020" s="85"/>
      <c r="D8020" s="85"/>
      <c r="E8020" s="44"/>
    </row>
    <row r="8021" spans="1:5" ht="18.75" x14ac:dyDescent="0.3">
      <c r="A8021" s="85"/>
      <c r="B8021" s="44" t="str">
        <f>IFERROR(VLOOKUP(A8021,Insumos!A:B,2,FALSE),"")</f>
        <v/>
      </c>
      <c r="C8021" s="85"/>
      <c r="D8021" s="85"/>
      <c r="E8021" s="44"/>
    </row>
    <row r="8022" spans="1:5" ht="18.75" x14ac:dyDescent="0.3">
      <c r="A8022" s="85"/>
      <c r="B8022" s="44" t="str">
        <f>IFERROR(VLOOKUP(A8022,Insumos!A:B,2,FALSE),"")</f>
        <v/>
      </c>
      <c r="C8022" s="85"/>
      <c r="D8022" s="85"/>
      <c r="E8022" s="44"/>
    </row>
    <row r="8023" spans="1:5" ht="18.75" x14ac:dyDescent="0.3">
      <c r="A8023" s="85"/>
      <c r="B8023" s="44" t="str">
        <f>IFERROR(VLOOKUP(A8023,Insumos!A:B,2,FALSE),"")</f>
        <v/>
      </c>
      <c r="C8023" s="85"/>
      <c r="D8023" s="85"/>
      <c r="E8023" s="44"/>
    </row>
    <row r="8024" spans="1:5" ht="18.75" x14ac:dyDescent="0.3">
      <c r="A8024" s="85"/>
      <c r="B8024" s="44" t="str">
        <f>IFERROR(VLOOKUP(A8024,Insumos!A:B,2,FALSE),"")</f>
        <v/>
      </c>
      <c r="C8024" s="85"/>
      <c r="D8024" s="85"/>
      <c r="E8024" s="44"/>
    </row>
    <row r="8025" spans="1:5" ht="18.75" x14ac:dyDescent="0.3">
      <c r="A8025" s="85"/>
      <c r="B8025" s="44" t="str">
        <f>IFERROR(VLOOKUP(A8025,Insumos!A:B,2,FALSE),"")</f>
        <v/>
      </c>
      <c r="C8025" s="85"/>
      <c r="D8025" s="85"/>
      <c r="E8025" s="44"/>
    </row>
    <row r="8026" spans="1:5" ht="18.75" x14ac:dyDescent="0.3">
      <c r="A8026" s="85"/>
      <c r="B8026" s="44" t="str">
        <f>IFERROR(VLOOKUP(A8026,Insumos!A:B,2,FALSE),"")</f>
        <v/>
      </c>
      <c r="C8026" s="85"/>
      <c r="D8026" s="85"/>
      <c r="E8026" s="44"/>
    </row>
    <row r="8027" spans="1:5" ht="18.75" x14ac:dyDescent="0.3">
      <c r="A8027" s="85"/>
      <c r="B8027" s="44" t="str">
        <f>IFERROR(VLOOKUP(A8027,Insumos!A:B,2,FALSE),"")</f>
        <v/>
      </c>
      <c r="C8027" s="85"/>
      <c r="D8027" s="85"/>
      <c r="E8027" s="44"/>
    </row>
    <row r="8028" spans="1:5" ht="18.75" x14ac:dyDescent="0.3">
      <c r="A8028" s="85"/>
      <c r="B8028" s="44" t="str">
        <f>IFERROR(VLOOKUP(A8028,Insumos!A:B,2,FALSE),"")</f>
        <v/>
      </c>
      <c r="C8028" s="85"/>
      <c r="D8028" s="85"/>
      <c r="E8028" s="44"/>
    </row>
    <row r="8029" spans="1:5" ht="18.75" x14ac:dyDescent="0.3">
      <c r="A8029" s="85"/>
      <c r="B8029" s="44" t="str">
        <f>IFERROR(VLOOKUP(A8029,Insumos!A:B,2,FALSE),"")</f>
        <v/>
      </c>
      <c r="C8029" s="85"/>
      <c r="D8029" s="85"/>
      <c r="E8029" s="44"/>
    </row>
    <row r="8030" spans="1:5" ht="18.75" x14ac:dyDescent="0.3">
      <c r="A8030" s="85"/>
      <c r="B8030" s="44" t="str">
        <f>IFERROR(VLOOKUP(A8030,Insumos!A:B,2,FALSE),"")</f>
        <v/>
      </c>
      <c r="C8030" s="85"/>
      <c r="D8030" s="85"/>
      <c r="E8030" s="44"/>
    </row>
    <row r="8031" spans="1:5" ht="18.75" x14ac:dyDescent="0.3">
      <c r="A8031" s="85"/>
      <c r="B8031" s="44" t="str">
        <f>IFERROR(VLOOKUP(A8031,Insumos!A:B,2,FALSE),"")</f>
        <v/>
      </c>
      <c r="C8031" s="85"/>
      <c r="D8031" s="85"/>
      <c r="E8031" s="44"/>
    </row>
    <row r="8032" spans="1:5" ht="18.75" x14ac:dyDescent="0.3">
      <c r="A8032" s="85"/>
      <c r="B8032" s="44" t="str">
        <f>IFERROR(VLOOKUP(A8032,Insumos!A:B,2,FALSE),"")</f>
        <v/>
      </c>
      <c r="C8032" s="85"/>
      <c r="D8032" s="85"/>
      <c r="E8032" s="44"/>
    </row>
    <row r="8033" spans="1:5" ht="18.75" x14ac:dyDescent="0.3">
      <c r="A8033" s="85"/>
      <c r="B8033" s="44" t="str">
        <f>IFERROR(VLOOKUP(A8033,Insumos!A:B,2,FALSE),"")</f>
        <v/>
      </c>
      <c r="C8033" s="85"/>
      <c r="D8033" s="85"/>
      <c r="E8033" s="44"/>
    </row>
    <row r="8034" spans="1:5" ht="18.75" x14ac:dyDescent="0.3">
      <c r="A8034" s="85"/>
      <c r="B8034" s="44" t="str">
        <f>IFERROR(VLOOKUP(A8034,Insumos!A:B,2,FALSE),"")</f>
        <v/>
      </c>
      <c r="C8034" s="85"/>
      <c r="D8034" s="85"/>
      <c r="E8034" s="44"/>
    </row>
    <row r="8035" spans="1:5" ht="18.75" x14ac:dyDescent="0.3">
      <c r="A8035" s="85"/>
      <c r="B8035" s="44" t="str">
        <f>IFERROR(VLOOKUP(A8035,Insumos!A:B,2,FALSE),"")</f>
        <v/>
      </c>
      <c r="C8035" s="85"/>
      <c r="D8035" s="85"/>
      <c r="E8035" s="44"/>
    </row>
    <row r="8036" spans="1:5" ht="18.75" x14ac:dyDescent="0.3">
      <c r="A8036" s="85"/>
      <c r="B8036" s="44" t="str">
        <f>IFERROR(VLOOKUP(A8036,Insumos!A:B,2,FALSE),"")</f>
        <v/>
      </c>
      <c r="C8036" s="85"/>
      <c r="D8036" s="85"/>
      <c r="E8036" s="44"/>
    </row>
    <row r="8037" spans="1:5" ht="18.75" x14ac:dyDescent="0.3">
      <c r="A8037" s="85"/>
      <c r="B8037" s="44" t="str">
        <f>IFERROR(VLOOKUP(A8037,Insumos!A:B,2,FALSE),"")</f>
        <v/>
      </c>
      <c r="C8037" s="85"/>
      <c r="D8037" s="85"/>
      <c r="E8037" s="44"/>
    </row>
    <row r="8038" spans="1:5" ht="18.75" x14ac:dyDescent="0.3">
      <c r="A8038" s="85"/>
      <c r="B8038" s="44" t="str">
        <f>IFERROR(VLOOKUP(A8038,Insumos!A:B,2,FALSE),"")</f>
        <v/>
      </c>
      <c r="C8038" s="85"/>
      <c r="D8038" s="85"/>
      <c r="E8038" s="44"/>
    </row>
    <row r="8039" spans="1:5" ht="18.75" x14ac:dyDescent="0.3">
      <c r="A8039" s="85"/>
      <c r="B8039" s="44" t="str">
        <f>IFERROR(VLOOKUP(A8039,Insumos!A:B,2,FALSE),"")</f>
        <v/>
      </c>
      <c r="C8039" s="85"/>
      <c r="D8039" s="85"/>
      <c r="E8039" s="44"/>
    </row>
    <row r="8040" spans="1:5" ht="18.75" x14ac:dyDescent="0.3">
      <c r="A8040" s="85"/>
      <c r="B8040" s="44" t="str">
        <f>IFERROR(VLOOKUP(A8040,Insumos!A:B,2,FALSE),"")</f>
        <v/>
      </c>
      <c r="C8040" s="85"/>
      <c r="D8040" s="85"/>
      <c r="E8040" s="44"/>
    </row>
    <row r="8041" spans="1:5" ht="18.75" x14ac:dyDescent="0.3">
      <c r="A8041" s="85"/>
      <c r="B8041" s="44" t="str">
        <f>IFERROR(VLOOKUP(A8041,Insumos!A:B,2,FALSE),"")</f>
        <v/>
      </c>
      <c r="C8041" s="85"/>
      <c r="D8041" s="85"/>
      <c r="E8041" s="44"/>
    </row>
    <row r="8042" spans="1:5" ht="18.75" x14ac:dyDescent="0.3">
      <c r="A8042" s="85"/>
      <c r="B8042" s="44" t="str">
        <f>IFERROR(VLOOKUP(A8042,Insumos!A:B,2,FALSE),"")</f>
        <v/>
      </c>
      <c r="C8042" s="85"/>
      <c r="D8042" s="85"/>
      <c r="E8042" s="44"/>
    </row>
    <row r="8043" spans="1:5" ht="18.75" x14ac:dyDescent="0.3">
      <c r="A8043" s="85"/>
      <c r="B8043" s="44" t="str">
        <f>IFERROR(VLOOKUP(A8043,Insumos!A:B,2,FALSE),"")</f>
        <v/>
      </c>
      <c r="C8043" s="85"/>
      <c r="D8043" s="85"/>
      <c r="E8043" s="44"/>
    </row>
    <row r="8044" spans="1:5" ht="18.75" x14ac:dyDescent="0.3">
      <c r="A8044" s="85"/>
      <c r="B8044" s="44" t="str">
        <f>IFERROR(VLOOKUP(A8044,Insumos!A:B,2,FALSE),"")</f>
        <v/>
      </c>
      <c r="C8044" s="85"/>
      <c r="D8044" s="85"/>
      <c r="E8044" s="44"/>
    </row>
    <row r="8045" spans="1:5" ht="18.75" x14ac:dyDescent="0.3">
      <c r="A8045" s="85"/>
      <c r="B8045" s="44" t="str">
        <f>IFERROR(VLOOKUP(A8045,Insumos!A:B,2,FALSE),"")</f>
        <v/>
      </c>
      <c r="C8045" s="85"/>
      <c r="D8045" s="85"/>
      <c r="E8045" s="44"/>
    </row>
    <row r="8046" spans="1:5" ht="18.75" x14ac:dyDescent="0.3">
      <c r="A8046" s="85"/>
      <c r="B8046" s="44" t="str">
        <f>IFERROR(VLOOKUP(A8046,Insumos!A:B,2,FALSE),"")</f>
        <v/>
      </c>
      <c r="C8046" s="85"/>
      <c r="D8046" s="85"/>
      <c r="E8046" s="44"/>
    </row>
    <row r="8047" spans="1:5" ht="18.75" x14ac:dyDescent="0.3">
      <c r="A8047" s="85"/>
      <c r="B8047" s="44" t="str">
        <f>IFERROR(VLOOKUP(A8047,Insumos!A:B,2,FALSE),"")</f>
        <v/>
      </c>
      <c r="C8047" s="85"/>
      <c r="D8047" s="85"/>
      <c r="E8047" s="44"/>
    </row>
    <row r="8048" spans="1:5" ht="18.75" x14ac:dyDescent="0.3">
      <c r="A8048" s="85"/>
      <c r="B8048" s="44" t="str">
        <f>IFERROR(VLOOKUP(A8048,Insumos!A:B,2,FALSE),"")</f>
        <v/>
      </c>
      <c r="C8048" s="85"/>
      <c r="D8048" s="85"/>
      <c r="E8048" s="44"/>
    </row>
    <row r="8049" spans="1:5" ht="18.75" x14ac:dyDescent="0.3">
      <c r="A8049" s="85"/>
      <c r="B8049" s="44" t="str">
        <f>IFERROR(VLOOKUP(A8049,Insumos!A:B,2,FALSE),"")</f>
        <v/>
      </c>
      <c r="C8049" s="85"/>
      <c r="D8049" s="85"/>
      <c r="E8049" s="44"/>
    </row>
    <row r="8050" spans="1:5" ht="18.75" x14ac:dyDescent="0.3">
      <c r="A8050" s="85"/>
      <c r="B8050" s="44" t="str">
        <f>IFERROR(VLOOKUP(A8050,Insumos!A:B,2,FALSE),"")</f>
        <v/>
      </c>
      <c r="C8050" s="85"/>
      <c r="D8050" s="85"/>
      <c r="E8050" s="44"/>
    </row>
    <row r="8051" spans="1:5" ht="18.75" x14ac:dyDescent="0.3">
      <c r="A8051" s="85"/>
      <c r="B8051" s="44" t="str">
        <f>IFERROR(VLOOKUP(A8051,Insumos!A:B,2,FALSE),"")</f>
        <v/>
      </c>
      <c r="C8051" s="85"/>
      <c r="D8051" s="85"/>
      <c r="E8051" s="44"/>
    </row>
    <row r="8052" spans="1:5" ht="18.75" x14ac:dyDescent="0.3">
      <c r="A8052" s="85"/>
      <c r="B8052" s="44" t="str">
        <f>IFERROR(VLOOKUP(A8052,Insumos!A:B,2,FALSE),"")</f>
        <v/>
      </c>
      <c r="C8052" s="85"/>
      <c r="D8052" s="85"/>
      <c r="E8052" s="44"/>
    </row>
    <row r="8053" spans="1:5" ht="18.75" x14ac:dyDescent="0.3">
      <c r="A8053" s="85"/>
      <c r="B8053" s="44" t="str">
        <f>IFERROR(VLOOKUP(A8053,Insumos!A:B,2,FALSE),"")</f>
        <v/>
      </c>
      <c r="C8053" s="85"/>
      <c r="D8053" s="85"/>
      <c r="E8053" s="44"/>
    </row>
    <row r="8054" spans="1:5" ht="18.75" x14ac:dyDescent="0.3">
      <c r="A8054" s="85"/>
      <c r="B8054" s="44" t="str">
        <f>IFERROR(VLOOKUP(A8054,Insumos!A:B,2,FALSE),"")</f>
        <v/>
      </c>
      <c r="C8054" s="85"/>
      <c r="D8054" s="85"/>
      <c r="E8054" s="44"/>
    </row>
    <row r="8055" spans="1:5" ht="18.75" x14ac:dyDescent="0.3">
      <c r="A8055" s="85"/>
      <c r="B8055" s="44" t="str">
        <f>IFERROR(VLOOKUP(A8055,Insumos!A:B,2,FALSE),"")</f>
        <v/>
      </c>
      <c r="C8055" s="85"/>
      <c r="D8055" s="85"/>
      <c r="E8055" s="44"/>
    </row>
    <row r="8056" spans="1:5" ht="18.75" x14ac:dyDescent="0.3">
      <c r="A8056" s="85"/>
      <c r="B8056" s="44" t="str">
        <f>IFERROR(VLOOKUP(A8056,Insumos!A:B,2,FALSE),"")</f>
        <v/>
      </c>
      <c r="C8056" s="85"/>
      <c r="D8056" s="85"/>
      <c r="E8056" s="44"/>
    </row>
    <row r="8057" spans="1:5" ht="18.75" x14ac:dyDescent="0.3">
      <c r="A8057" s="85"/>
      <c r="B8057" s="44" t="str">
        <f>IFERROR(VLOOKUP(A8057,Insumos!A:B,2,FALSE),"")</f>
        <v/>
      </c>
      <c r="C8057" s="85"/>
      <c r="D8057" s="85"/>
      <c r="E8057" s="44"/>
    </row>
    <row r="8058" spans="1:5" ht="18.75" x14ac:dyDescent="0.3">
      <c r="A8058" s="85"/>
      <c r="B8058" s="44" t="str">
        <f>IFERROR(VLOOKUP(A8058,Insumos!A:B,2,FALSE),"")</f>
        <v/>
      </c>
      <c r="C8058" s="85"/>
      <c r="D8058" s="85"/>
      <c r="E8058" s="44"/>
    </row>
    <row r="8059" spans="1:5" ht="18.75" x14ac:dyDescent="0.3">
      <c r="A8059" s="85"/>
      <c r="B8059" s="44" t="str">
        <f>IFERROR(VLOOKUP(A8059,Insumos!A:B,2,FALSE),"")</f>
        <v/>
      </c>
      <c r="C8059" s="85"/>
      <c r="D8059" s="85"/>
      <c r="E8059" s="44"/>
    </row>
    <row r="8060" spans="1:5" ht="18.75" x14ac:dyDescent="0.3">
      <c r="A8060" s="85"/>
      <c r="B8060" s="44" t="str">
        <f>IFERROR(VLOOKUP(A8060,Insumos!A:B,2,FALSE),"")</f>
        <v/>
      </c>
      <c r="C8060" s="85"/>
      <c r="D8060" s="85"/>
      <c r="E8060" s="44"/>
    </row>
    <row r="8061" spans="1:5" ht="18.75" x14ac:dyDescent="0.3">
      <c r="A8061" s="85"/>
      <c r="B8061" s="44" t="str">
        <f>IFERROR(VLOOKUP(A8061,Insumos!A:B,2,FALSE),"")</f>
        <v/>
      </c>
      <c r="C8061" s="85"/>
      <c r="D8061" s="85"/>
      <c r="E8061" s="44"/>
    </row>
    <row r="8062" spans="1:5" ht="18.75" x14ac:dyDescent="0.3">
      <c r="A8062" s="85"/>
      <c r="B8062" s="44" t="str">
        <f>IFERROR(VLOOKUP(A8062,Insumos!A:B,2,FALSE),"")</f>
        <v/>
      </c>
      <c r="C8062" s="85"/>
      <c r="D8062" s="85"/>
      <c r="E8062" s="44"/>
    </row>
    <row r="8063" spans="1:5" ht="18.75" x14ac:dyDescent="0.3">
      <c r="A8063" s="85"/>
      <c r="B8063" s="44" t="str">
        <f>IFERROR(VLOOKUP(A8063,Insumos!A:B,2,FALSE),"")</f>
        <v/>
      </c>
      <c r="C8063" s="85"/>
      <c r="D8063" s="85"/>
      <c r="E8063" s="44"/>
    </row>
    <row r="8064" spans="1:5" ht="18.75" x14ac:dyDescent="0.3">
      <c r="A8064" s="85"/>
      <c r="B8064" s="44" t="str">
        <f>IFERROR(VLOOKUP(A8064,Insumos!A:B,2,FALSE),"")</f>
        <v/>
      </c>
      <c r="C8064" s="85"/>
      <c r="D8064" s="85"/>
      <c r="E8064" s="44"/>
    </row>
    <row r="8065" spans="1:5" ht="18.75" x14ac:dyDescent="0.3">
      <c r="A8065" s="85"/>
      <c r="B8065" s="44" t="str">
        <f>IFERROR(VLOOKUP(A8065,Insumos!A:B,2,FALSE),"")</f>
        <v/>
      </c>
      <c r="C8065" s="85"/>
      <c r="D8065" s="85"/>
      <c r="E8065" s="44"/>
    </row>
    <row r="8066" spans="1:5" ht="18.75" x14ac:dyDescent="0.3">
      <c r="A8066" s="85"/>
      <c r="B8066" s="44" t="str">
        <f>IFERROR(VLOOKUP(A8066,Insumos!A:B,2,FALSE),"")</f>
        <v/>
      </c>
      <c r="C8066" s="85"/>
      <c r="D8066" s="85"/>
      <c r="E8066" s="44"/>
    </row>
    <row r="8067" spans="1:5" ht="18.75" x14ac:dyDescent="0.3">
      <c r="A8067" s="85"/>
      <c r="B8067" s="44" t="str">
        <f>IFERROR(VLOOKUP(A8067,Insumos!A:B,2,FALSE),"")</f>
        <v/>
      </c>
      <c r="C8067" s="85"/>
      <c r="D8067" s="85"/>
      <c r="E8067" s="44"/>
    </row>
    <row r="8068" spans="1:5" ht="18.75" x14ac:dyDescent="0.3">
      <c r="A8068" s="85"/>
      <c r="B8068" s="44" t="str">
        <f>IFERROR(VLOOKUP(A8068,Insumos!A:B,2,FALSE),"")</f>
        <v/>
      </c>
      <c r="C8068" s="85"/>
      <c r="D8068" s="85"/>
      <c r="E8068" s="44"/>
    </row>
    <row r="8069" spans="1:5" ht="18.75" x14ac:dyDescent="0.3">
      <c r="A8069" s="85"/>
      <c r="B8069" s="44" t="str">
        <f>IFERROR(VLOOKUP(A8069,Insumos!A:B,2,FALSE),"")</f>
        <v/>
      </c>
      <c r="C8069" s="85"/>
      <c r="D8069" s="85"/>
      <c r="E8069" s="44"/>
    </row>
    <row r="8070" spans="1:5" ht="18.75" x14ac:dyDescent="0.3">
      <c r="A8070" s="85"/>
      <c r="B8070" s="44" t="str">
        <f>IFERROR(VLOOKUP(A8070,Insumos!A:B,2,FALSE),"")</f>
        <v/>
      </c>
      <c r="C8070" s="85"/>
      <c r="D8070" s="85"/>
      <c r="E8070" s="44"/>
    </row>
    <row r="8071" spans="1:5" ht="18.75" x14ac:dyDescent="0.3">
      <c r="A8071" s="85"/>
      <c r="B8071" s="44" t="str">
        <f>IFERROR(VLOOKUP(A8071,Insumos!A:B,2,FALSE),"")</f>
        <v/>
      </c>
      <c r="C8071" s="85"/>
      <c r="D8071" s="85"/>
      <c r="E8071" s="44"/>
    </row>
    <row r="8072" spans="1:5" ht="18.75" x14ac:dyDescent="0.3">
      <c r="A8072" s="85"/>
      <c r="B8072" s="44" t="str">
        <f>IFERROR(VLOOKUP(A8072,Insumos!A:B,2,FALSE),"")</f>
        <v/>
      </c>
      <c r="C8072" s="85"/>
      <c r="D8072" s="85"/>
      <c r="E8072" s="44"/>
    </row>
    <row r="8073" spans="1:5" ht="18.75" x14ac:dyDescent="0.3">
      <c r="A8073" s="85"/>
      <c r="B8073" s="44" t="str">
        <f>IFERROR(VLOOKUP(A8073,Insumos!A:B,2,FALSE),"")</f>
        <v/>
      </c>
      <c r="C8073" s="85"/>
      <c r="D8073" s="85"/>
      <c r="E8073" s="44"/>
    </row>
    <row r="8074" spans="1:5" ht="18.75" x14ac:dyDescent="0.3">
      <c r="A8074" s="85"/>
      <c r="B8074" s="44" t="str">
        <f>IFERROR(VLOOKUP(A8074,Insumos!A:B,2,FALSE),"")</f>
        <v/>
      </c>
      <c r="C8074" s="85"/>
      <c r="D8074" s="85"/>
      <c r="E8074" s="44"/>
    </row>
    <row r="8075" spans="1:5" ht="18.75" x14ac:dyDescent="0.3">
      <c r="A8075" s="85"/>
      <c r="B8075" s="44" t="str">
        <f>IFERROR(VLOOKUP(A8075,Insumos!A:B,2,FALSE),"")</f>
        <v/>
      </c>
      <c r="C8075" s="85"/>
      <c r="D8075" s="85"/>
      <c r="E8075" s="44"/>
    </row>
    <row r="8076" spans="1:5" ht="18.75" x14ac:dyDescent="0.3">
      <c r="A8076" s="85"/>
      <c r="B8076" s="44" t="str">
        <f>IFERROR(VLOOKUP(A8076,Insumos!A:B,2,FALSE),"")</f>
        <v/>
      </c>
      <c r="C8076" s="85"/>
      <c r="D8076" s="85"/>
      <c r="E8076" s="44"/>
    </row>
    <row r="8077" spans="1:5" ht="18.75" x14ac:dyDescent="0.3">
      <c r="A8077" s="85"/>
      <c r="B8077" s="44" t="str">
        <f>IFERROR(VLOOKUP(A8077,Insumos!A:B,2,FALSE),"")</f>
        <v/>
      </c>
      <c r="C8077" s="85"/>
      <c r="D8077" s="85"/>
      <c r="E8077" s="44"/>
    </row>
    <row r="8078" spans="1:5" ht="18.75" x14ac:dyDescent="0.3">
      <c r="A8078" s="85"/>
      <c r="B8078" s="44" t="str">
        <f>IFERROR(VLOOKUP(A8078,Insumos!A:B,2,FALSE),"")</f>
        <v/>
      </c>
      <c r="C8078" s="85"/>
      <c r="D8078" s="85"/>
      <c r="E8078" s="44"/>
    </row>
    <row r="8079" spans="1:5" ht="18.75" x14ac:dyDescent="0.3">
      <c r="A8079" s="85"/>
      <c r="B8079" s="44" t="str">
        <f>IFERROR(VLOOKUP(A8079,Insumos!A:B,2,FALSE),"")</f>
        <v/>
      </c>
      <c r="C8079" s="85"/>
      <c r="D8079" s="85"/>
      <c r="E8079" s="44"/>
    </row>
    <row r="8080" spans="1:5" ht="18.75" x14ac:dyDescent="0.3">
      <c r="A8080" s="85"/>
      <c r="B8080" s="44" t="str">
        <f>IFERROR(VLOOKUP(A8080,Insumos!A:B,2,FALSE),"")</f>
        <v/>
      </c>
      <c r="C8080" s="85"/>
      <c r="D8080" s="85"/>
      <c r="E8080" s="44"/>
    </row>
    <row r="8081" spans="1:5" ht="18.75" x14ac:dyDescent="0.3">
      <c r="A8081" s="85"/>
      <c r="B8081" s="44" t="str">
        <f>IFERROR(VLOOKUP(A8081,Insumos!A:B,2,FALSE),"")</f>
        <v/>
      </c>
      <c r="C8081" s="85"/>
      <c r="D8081" s="85"/>
      <c r="E8081" s="44"/>
    </row>
    <row r="8082" spans="1:5" ht="18.75" x14ac:dyDescent="0.3">
      <c r="A8082" s="85"/>
      <c r="B8082" s="44" t="str">
        <f>IFERROR(VLOOKUP(A8082,Insumos!A:B,2,FALSE),"")</f>
        <v/>
      </c>
      <c r="C8082" s="85"/>
      <c r="D8082" s="85"/>
      <c r="E8082" s="44"/>
    </row>
    <row r="8083" spans="1:5" ht="18.75" x14ac:dyDescent="0.3">
      <c r="A8083" s="85"/>
      <c r="B8083" s="44" t="str">
        <f>IFERROR(VLOOKUP(A8083,Insumos!A:B,2,FALSE),"")</f>
        <v/>
      </c>
      <c r="C8083" s="85"/>
      <c r="D8083" s="85"/>
      <c r="E8083" s="44"/>
    </row>
    <row r="8084" spans="1:5" ht="18.75" x14ac:dyDescent="0.3">
      <c r="A8084" s="85"/>
      <c r="B8084" s="44" t="str">
        <f>IFERROR(VLOOKUP(A8084,Insumos!A:B,2,FALSE),"")</f>
        <v/>
      </c>
      <c r="C8084" s="85"/>
      <c r="D8084" s="85"/>
      <c r="E8084" s="44"/>
    </row>
    <row r="8085" spans="1:5" ht="18.75" x14ac:dyDescent="0.3">
      <c r="A8085" s="85"/>
      <c r="B8085" s="44" t="str">
        <f>IFERROR(VLOOKUP(A8085,Insumos!A:B,2,FALSE),"")</f>
        <v/>
      </c>
      <c r="C8085" s="85"/>
      <c r="D8085" s="85"/>
      <c r="E8085" s="44"/>
    </row>
    <row r="8086" spans="1:5" ht="18.75" x14ac:dyDescent="0.3">
      <c r="A8086" s="85"/>
      <c r="B8086" s="44" t="str">
        <f>IFERROR(VLOOKUP(A8086,Insumos!A:B,2,FALSE),"")</f>
        <v/>
      </c>
      <c r="C8086" s="85"/>
      <c r="D8086" s="85"/>
      <c r="E8086" s="44"/>
    </row>
    <row r="8087" spans="1:5" ht="18.75" x14ac:dyDescent="0.3">
      <c r="A8087" s="85"/>
      <c r="B8087" s="44" t="str">
        <f>IFERROR(VLOOKUP(A8087,Insumos!A:B,2,FALSE),"")</f>
        <v/>
      </c>
      <c r="C8087" s="85"/>
      <c r="D8087" s="85"/>
      <c r="E8087" s="44"/>
    </row>
    <row r="8088" spans="1:5" ht="18.75" x14ac:dyDescent="0.3">
      <c r="A8088" s="85"/>
      <c r="B8088" s="44" t="str">
        <f>IFERROR(VLOOKUP(A8088,Insumos!A:B,2,FALSE),"")</f>
        <v/>
      </c>
      <c r="C8088" s="85"/>
      <c r="D8088" s="85"/>
      <c r="E8088" s="44"/>
    </row>
    <row r="8089" spans="1:5" ht="18.75" x14ac:dyDescent="0.3">
      <c r="A8089" s="85"/>
      <c r="B8089" s="44" t="str">
        <f>IFERROR(VLOOKUP(A8089,Insumos!A:B,2,FALSE),"")</f>
        <v/>
      </c>
      <c r="C8089" s="85"/>
      <c r="D8089" s="85"/>
      <c r="E8089" s="44"/>
    </row>
    <row r="8090" spans="1:5" ht="18.75" x14ac:dyDescent="0.3">
      <c r="A8090" s="85"/>
      <c r="B8090" s="44" t="str">
        <f>IFERROR(VLOOKUP(A8090,Insumos!A:B,2,FALSE),"")</f>
        <v/>
      </c>
      <c r="C8090" s="85"/>
      <c r="D8090" s="85"/>
      <c r="E8090" s="44"/>
    </row>
    <row r="8091" spans="1:5" ht="18.75" x14ac:dyDescent="0.3">
      <c r="A8091" s="85"/>
      <c r="B8091" s="44" t="str">
        <f>IFERROR(VLOOKUP(A8091,Insumos!A:B,2,FALSE),"")</f>
        <v/>
      </c>
      <c r="C8091" s="85"/>
      <c r="D8091" s="85"/>
      <c r="E8091" s="44"/>
    </row>
    <row r="8092" spans="1:5" ht="18.75" x14ac:dyDescent="0.3">
      <c r="A8092" s="85"/>
      <c r="B8092" s="44" t="str">
        <f>IFERROR(VLOOKUP(A8092,Insumos!A:B,2,FALSE),"")</f>
        <v/>
      </c>
      <c r="C8092" s="85"/>
      <c r="D8092" s="85"/>
      <c r="E8092" s="44"/>
    </row>
    <row r="8093" spans="1:5" ht="18.75" x14ac:dyDescent="0.3">
      <c r="A8093" s="85"/>
      <c r="B8093" s="44" t="str">
        <f>IFERROR(VLOOKUP(A8093,Insumos!A:B,2,FALSE),"")</f>
        <v/>
      </c>
      <c r="C8093" s="85"/>
      <c r="D8093" s="85"/>
      <c r="E8093" s="44"/>
    </row>
    <row r="8094" spans="1:5" ht="18.75" x14ac:dyDescent="0.3">
      <c r="A8094" s="85"/>
      <c r="B8094" s="44" t="str">
        <f>IFERROR(VLOOKUP(A8094,Insumos!A:B,2,FALSE),"")</f>
        <v/>
      </c>
      <c r="C8094" s="85"/>
      <c r="D8094" s="85"/>
      <c r="E8094" s="44"/>
    </row>
    <row r="8095" spans="1:5" ht="18.75" x14ac:dyDescent="0.3">
      <c r="A8095" s="85"/>
      <c r="B8095" s="44" t="str">
        <f>IFERROR(VLOOKUP(A8095,Insumos!A:B,2,FALSE),"")</f>
        <v/>
      </c>
      <c r="C8095" s="85"/>
      <c r="D8095" s="85"/>
      <c r="E8095" s="44"/>
    </row>
    <row r="8096" spans="1:5" ht="18.75" x14ac:dyDescent="0.3">
      <c r="A8096" s="85"/>
      <c r="B8096" s="44" t="str">
        <f>IFERROR(VLOOKUP(A8096,Insumos!A:B,2,FALSE),"")</f>
        <v/>
      </c>
      <c r="C8096" s="85"/>
      <c r="D8096" s="85"/>
      <c r="E8096" s="44"/>
    </row>
    <row r="8097" spans="1:5" ht="18.75" x14ac:dyDescent="0.3">
      <c r="A8097" s="85"/>
      <c r="B8097" s="44" t="str">
        <f>IFERROR(VLOOKUP(A8097,Insumos!A:B,2,FALSE),"")</f>
        <v/>
      </c>
      <c r="C8097" s="85"/>
      <c r="D8097" s="85"/>
      <c r="E8097" s="44"/>
    </row>
    <row r="8098" spans="1:5" ht="18.75" x14ac:dyDescent="0.3">
      <c r="A8098" s="85"/>
      <c r="B8098" s="44" t="str">
        <f>IFERROR(VLOOKUP(A8098,Insumos!A:B,2,FALSE),"")</f>
        <v/>
      </c>
      <c r="C8098" s="85"/>
      <c r="D8098" s="85"/>
      <c r="E8098" s="44"/>
    </row>
    <row r="8099" spans="1:5" ht="18.75" x14ac:dyDescent="0.3">
      <c r="A8099" s="85"/>
      <c r="B8099" s="44" t="str">
        <f>IFERROR(VLOOKUP(A8099,Insumos!A:B,2,FALSE),"")</f>
        <v/>
      </c>
      <c r="C8099" s="85"/>
      <c r="D8099" s="85"/>
      <c r="E8099" s="44"/>
    </row>
    <row r="8100" spans="1:5" ht="18.75" x14ac:dyDescent="0.3">
      <c r="A8100" s="85"/>
      <c r="B8100" s="44" t="str">
        <f>IFERROR(VLOOKUP(A8100,Insumos!A:B,2,FALSE),"")</f>
        <v/>
      </c>
      <c r="C8100" s="85"/>
      <c r="D8100" s="85"/>
      <c r="E8100" s="44"/>
    </row>
    <row r="8101" spans="1:5" ht="18.75" x14ac:dyDescent="0.3">
      <c r="A8101" s="85"/>
      <c r="B8101" s="44" t="str">
        <f>IFERROR(VLOOKUP(A8101,Insumos!A:B,2,FALSE),"")</f>
        <v/>
      </c>
      <c r="C8101" s="85"/>
      <c r="D8101" s="85"/>
      <c r="E8101" s="44"/>
    </row>
    <row r="8102" spans="1:5" ht="18.75" x14ac:dyDescent="0.3">
      <c r="A8102" s="85"/>
      <c r="B8102" s="44" t="str">
        <f>IFERROR(VLOOKUP(A8102,Insumos!A:B,2,FALSE),"")</f>
        <v/>
      </c>
      <c r="C8102" s="85"/>
      <c r="D8102" s="85"/>
      <c r="E8102" s="44"/>
    </row>
    <row r="8103" spans="1:5" ht="18.75" x14ac:dyDescent="0.3">
      <c r="A8103" s="85"/>
      <c r="B8103" s="44" t="str">
        <f>IFERROR(VLOOKUP(A8103,Insumos!A:B,2,FALSE),"")</f>
        <v/>
      </c>
      <c r="C8103" s="85"/>
      <c r="D8103" s="85"/>
      <c r="E8103" s="44"/>
    </row>
    <row r="8104" spans="1:5" ht="18.75" x14ac:dyDescent="0.3">
      <c r="A8104" s="85"/>
      <c r="B8104" s="44" t="str">
        <f>IFERROR(VLOOKUP(A8104,Insumos!A:B,2,FALSE),"")</f>
        <v/>
      </c>
      <c r="C8104" s="85"/>
      <c r="D8104" s="85"/>
      <c r="E8104" s="44"/>
    </row>
    <row r="8105" spans="1:5" ht="18.75" x14ac:dyDescent="0.3">
      <c r="A8105" s="85"/>
      <c r="B8105" s="44" t="str">
        <f>IFERROR(VLOOKUP(A8105,Insumos!A:B,2,FALSE),"")</f>
        <v/>
      </c>
      <c r="C8105" s="85"/>
      <c r="D8105" s="85"/>
      <c r="E8105" s="44"/>
    </row>
    <row r="8106" spans="1:5" ht="18.75" x14ac:dyDescent="0.3">
      <c r="A8106" s="85"/>
      <c r="B8106" s="44" t="str">
        <f>IFERROR(VLOOKUP(A8106,Insumos!A:B,2,FALSE),"")</f>
        <v/>
      </c>
      <c r="C8106" s="85"/>
      <c r="D8106" s="85"/>
      <c r="E8106" s="44"/>
    </row>
    <row r="8107" spans="1:5" ht="18.75" x14ac:dyDescent="0.3">
      <c r="A8107" s="85"/>
      <c r="B8107" s="44" t="str">
        <f>IFERROR(VLOOKUP(A8107,Insumos!A:B,2,FALSE),"")</f>
        <v/>
      </c>
      <c r="C8107" s="85"/>
      <c r="D8107" s="85"/>
      <c r="E8107" s="44"/>
    </row>
    <row r="8108" spans="1:5" ht="18.75" x14ac:dyDescent="0.3">
      <c r="A8108" s="85"/>
      <c r="B8108" s="44" t="str">
        <f>IFERROR(VLOOKUP(A8108,Insumos!A:B,2,FALSE),"")</f>
        <v/>
      </c>
      <c r="C8108" s="85"/>
      <c r="D8108" s="85"/>
      <c r="E8108" s="44"/>
    </row>
    <row r="8109" spans="1:5" ht="18.75" x14ac:dyDescent="0.3">
      <c r="A8109" s="85"/>
      <c r="B8109" s="44" t="str">
        <f>IFERROR(VLOOKUP(A8109,Insumos!A:B,2,FALSE),"")</f>
        <v/>
      </c>
      <c r="C8109" s="85"/>
      <c r="D8109" s="85"/>
      <c r="E8109" s="44"/>
    </row>
    <row r="8110" spans="1:5" ht="18.75" x14ac:dyDescent="0.3">
      <c r="A8110" s="85"/>
      <c r="B8110" s="44" t="str">
        <f>IFERROR(VLOOKUP(A8110,Insumos!A:B,2,FALSE),"")</f>
        <v/>
      </c>
      <c r="C8110" s="85"/>
      <c r="D8110" s="85"/>
      <c r="E8110" s="44"/>
    </row>
    <row r="8111" spans="1:5" ht="18.75" x14ac:dyDescent="0.3">
      <c r="A8111" s="85"/>
      <c r="B8111" s="44" t="str">
        <f>IFERROR(VLOOKUP(A8111,Insumos!A:B,2,FALSE),"")</f>
        <v/>
      </c>
      <c r="C8111" s="85"/>
      <c r="D8111" s="85"/>
      <c r="E8111" s="44"/>
    </row>
    <row r="8112" spans="1:5" ht="18.75" x14ac:dyDescent="0.3">
      <c r="A8112" s="85"/>
      <c r="B8112" s="44" t="str">
        <f>IFERROR(VLOOKUP(A8112,Insumos!A:B,2,FALSE),"")</f>
        <v/>
      </c>
      <c r="C8112" s="85"/>
      <c r="D8112" s="85"/>
      <c r="E8112" s="44"/>
    </row>
    <row r="8113" spans="1:5" ht="18.75" x14ac:dyDescent="0.3">
      <c r="A8113" s="85"/>
      <c r="B8113" s="44" t="str">
        <f>IFERROR(VLOOKUP(A8113,Insumos!A:B,2,FALSE),"")</f>
        <v/>
      </c>
      <c r="C8113" s="85"/>
      <c r="D8113" s="85"/>
      <c r="E8113" s="44"/>
    </row>
    <row r="8114" spans="1:5" ht="18.75" x14ac:dyDescent="0.3">
      <c r="A8114" s="85"/>
      <c r="B8114" s="44" t="str">
        <f>IFERROR(VLOOKUP(A8114,Insumos!A:B,2,FALSE),"")</f>
        <v/>
      </c>
      <c r="C8114" s="85"/>
      <c r="D8114" s="85"/>
      <c r="E8114" s="44"/>
    </row>
    <row r="8115" spans="1:5" ht="18.75" x14ac:dyDescent="0.3">
      <c r="A8115" s="85"/>
      <c r="B8115" s="44" t="str">
        <f>IFERROR(VLOOKUP(A8115,Insumos!A:B,2,FALSE),"")</f>
        <v/>
      </c>
      <c r="C8115" s="85"/>
      <c r="D8115" s="85"/>
      <c r="E8115" s="44"/>
    </row>
    <row r="8116" spans="1:5" ht="18.75" x14ac:dyDescent="0.3">
      <c r="A8116" s="85"/>
      <c r="B8116" s="44" t="str">
        <f>IFERROR(VLOOKUP(A8116,Insumos!A:B,2,FALSE),"")</f>
        <v/>
      </c>
      <c r="C8116" s="85"/>
      <c r="D8116" s="85"/>
      <c r="E8116" s="44"/>
    </row>
    <row r="8117" spans="1:5" ht="18.75" x14ac:dyDescent="0.3">
      <c r="A8117" s="85"/>
      <c r="B8117" s="44" t="str">
        <f>IFERROR(VLOOKUP(A8117,Insumos!A:B,2,FALSE),"")</f>
        <v/>
      </c>
      <c r="C8117" s="85"/>
      <c r="D8117" s="85"/>
      <c r="E8117" s="44"/>
    </row>
    <row r="8118" spans="1:5" ht="18.75" x14ac:dyDescent="0.3">
      <c r="A8118" s="85"/>
      <c r="B8118" s="44" t="str">
        <f>IFERROR(VLOOKUP(A8118,Insumos!A:B,2,FALSE),"")</f>
        <v/>
      </c>
      <c r="C8118" s="85"/>
      <c r="D8118" s="85"/>
      <c r="E8118" s="44"/>
    </row>
    <row r="8119" spans="1:5" ht="18.75" x14ac:dyDescent="0.3">
      <c r="A8119" s="85"/>
      <c r="B8119" s="44" t="str">
        <f>IFERROR(VLOOKUP(A8119,Insumos!A:B,2,FALSE),"")</f>
        <v/>
      </c>
      <c r="C8119" s="85"/>
      <c r="D8119" s="85"/>
      <c r="E8119" s="44"/>
    </row>
    <row r="8120" spans="1:5" ht="18.75" x14ac:dyDescent="0.3">
      <c r="A8120" s="85"/>
      <c r="B8120" s="44" t="str">
        <f>IFERROR(VLOOKUP(A8120,Insumos!A:B,2,FALSE),"")</f>
        <v/>
      </c>
      <c r="C8120" s="85"/>
      <c r="D8120" s="85"/>
      <c r="E8120" s="44"/>
    </row>
    <row r="8121" spans="1:5" ht="18.75" x14ac:dyDescent="0.3">
      <c r="A8121" s="85"/>
      <c r="B8121" s="44" t="str">
        <f>IFERROR(VLOOKUP(A8121,Insumos!A:B,2,FALSE),"")</f>
        <v/>
      </c>
      <c r="C8121" s="85"/>
      <c r="D8121" s="85"/>
      <c r="E8121" s="44"/>
    </row>
    <row r="8122" spans="1:5" ht="18.75" x14ac:dyDescent="0.3">
      <c r="A8122" s="85"/>
      <c r="B8122" s="44" t="str">
        <f>IFERROR(VLOOKUP(A8122,Insumos!A:B,2,FALSE),"")</f>
        <v/>
      </c>
      <c r="C8122" s="85"/>
      <c r="D8122" s="85"/>
      <c r="E8122" s="44"/>
    </row>
    <row r="8123" spans="1:5" ht="18.75" x14ac:dyDescent="0.3">
      <c r="A8123" s="85"/>
      <c r="B8123" s="44" t="str">
        <f>IFERROR(VLOOKUP(A8123,Insumos!A:B,2,FALSE),"")</f>
        <v/>
      </c>
      <c r="C8123" s="85"/>
      <c r="D8123" s="85"/>
      <c r="E8123" s="44"/>
    </row>
    <row r="8124" spans="1:5" ht="18.75" x14ac:dyDescent="0.3">
      <c r="A8124" s="85"/>
      <c r="B8124" s="44" t="str">
        <f>IFERROR(VLOOKUP(A8124,Insumos!A:B,2,FALSE),"")</f>
        <v/>
      </c>
      <c r="C8124" s="85"/>
      <c r="D8124" s="85"/>
      <c r="E8124" s="44"/>
    </row>
    <row r="8125" spans="1:5" ht="18.75" x14ac:dyDescent="0.3">
      <c r="A8125" s="85"/>
      <c r="B8125" s="44" t="str">
        <f>IFERROR(VLOOKUP(A8125,Insumos!A:B,2,FALSE),"")</f>
        <v/>
      </c>
      <c r="C8125" s="85"/>
      <c r="D8125" s="85"/>
      <c r="E8125" s="44"/>
    </row>
    <row r="8126" spans="1:5" ht="18.75" x14ac:dyDescent="0.3">
      <c r="A8126" s="85"/>
      <c r="B8126" s="44" t="str">
        <f>IFERROR(VLOOKUP(A8126,Insumos!A:B,2,FALSE),"")</f>
        <v/>
      </c>
      <c r="C8126" s="85"/>
      <c r="D8126" s="85"/>
      <c r="E8126" s="44"/>
    </row>
    <row r="8127" spans="1:5" ht="18.75" x14ac:dyDescent="0.3">
      <c r="A8127" s="85"/>
      <c r="B8127" s="44" t="str">
        <f>IFERROR(VLOOKUP(A8127,Insumos!A:B,2,FALSE),"")</f>
        <v/>
      </c>
      <c r="C8127" s="85"/>
      <c r="D8127" s="85"/>
      <c r="E8127" s="44"/>
    </row>
    <row r="8128" spans="1:5" ht="18.75" x14ac:dyDescent="0.3">
      <c r="A8128" s="85"/>
      <c r="B8128" s="44" t="str">
        <f>IFERROR(VLOOKUP(A8128,Insumos!A:B,2,FALSE),"")</f>
        <v/>
      </c>
      <c r="C8128" s="85"/>
      <c r="D8128" s="85"/>
      <c r="E8128" s="44"/>
    </row>
    <row r="8129" spans="1:5" ht="18.75" x14ac:dyDescent="0.3">
      <c r="A8129" s="85"/>
      <c r="B8129" s="44" t="str">
        <f>IFERROR(VLOOKUP(A8129,Insumos!A:B,2,FALSE),"")</f>
        <v/>
      </c>
      <c r="C8129" s="85"/>
      <c r="D8129" s="85"/>
      <c r="E8129" s="44"/>
    </row>
    <row r="8130" spans="1:5" ht="18.75" x14ac:dyDescent="0.3">
      <c r="A8130" s="85"/>
      <c r="B8130" s="44" t="str">
        <f>IFERROR(VLOOKUP(A8130,Insumos!A:B,2,FALSE),"")</f>
        <v/>
      </c>
      <c r="C8130" s="85"/>
      <c r="D8130" s="85"/>
      <c r="E8130" s="44"/>
    </row>
    <row r="8131" spans="1:5" ht="18.75" x14ac:dyDescent="0.3">
      <c r="A8131" s="85"/>
      <c r="B8131" s="44" t="str">
        <f>IFERROR(VLOOKUP(A8131,Insumos!A:B,2,FALSE),"")</f>
        <v/>
      </c>
      <c r="C8131" s="85"/>
      <c r="D8131" s="85"/>
      <c r="E8131" s="44"/>
    </row>
    <row r="8132" spans="1:5" ht="18.75" x14ac:dyDescent="0.3">
      <c r="A8132" s="85"/>
      <c r="B8132" s="44" t="str">
        <f>IFERROR(VLOOKUP(A8132,Insumos!A:B,2,FALSE),"")</f>
        <v/>
      </c>
      <c r="C8132" s="85"/>
      <c r="D8132" s="85"/>
      <c r="E8132" s="44"/>
    </row>
    <row r="8133" spans="1:5" ht="18.75" x14ac:dyDescent="0.3">
      <c r="A8133" s="85"/>
      <c r="B8133" s="44" t="str">
        <f>IFERROR(VLOOKUP(A8133,Insumos!A:B,2,FALSE),"")</f>
        <v/>
      </c>
      <c r="C8133" s="85"/>
      <c r="D8133" s="85"/>
      <c r="E8133" s="44"/>
    </row>
    <row r="8134" spans="1:5" ht="18.75" x14ac:dyDescent="0.3">
      <c r="A8134" s="85"/>
      <c r="B8134" s="44" t="str">
        <f>IFERROR(VLOOKUP(A8134,Insumos!A:B,2,FALSE),"")</f>
        <v/>
      </c>
      <c r="C8134" s="85"/>
      <c r="D8134" s="85"/>
      <c r="E8134" s="44"/>
    </row>
    <row r="8135" spans="1:5" ht="18.75" x14ac:dyDescent="0.3">
      <c r="A8135" s="85"/>
      <c r="B8135" s="44" t="str">
        <f>IFERROR(VLOOKUP(A8135,Insumos!A:B,2,FALSE),"")</f>
        <v/>
      </c>
      <c r="C8135" s="85"/>
      <c r="D8135" s="85"/>
      <c r="E8135" s="44"/>
    </row>
    <row r="8136" spans="1:5" ht="18.75" x14ac:dyDescent="0.3">
      <c r="A8136" s="85"/>
      <c r="B8136" s="44" t="str">
        <f>IFERROR(VLOOKUP(A8136,Insumos!A:B,2,FALSE),"")</f>
        <v/>
      </c>
      <c r="C8136" s="85"/>
      <c r="D8136" s="85"/>
      <c r="E8136" s="44"/>
    </row>
    <row r="8137" spans="1:5" ht="18.75" x14ac:dyDescent="0.3">
      <c r="A8137" s="85"/>
      <c r="B8137" s="44" t="str">
        <f>IFERROR(VLOOKUP(A8137,Insumos!A:B,2,FALSE),"")</f>
        <v/>
      </c>
      <c r="C8137" s="85"/>
      <c r="D8137" s="85"/>
      <c r="E8137" s="44"/>
    </row>
    <row r="8138" spans="1:5" ht="18.75" x14ac:dyDescent="0.3">
      <c r="A8138" s="85"/>
      <c r="B8138" s="44" t="str">
        <f>IFERROR(VLOOKUP(A8138,Insumos!A:B,2,FALSE),"")</f>
        <v/>
      </c>
      <c r="C8138" s="85"/>
      <c r="D8138" s="85"/>
      <c r="E8138" s="44"/>
    </row>
    <row r="8139" spans="1:5" ht="18.75" x14ac:dyDescent="0.3">
      <c r="A8139" s="85"/>
      <c r="B8139" s="44" t="str">
        <f>IFERROR(VLOOKUP(A8139,Insumos!A:B,2,FALSE),"")</f>
        <v/>
      </c>
      <c r="C8139" s="85"/>
      <c r="D8139" s="85"/>
      <c r="E8139" s="44"/>
    </row>
    <row r="8140" spans="1:5" ht="18.75" x14ac:dyDescent="0.3">
      <c r="A8140" s="85"/>
      <c r="B8140" s="44" t="str">
        <f>IFERROR(VLOOKUP(A8140,Insumos!A:B,2,FALSE),"")</f>
        <v/>
      </c>
      <c r="C8140" s="85"/>
      <c r="D8140" s="85"/>
      <c r="E8140" s="44"/>
    </row>
    <row r="8141" spans="1:5" ht="18.75" x14ac:dyDescent="0.3">
      <c r="A8141" s="85"/>
      <c r="B8141" s="44" t="str">
        <f>IFERROR(VLOOKUP(A8141,Insumos!A:B,2,FALSE),"")</f>
        <v/>
      </c>
      <c r="C8141" s="85"/>
      <c r="D8141" s="85"/>
      <c r="E8141" s="44"/>
    </row>
    <row r="8142" spans="1:5" ht="18.75" x14ac:dyDescent="0.3">
      <c r="A8142" s="85"/>
      <c r="B8142" s="44" t="str">
        <f>IFERROR(VLOOKUP(A8142,Insumos!A:B,2,FALSE),"")</f>
        <v/>
      </c>
      <c r="C8142" s="85"/>
      <c r="D8142" s="85"/>
      <c r="E8142" s="44"/>
    </row>
    <row r="8143" spans="1:5" ht="18.75" x14ac:dyDescent="0.3">
      <c r="A8143" s="85"/>
      <c r="B8143" s="44" t="str">
        <f>IFERROR(VLOOKUP(A8143,Insumos!A:B,2,FALSE),"")</f>
        <v/>
      </c>
      <c r="C8143" s="85"/>
      <c r="D8143" s="85"/>
      <c r="E8143" s="44"/>
    </row>
    <row r="8144" spans="1:5" ht="18.75" x14ac:dyDescent="0.3">
      <c r="A8144" s="85"/>
      <c r="B8144" s="44" t="str">
        <f>IFERROR(VLOOKUP(A8144,Insumos!A:B,2,FALSE),"")</f>
        <v/>
      </c>
      <c r="C8144" s="85"/>
      <c r="D8144" s="85"/>
      <c r="E8144" s="44"/>
    </row>
    <row r="8145" spans="1:5" ht="18.75" x14ac:dyDescent="0.3">
      <c r="A8145" s="85"/>
      <c r="B8145" s="44" t="str">
        <f>IFERROR(VLOOKUP(A8145,Insumos!A:B,2,FALSE),"")</f>
        <v/>
      </c>
      <c r="C8145" s="85"/>
      <c r="D8145" s="85"/>
      <c r="E8145" s="44"/>
    </row>
    <row r="8146" spans="1:5" ht="18.75" x14ac:dyDescent="0.3">
      <c r="A8146" s="85"/>
      <c r="B8146" s="44" t="str">
        <f>IFERROR(VLOOKUP(A8146,Insumos!A:B,2,FALSE),"")</f>
        <v/>
      </c>
      <c r="C8146" s="85"/>
      <c r="D8146" s="85"/>
      <c r="E8146" s="44"/>
    </row>
    <row r="8147" spans="1:5" ht="18.75" x14ac:dyDescent="0.3">
      <c r="A8147" s="85"/>
      <c r="B8147" s="44" t="str">
        <f>IFERROR(VLOOKUP(A8147,Insumos!A:B,2,FALSE),"")</f>
        <v/>
      </c>
      <c r="C8147" s="85"/>
      <c r="D8147" s="85"/>
      <c r="E8147" s="44"/>
    </row>
    <row r="8148" spans="1:5" ht="18.75" x14ac:dyDescent="0.3">
      <c r="A8148" s="85"/>
      <c r="B8148" s="44" t="str">
        <f>IFERROR(VLOOKUP(A8148,Insumos!A:B,2,FALSE),"")</f>
        <v/>
      </c>
      <c r="C8148" s="85"/>
      <c r="D8148" s="85"/>
      <c r="E8148" s="44"/>
    </row>
    <row r="8149" spans="1:5" ht="18.75" x14ac:dyDescent="0.3">
      <c r="A8149" s="85"/>
      <c r="B8149" s="44" t="str">
        <f>IFERROR(VLOOKUP(A8149,Insumos!A:B,2,FALSE),"")</f>
        <v/>
      </c>
      <c r="C8149" s="85"/>
      <c r="D8149" s="85"/>
      <c r="E8149" s="44"/>
    </row>
    <row r="8150" spans="1:5" ht="18.75" x14ac:dyDescent="0.3">
      <c r="A8150" s="85"/>
      <c r="B8150" s="44" t="str">
        <f>IFERROR(VLOOKUP(A8150,Insumos!A:B,2,FALSE),"")</f>
        <v/>
      </c>
      <c r="C8150" s="85"/>
      <c r="D8150" s="85"/>
      <c r="E8150" s="44"/>
    </row>
    <row r="8151" spans="1:5" ht="18.75" x14ac:dyDescent="0.3">
      <c r="A8151" s="85"/>
      <c r="B8151" s="44" t="str">
        <f>IFERROR(VLOOKUP(A8151,Insumos!A:B,2,FALSE),"")</f>
        <v/>
      </c>
      <c r="C8151" s="85"/>
      <c r="D8151" s="85"/>
      <c r="E8151" s="44"/>
    </row>
    <row r="8152" spans="1:5" ht="18.75" x14ac:dyDescent="0.3">
      <c r="A8152" s="85"/>
      <c r="B8152" s="44" t="str">
        <f>IFERROR(VLOOKUP(A8152,Insumos!A:B,2,FALSE),"")</f>
        <v/>
      </c>
      <c r="C8152" s="85"/>
      <c r="D8152" s="85"/>
      <c r="E8152" s="44"/>
    </row>
    <row r="8153" spans="1:5" ht="18.75" x14ac:dyDescent="0.3">
      <c r="A8153" s="85"/>
      <c r="B8153" s="44" t="str">
        <f>IFERROR(VLOOKUP(A8153,Insumos!A:B,2,FALSE),"")</f>
        <v/>
      </c>
      <c r="C8153" s="85"/>
      <c r="D8153" s="85"/>
      <c r="E8153" s="44"/>
    </row>
    <row r="8154" spans="1:5" ht="18.75" x14ac:dyDescent="0.3">
      <c r="A8154" s="85"/>
      <c r="B8154" s="44" t="str">
        <f>IFERROR(VLOOKUP(A8154,Insumos!A:B,2,FALSE),"")</f>
        <v/>
      </c>
      <c r="C8154" s="85"/>
      <c r="D8154" s="85"/>
      <c r="E8154" s="44"/>
    </row>
    <row r="8155" spans="1:5" ht="18.75" x14ac:dyDescent="0.3">
      <c r="A8155" s="85"/>
      <c r="B8155" s="44" t="str">
        <f>IFERROR(VLOOKUP(A8155,Insumos!A:B,2,FALSE),"")</f>
        <v/>
      </c>
      <c r="C8155" s="85"/>
      <c r="D8155" s="85"/>
      <c r="E8155" s="44"/>
    </row>
    <row r="8156" spans="1:5" ht="18.75" x14ac:dyDescent="0.3">
      <c r="A8156" s="85"/>
      <c r="B8156" s="44" t="str">
        <f>IFERROR(VLOOKUP(A8156,Insumos!A:B,2,FALSE),"")</f>
        <v/>
      </c>
      <c r="C8156" s="85"/>
      <c r="D8156" s="85"/>
      <c r="E8156" s="44"/>
    </row>
    <row r="8157" spans="1:5" ht="18.75" x14ac:dyDescent="0.3">
      <c r="A8157" s="85"/>
      <c r="B8157" s="44" t="str">
        <f>IFERROR(VLOOKUP(A8157,Insumos!A:B,2,FALSE),"")</f>
        <v/>
      </c>
      <c r="C8157" s="85"/>
      <c r="D8157" s="85"/>
      <c r="E8157" s="44"/>
    </row>
    <row r="8158" spans="1:5" ht="18.75" x14ac:dyDescent="0.3">
      <c r="A8158" s="85"/>
      <c r="B8158" s="44" t="str">
        <f>IFERROR(VLOOKUP(A8158,Insumos!A:B,2,FALSE),"")</f>
        <v/>
      </c>
      <c r="C8158" s="85"/>
      <c r="D8158" s="85"/>
      <c r="E8158" s="44"/>
    </row>
    <row r="8159" spans="1:5" ht="18.75" x14ac:dyDescent="0.3">
      <c r="A8159" s="85"/>
      <c r="B8159" s="44" t="str">
        <f>IFERROR(VLOOKUP(A8159,Insumos!A:B,2,FALSE),"")</f>
        <v/>
      </c>
      <c r="C8159" s="85"/>
      <c r="D8159" s="85"/>
      <c r="E8159" s="44"/>
    </row>
    <row r="8160" spans="1:5" ht="18.75" x14ac:dyDescent="0.3">
      <c r="A8160" s="85"/>
      <c r="B8160" s="44" t="str">
        <f>IFERROR(VLOOKUP(A8160,Insumos!A:B,2,FALSE),"")</f>
        <v/>
      </c>
      <c r="C8160" s="85"/>
      <c r="D8160" s="85"/>
      <c r="E8160" s="44"/>
    </row>
    <row r="8161" spans="1:5" ht="18.75" x14ac:dyDescent="0.3">
      <c r="A8161" s="85"/>
      <c r="B8161" s="44" t="str">
        <f>IFERROR(VLOOKUP(A8161,Insumos!A:B,2,FALSE),"")</f>
        <v/>
      </c>
      <c r="C8161" s="85"/>
      <c r="D8161" s="85"/>
      <c r="E8161" s="44"/>
    </row>
    <row r="8162" spans="1:5" ht="18.75" x14ac:dyDescent="0.3">
      <c r="A8162" s="85"/>
      <c r="B8162" s="44" t="str">
        <f>IFERROR(VLOOKUP(A8162,Insumos!A:B,2,FALSE),"")</f>
        <v/>
      </c>
      <c r="C8162" s="85"/>
      <c r="D8162" s="85"/>
      <c r="E8162" s="44"/>
    </row>
    <row r="8163" spans="1:5" ht="18.75" x14ac:dyDescent="0.3">
      <c r="A8163" s="85"/>
      <c r="B8163" s="44" t="str">
        <f>IFERROR(VLOOKUP(A8163,Insumos!A:B,2,FALSE),"")</f>
        <v/>
      </c>
      <c r="C8163" s="85"/>
      <c r="D8163" s="85"/>
      <c r="E8163" s="44"/>
    </row>
    <row r="8164" spans="1:5" ht="18.75" x14ac:dyDescent="0.3">
      <c r="A8164" s="85"/>
      <c r="B8164" s="44" t="str">
        <f>IFERROR(VLOOKUP(A8164,Insumos!A:B,2,FALSE),"")</f>
        <v/>
      </c>
      <c r="C8164" s="85"/>
      <c r="D8164" s="85"/>
      <c r="E8164" s="44"/>
    </row>
    <row r="8165" spans="1:5" ht="18.75" x14ac:dyDescent="0.3">
      <c r="A8165" s="85"/>
      <c r="B8165" s="44" t="str">
        <f>IFERROR(VLOOKUP(A8165,Insumos!A:B,2,FALSE),"")</f>
        <v/>
      </c>
      <c r="C8165" s="85"/>
      <c r="D8165" s="85"/>
      <c r="E8165" s="44"/>
    </row>
    <row r="8166" spans="1:5" ht="18.75" x14ac:dyDescent="0.3">
      <c r="A8166" s="85"/>
      <c r="B8166" s="44" t="str">
        <f>IFERROR(VLOOKUP(A8166,Insumos!A:B,2,FALSE),"")</f>
        <v/>
      </c>
      <c r="C8166" s="85"/>
      <c r="D8166" s="85"/>
      <c r="E8166" s="44"/>
    </row>
    <row r="8167" spans="1:5" ht="18.75" x14ac:dyDescent="0.3">
      <c r="A8167" s="85"/>
      <c r="B8167" s="44" t="str">
        <f>IFERROR(VLOOKUP(A8167,Insumos!A:B,2,FALSE),"")</f>
        <v/>
      </c>
      <c r="C8167" s="85"/>
      <c r="D8167" s="85"/>
      <c r="E8167" s="44"/>
    </row>
    <row r="8168" spans="1:5" ht="18.75" x14ac:dyDescent="0.3">
      <c r="A8168" s="85"/>
      <c r="B8168" s="44" t="str">
        <f>IFERROR(VLOOKUP(A8168,Insumos!A:B,2,FALSE),"")</f>
        <v/>
      </c>
      <c r="C8168" s="85"/>
      <c r="D8168" s="85"/>
      <c r="E8168" s="44"/>
    </row>
  </sheetData>
  <sheetProtection password="D909" sheet="1" objects="1" scenarios="1" formatCells="0" formatColumns="0" formatRows="0" insertColumns="0" insertRows="0" insertHyperlinks="0" sort="0" autoFilter="0" pivotTables="0"/>
  <protectedRanges>
    <protectedRange sqref="A4:A5042" name="Intervalo1"/>
    <protectedRange sqref="C4:C1000" name="Intervalo2"/>
    <protectedRange sqref="D4:D1000" name="Intervalo3"/>
    <protectedRange sqref="E4:E8168" name="Intervalo4"/>
  </protectedRanges>
  <mergeCells count="2">
    <mergeCell ref="A2:E2"/>
    <mergeCell ref="A1:E1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4" r:id="rId3" name="Button 18">
              <controlPr defaultSize="0" print="0" autoFill="0" autoPict="0" macro="[0]!Consulta">
                <anchor moveWithCells="1" sizeWithCells="1">
                  <from>
                    <xdr:col>5</xdr:col>
                    <xdr:colOff>390525</xdr:colOff>
                    <xdr:row>5</xdr:row>
                    <xdr:rowOff>19050</xdr:rowOff>
                  </from>
                  <to>
                    <xdr:col>7</xdr:col>
                    <xdr:colOff>457200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4" name="Button 19">
              <controlPr defaultSize="0" print="0" autoFill="0" autoPict="0" macro="[0]!menu">
                <anchor moveWithCells="1" sizeWithCells="1">
                  <from>
                    <xdr:col>5</xdr:col>
                    <xdr:colOff>371475</xdr:colOff>
                    <xdr:row>7</xdr:row>
                    <xdr:rowOff>0</xdr:rowOff>
                  </from>
                  <to>
                    <xdr:col>7</xdr:col>
                    <xdr:colOff>476250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error="Insumo não cadastrado!" prompt="Escolha um Insumo!">
          <x14:formula1>
            <xm:f>Insumos!$A$4:$A$6416</xm:f>
          </x14:formula1>
          <xm:sqref>A5:A5042</xm:sqref>
        </x14:dataValidation>
        <x14:dataValidation type="list" showInputMessage="1" showErrorMessage="1" error="Atividade não cadastrada!" prompt="Escolha a Atividade!">
          <x14:formula1>
            <xm:f>Atividade!$A$4:$A$6579</xm:f>
          </x14:formula1>
          <xm:sqref>E5:E8168</xm:sqref>
        </x14:dataValidation>
        <x14:dataValidation type="list" showInputMessage="1" showErrorMessage="1" error="Insumo não cadastrado!" prompt="Escolha um Insumo!">
          <x14:formula1>
            <xm:f>Insumos!$A$4:$A$64160</xm:f>
          </x14:formula1>
          <xm:sqref>A4</xm:sqref>
        </x14:dataValidation>
        <x14:dataValidation type="list" showInputMessage="1" showErrorMessage="1" error="Atividade não cadastrada!" prompt="Escolha a Atividade!">
          <x14:formula1>
            <xm:f>Atividade!$A$4:$A$65790</xm:f>
          </x14:formula1>
          <xm:sqref>E4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6"/>
  <dimension ref="C1:F726"/>
  <sheetViews>
    <sheetView topLeftCell="A3" zoomScale="98" zoomScaleNormal="98" workbookViewId="0">
      <selection activeCell="D23" sqref="D23"/>
    </sheetView>
  </sheetViews>
  <sheetFormatPr defaultColWidth="8.85546875" defaultRowHeight="18.75" x14ac:dyDescent="0.3"/>
  <cols>
    <col min="1" max="1" width="8.85546875" style="42"/>
    <col min="2" max="2" width="15" style="42" bestFit="1" customWidth="1"/>
    <col min="3" max="3" width="31.85546875" style="42" customWidth="1"/>
    <col min="4" max="4" width="32.5703125" style="42" bestFit="1" customWidth="1"/>
    <col min="5" max="5" width="28.85546875" style="42" bestFit="1" customWidth="1"/>
    <col min="6" max="6" width="24.5703125" style="42" bestFit="1" customWidth="1"/>
    <col min="7" max="7" width="22.7109375" style="42" bestFit="1" customWidth="1"/>
    <col min="8" max="16384" width="8.85546875" style="42"/>
  </cols>
  <sheetData>
    <row r="1" spans="3:6" ht="19.5" thickBot="1" x14ac:dyDescent="0.35"/>
    <row r="2" spans="3:6" ht="24" thickBot="1" x14ac:dyDescent="0.4">
      <c r="C2" s="107" t="s">
        <v>10</v>
      </c>
      <c r="D2" s="108"/>
      <c r="E2" s="108"/>
      <c r="F2" s="109"/>
    </row>
    <row r="3" spans="3:6" ht="19.5" thickBot="1" x14ac:dyDescent="0.35"/>
    <row r="4" spans="3:6" x14ac:dyDescent="0.3">
      <c r="C4" s="63" t="s">
        <v>3</v>
      </c>
      <c r="D4" s="64" t="s">
        <v>11</v>
      </c>
      <c r="E4" s="64" t="s">
        <v>12</v>
      </c>
      <c r="F4" s="65" t="s">
        <v>13</v>
      </c>
    </row>
    <row r="5" spans="3:6" ht="19.5" thickBot="1" x14ac:dyDescent="0.35">
      <c r="C5" s="66"/>
      <c r="D5" s="49">
        <f>(SUMIF(Nota_Fiscal!E4:E994,Consulta_Estoque!C5,Nota_Fiscal!H4:H994))+(SUMIF(Insumos!A4:A8,Consulta_Estoque!C5,Insumos!C4:C997))</f>
        <v>0</v>
      </c>
      <c r="E5" s="49">
        <f>SUMIF(Saída!A:A,Consulta_Estoque!C5,Saída!D:D)</f>
        <v>0</v>
      </c>
      <c r="F5" s="67">
        <f>IF(D5-E5&gt;=0,D5-E5,D5-E5&amp;"   Produto em Falta")</f>
        <v>0</v>
      </c>
    </row>
    <row r="12" spans="3:6" x14ac:dyDescent="0.3">
      <c r="E12" s="68"/>
    </row>
    <row r="36" spans="4:4" x14ac:dyDescent="0.3">
      <c r="D36" s="42" t="str">
        <f>IFERROR(VLOOKUP(C36,Nota_Fiscal!E28:H29,2,0),"")</f>
        <v/>
      </c>
    </row>
    <row r="37" spans="4:4" x14ac:dyDescent="0.3">
      <c r="D37" s="42" t="str">
        <f>IFERROR(VLOOKUP(C37,Nota_Fiscal!E29:H30,2,0),"")</f>
        <v/>
      </c>
    </row>
    <row r="38" spans="4:4" x14ac:dyDescent="0.3">
      <c r="D38" s="42" t="str">
        <f>IFERROR(VLOOKUP(C38,Nota_Fiscal!E30:H31,2,0),"")</f>
        <v/>
      </c>
    </row>
    <row r="39" spans="4:4" x14ac:dyDescent="0.3">
      <c r="D39" s="42" t="str">
        <f>IFERROR(VLOOKUP(C39,Nota_Fiscal!E31:H32,2,0),"")</f>
        <v/>
      </c>
    </row>
    <row r="40" spans="4:4" x14ac:dyDescent="0.3">
      <c r="D40" s="42" t="str">
        <f>IFERROR(VLOOKUP(C40,Nota_Fiscal!E32:H33,2,0),"")</f>
        <v/>
      </c>
    </row>
    <row r="41" spans="4:4" x14ac:dyDescent="0.3">
      <c r="D41" s="42" t="str">
        <f>IFERROR(VLOOKUP(C41,Nota_Fiscal!E33:H34,2,0),"")</f>
        <v/>
      </c>
    </row>
    <row r="42" spans="4:4" x14ac:dyDescent="0.3">
      <c r="D42" s="42" t="str">
        <f>IFERROR(VLOOKUP(C42,Nota_Fiscal!E34:H35,2,0),"")</f>
        <v/>
      </c>
    </row>
    <row r="43" spans="4:4" x14ac:dyDescent="0.3">
      <c r="D43" s="42" t="str">
        <f>IFERROR(VLOOKUP(C43,Nota_Fiscal!E35:H36,2,0),"")</f>
        <v/>
      </c>
    </row>
    <row r="44" spans="4:4" x14ac:dyDescent="0.3">
      <c r="D44" s="42" t="str">
        <f>IFERROR(VLOOKUP(C44,Nota_Fiscal!E36:H37,2,0),"")</f>
        <v/>
      </c>
    </row>
    <row r="45" spans="4:4" x14ac:dyDescent="0.3">
      <c r="D45" s="42" t="str">
        <f>IFERROR(VLOOKUP(C45,Nota_Fiscal!E37:H38,2,0),"")</f>
        <v/>
      </c>
    </row>
    <row r="46" spans="4:4" x14ac:dyDescent="0.3">
      <c r="D46" s="42" t="str">
        <f>IFERROR(VLOOKUP(C46,Nota_Fiscal!E38:H39,2,0),"")</f>
        <v/>
      </c>
    </row>
    <row r="47" spans="4:4" x14ac:dyDescent="0.3">
      <c r="D47" s="42" t="str">
        <f>IFERROR(VLOOKUP(C47,Nota_Fiscal!E39:H40,2,0),"")</f>
        <v/>
      </c>
    </row>
    <row r="48" spans="4:4" x14ac:dyDescent="0.3">
      <c r="D48" s="42" t="str">
        <f>IFERROR(VLOOKUP(C48,Nota_Fiscal!E40:H41,2,0),"")</f>
        <v/>
      </c>
    </row>
    <row r="49" spans="4:4" x14ac:dyDescent="0.3">
      <c r="D49" s="42" t="str">
        <f>IFERROR(VLOOKUP(C49,Nota_Fiscal!E41:H42,2,0),"")</f>
        <v/>
      </c>
    </row>
    <row r="50" spans="4:4" x14ac:dyDescent="0.3">
      <c r="D50" s="42" t="str">
        <f>IFERROR(VLOOKUP(C50,Nota_Fiscal!E42:H43,2,0),"")</f>
        <v/>
      </c>
    </row>
    <row r="51" spans="4:4" x14ac:dyDescent="0.3">
      <c r="D51" s="42" t="str">
        <f>IFERROR(VLOOKUP(C51,Nota_Fiscal!E43:H44,2,0),"")</f>
        <v/>
      </c>
    </row>
    <row r="52" spans="4:4" x14ac:dyDescent="0.3">
      <c r="D52" s="42" t="str">
        <f>IFERROR(VLOOKUP(C52,Nota_Fiscal!E44:H45,2,0),"")</f>
        <v/>
      </c>
    </row>
    <row r="53" spans="4:4" x14ac:dyDescent="0.3">
      <c r="D53" s="42" t="str">
        <f>IFERROR(VLOOKUP(C53,Nota_Fiscal!E45:H46,2,0),"")</f>
        <v/>
      </c>
    </row>
    <row r="54" spans="4:4" x14ac:dyDescent="0.3">
      <c r="D54" s="42" t="str">
        <f>IFERROR(VLOOKUP(C54,Nota_Fiscal!E46:H47,2,0),"")</f>
        <v/>
      </c>
    </row>
    <row r="55" spans="4:4" x14ac:dyDescent="0.3">
      <c r="D55" s="42" t="str">
        <f>IFERROR(VLOOKUP(C55,Nota_Fiscal!E47:H48,2,0),"")</f>
        <v/>
      </c>
    </row>
    <row r="56" spans="4:4" x14ac:dyDescent="0.3">
      <c r="D56" s="42" t="str">
        <f>IFERROR(VLOOKUP(C56,Nota_Fiscal!E48:H49,2,0),"")</f>
        <v/>
      </c>
    </row>
    <row r="57" spans="4:4" x14ac:dyDescent="0.3">
      <c r="D57" s="42" t="str">
        <f>IFERROR(VLOOKUP(C57,Nota_Fiscal!E49:H50,2,0),"")</f>
        <v/>
      </c>
    </row>
    <row r="58" spans="4:4" x14ac:dyDescent="0.3">
      <c r="D58" s="42" t="str">
        <f>IFERROR(VLOOKUP(C58,Nota_Fiscal!E50:H51,2,0),"")</f>
        <v/>
      </c>
    </row>
    <row r="59" spans="4:4" x14ac:dyDescent="0.3">
      <c r="D59" s="42" t="str">
        <f>IFERROR(VLOOKUP(C59,Nota_Fiscal!E51:H52,2,0),"")</f>
        <v/>
      </c>
    </row>
    <row r="60" spans="4:4" x14ac:dyDescent="0.3">
      <c r="D60" s="42" t="str">
        <f>IFERROR(VLOOKUP(C60,Nota_Fiscal!E52:H53,2,0),"")</f>
        <v/>
      </c>
    </row>
    <row r="61" spans="4:4" x14ac:dyDescent="0.3">
      <c r="D61" s="42" t="str">
        <f>IFERROR(VLOOKUP(C61,Nota_Fiscal!E53:H54,2,0),"")</f>
        <v/>
      </c>
    </row>
    <row r="62" spans="4:4" x14ac:dyDescent="0.3">
      <c r="D62" s="42" t="str">
        <f>IFERROR(VLOOKUP(C62,Nota_Fiscal!E54:H55,2,0),"")</f>
        <v/>
      </c>
    </row>
    <row r="63" spans="4:4" x14ac:dyDescent="0.3">
      <c r="D63" s="42" t="str">
        <f>IFERROR(VLOOKUP(C63,Nota_Fiscal!E55:H56,2,0),"")</f>
        <v/>
      </c>
    </row>
    <row r="64" spans="4:4" x14ac:dyDescent="0.3">
      <c r="D64" s="42" t="str">
        <f>IFERROR(VLOOKUP(C64,Nota_Fiscal!E56:H57,2,0),"")</f>
        <v/>
      </c>
    </row>
    <row r="65" spans="4:4" x14ac:dyDescent="0.3">
      <c r="D65" s="42" t="str">
        <f>IFERROR(VLOOKUP(C65,Nota_Fiscal!E57:H58,2,0),"")</f>
        <v/>
      </c>
    </row>
    <row r="66" spans="4:4" x14ac:dyDescent="0.3">
      <c r="D66" s="42" t="str">
        <f>IFERROR(VLOOKUP(C66,Nota_Fiscal!E58:H59,2,0),"")</f>
        <v/>
      </c>
    </row>
    <row r="67" spans="4:4" x14ac:dyDescent="0.3">
      <c r="D67" s="42" t="str">
        <f>IFERROR(VLOOKUP(C67,Nota_Fiscal!E59:H60,2,0),"")</f>
        <v/>
      </c>
    </row>
    <row r="68" spans="4:4" x14ac:dyDescent="0.3">
      <c r="D68" s="42" t="str">
        <f>IFERROR(VLOOKUP(C68,Nota_Fiscal!E60:H61,2,0),"")</f>
        <v/>
      </c>
    </row>
    <row r="69" spans="4:4" x14ac:dyDescent="0.3">
      <c r="D69" s="42" t="str">
        <f>IFERROR(VLOOKUP(C69,Nota_Fiscal!E61:H62,2,0),"")</f>
        <v/>
      </c>
    </row>
    <row r="70" spans="4:4" x14ac:dyDescent="0.3">
      <c r="D70" s="42" t="str">
        <f>IFERROR(VLOOKUP(C70,Nota_Fiscal!E62:H63,2,0),"")</f>
        <v/>
      </c>
    </row>
    <row r="71" spans="4:4" x14ac:dyDescent="0.3">
      <c r="D71" s="42" t="str">
        <f>IFERROR(VLOOKUP(C71,Nota_Fiscal!E63:H64,2,0),"")</f>
        <v/>
      </c>
    </row>
    <row r="72" spans="4:4" x14ac:dyDescent="0.3">
      <c r="D72" s="42" t="str">
        <f>IFERROR(VLOOKUP(C72,Nota_Fiscal!E64:H65,2,0),"")</f>
        <v/>
      </c>
    </row>
    <row r="73" spans="4:4" x14ac:dyDescent="0.3">
      <c r="D73" s="42" t="str">
        <f>IFERROR(VLOOKUP(C73,Nota_Fiscal!E65:H66,2,0),"")</f>
        <v/>
      </c>
    </row>
    <row r="74" spans="4:4" x14ac:dyDescent="0.3">
      <c r="D74" s="42" t="str">
        <f>IFERROR(VLOOKUP(C74,Nota_Fiscal!E66:H67,2,0),"")</f>
        <v/>
      </c>
    </row>
    <row r="75" spans="4:4" x14ac:dyDescent="0.3">
      <c r="D75" s="42" t="str">
        <f>IFERROR(VLOOKUP(C75,Nota_Fiscal!E67:H68,2,0),"")</f>
        <v/>
      </c>
    </row>
    <row r="76" spans="4:4" x14ac:dyDescent="0.3">
      <c r="D76" s="42" t="str">
        <f>IFERROR(VLOOKUP(C76,Nota_Fiscal!E68:H69,2,0),"")</f>
        <v/>
      </c>
    </row>
    <row r="77" spans="4:4" x14ac:dyDescent="0.3">
      <c r="D77" s="42" t="str">
        <f>IFERROR(VLOOKUP(C77,Nota_Fiscal!E69:H70,2,0),"")</f>
        <v/>
      </c>
    </row>
    <row r="78" spans="4:4" x14ac:dyDescent="0.3">
      <c r="D78" s="42" t="str">
        <f>IFERROR(VLOOKUP(C78,Nota_Fiscal!E70:H71,2,0),"")</f>
        <v/>
      </c>
    </row>
    <row r="79" spans="4:4" x14ac:dyDescent="0.3">
      <c r="D79" s="42" t="str">
        <f>IFERROR(VLOOKUP(C79,Nota_Fiscal!E71:H72,2,0),"")</f>
        <v/>
      </c>
    </row>
    <row r="80" spans="4:4" x14ac:dyDescent="0.3">
      <c r="D80" s="42" t="str">
        <f>IFERROR(VLOOKUP(C80,Nota_Fiscal!E72:H73,2,0),"")</f>
        <v/>
      </c>
    </row>
    <row r="81" spans="4:4" x14ac:dyDescent="0.3">
      <c r="D81" s="42" t="str">
        <f>IFERROR(VLOOKUP(C81,Nota_Fiscal!E73:H74,2,0),"")</f>
        <v/>
      </c>
    </row>
    <row r="82" spans="4:4" x14ac:dyDescent="0.3">
      <c r="D82" s="42" t="str">
        <f>IFERROR(VLOOKUP(C82,Nota_Fiscal!E74:H75,2,0),"")</f>
        <v/>
      </c>
    </row>
    <row r="83" spans="4:4" x14ac:dyDescent="0.3">
      <c r="D83" s="42" t="str">
        <f>IFERROR(VLOOKUP(C83,Nota_Fiscal!E75:H76,2,0),"")</f>
        <v/>
      </c>
    </row>
    <row r="84" spans="4:4" x14ac:dyDescent="0.3">
      <c r="D84" s="42" t="str">
        <f>IFERROR(VLOOKUP(C84,Nota_Fiscal!E76:H77,2,0),"")</f>
        <v/>
      </c>
    </row>
    <row r="85" spans="4:4" x14ac:dyDescent="0.3">
      <c r="D85" s="42" t="str">
        <f>IFERROR(VLOOKUP(C85,Nota_Fiscal!E77:H78,2,0),"")</f>
        <v/>
      </c>
    </row>
    <row r="86" spans="4:4" x14ac:dyDescent="0.3">
      <c r="D86" s="42" t="str">
        <f>IFERROR(VLOOKUP(C86,Nota_Fiscal!E78:H79,2,0),"")</f>
        <v/>
      </c>
    </row>
    <row r="87" spans="4:4" x14ac:dyDescent="0.3">
      <c r="D87" s="42" t="str">
        <f>IFERROR(VLOOKUP(C87,Nota_Fiscal!E79:H80,2,0),"")</f>
        <v/>
      </c>
    </row>
    <row r="88" spans="4:4" x14ac:dyDescent="0.3">
      <c r="D88" s="42" t="str">
        <f>IFERROR(VLOOKUP(C88,Nota_Fiscal!E80:H81,2,0),"")</f>
        <v/>
      </c>
    </row>
    <row r="89" spans="4:4" x14ac:dyDescent="0.3">
      <c r="D89" s="42" t="str">
        <f>IFERROR(VLOOKUP(C89,Nota_Fiscal!E81:H82,2,0),"")</f>
        <v/>
      </c>
    </row>
    <row r="90" spans="4:4" x14ac:dyDescent="0.3">
      <c r="D90" s="42" t="str">
        <f>IFERROR(VLOOKUP(C90,Nota_Fiscal!E82:H83,2,0),"")</f>
        <v/>
      </c>
    </row>
    <row r="91" spans="4:4" x14ac:dyDescent="0.3">
      <c r="D91" s="42" t="str">
        <f>IFERROR(VLOOKUP(C91,Nota_Fiscal!E83:H84,2,0),"")</f>
        <v/>
      </c>
    </row>
    <row r="92" spans="4:4" x14ac:dyDescent="0.3">
      <c r="D92" s="42" t="str">
        <f>IFERROR(VLOOKUP(C92,Nota_Fiscal!E84:H85,2,0),"")</f>
        <v/>
      </c>
    </row>
    <row r="93" spans="4:4" x14ac:dyDescent="0.3">
      <c r="D93" s="42" t="str">
        <f>IFERROR(VLOOKUP(C93,Nota_Fiscal!E85:H86,2,0),"")</f>
        <v/>
      </c>
    </row>
    <row r="94" spans="4:4" x14ac:dyDescent="0.3">
      <c r="D94" s="42" t="str">
        <f>IFERROR(VLOOKUP(C94,Nota_Fiscal!E86:H87,2,0),"")</f>
        <v/>
      </c>
    </row>
    <row r="95" spans="4:4" x14ac:dyDescent="0.3">
      <c r="D95" s="42" t="str">
        <f>IFERROR(VLOOKUP(C95,Nota_Fiscal!E87:H88,2,0),"")</f>
        <v/>
      </c>
    </row>
    <row r="96" spans="4:4" x14ac:dyDescent="0.3">
      <c r="D96" s="42" t="str">
        <f>IFERROR(VLOOKUP(C96,Nota_Fiscal!E88:H89,2,0),"")</f>
        <v/>
      </c>
    </row>
    <row r="97" spans="4:4" x14ac:dyDescent="0.3">
      <c r="D97" s="42" t="str">
        <f>IFERROR(VLOOKUP(C97,Nota_Fiscal!E89:H90,2,0),"")</f>
        <v/>
      </c>
    </row>
    <row r="98" spans="4:4" x14ac:dyDescent="0.3">
      <c r="D98" s="42" t="str">
        <f>IFERROR(VLOOKUP(C98,Nota_Fiscal!E90:H91,2,0),"")</f>
        <v/>
      </c>
    </row>
    <row r="99" spans="4:4" x14ac:dyDescent="0.3">
      <c r="D99" s="42" t="str">
        <f>IFERROR(VLOOKUP(C99,Nota_Fiscal!E91:H92,2,0),"")</f>
        <v/>
      </c>
    </row>
    <row r="100" spans="4:4" x14ac:dyDescent="0.3">
      <c r="D100" s="42" t="str">
        <f>IFERROR(VLOOKUP(C100,Nota_Fiscal!E92:H93,2,0),"")</f>
        <v/>
      </c>
    </row>
    <row r="101" spans="4:4" x14ac:dyDescent="0.3">
      <c r="D101" s="42" t="str">
        <f>IFERROR(VLOOKUP(C101,Nota_Fiscal!E93:H94,2,0),"")</f>
        <v/>
      </c>
    </row>
    <row r="102" spans="4:4" x14ac:dyDescent="0.3">
      <c r="D102" s="42" t="str">
        <f>IFERROR(VLOOKUP(C102,Nota_Fiscal!E94:H95,2,0),"")</f>
        <v/>
      </c>
    </row>
    <row r="103" spans="4:4" x14ac:dyDescent="0.3">
      <c r="D103" s="42" t="str">
        <f>IFERROR(VLOOKUP(C103,Nota_Fiscal!E95:H96,2,0),"")</f>
        <v/>
      </c>
    </row>
    <row r="104" spans="4:4" x14ac:dyDescent="0.3">
      <c r="D104" s="42" t="str">
        <f>IFERROR(VLOOKUP(C104,Nota_Fiscal!E96:H97,2,0),"")</f>
        <v/>
      </c>
    </row>
    <row r="105" spans="4:4" x14ac:dyDescent="0.3">
      <c r="D105" s="42" t="str">
        <f>IFERROR(VLOOKUP(C105,Nota_Fiscal!E97:H98,2,0),"")</f>
        <v/>
      </c>
    </row>
    <row r="106" spans="4:4" x14ac:dyDescent="0.3">
      <c r="D106" s="42" t="str">
        <f>IFERROR(VLOOKUP(C106,Nota_Fiscal!E98:H99,2,0),"")</f>
        <v/>
      </c>
    </row>
    <row r="107" spans="4:4" x14ac:dyDescent="0.3">
      <c r="D107" s="42" t="str">
        <f>IFERROR(VLOOKUP(C107,Nota_Fiscal!E99:H100,2,0),"")</f>
        <v/>
      </c>
    </row>
    <row r="108" spans="4:4" x14ac:dyDescent="0.3">
      <c r="D108" s="42" t="str">
        <f>IFERROR(VLOOKUP(C108,Nota_Fiscal!E100:H101,2,0),"")</f>
        <v/>
      </c>
    </row>
    <row r="109" spans="4:4" x14ac:dyDescent="0.3">
      <c r="D109" s="42" t="str">
        <f>IFERROR(VLOOKUP(C109,Nota_Fiscal!E101:H102,2,0),"")</f>
        <v/>
      </c>
    </row>
    <row r="110" spans="4:4" x14ac:dyDescent="0.3">
      <c r="D110" s="42" t="str">
        <f>IFERROR(VLOOKUP(C110,Nota_Fiscal!E102:H103,2,0),"")</f>
        <v/>
      </c>
    </row>
    <row r="111" spans="4:4" x14ac:dyDescent="0.3">
      <c r="D111" s="42" t="str">
        <f>IFERROR(VLOOKUP(C111,Nota_Fiscal!E103:H104,2,0),"")</f>
        <v/>
      </c>
    </row>
    <row r="112" spans="4:4" x14ac:dyDescent="0.3">
      <c r="D112" s="42" t="str">
        <f>IFERROR(VLOOKUP(C112,Nota_Fiscal!E104:H105,2,0),"")</f>
        <v/>
      </c>
    </row>
    <row r="113" spans="4:4" x14ac:dyDescent="0.3">
      <c r="D113" s="42" t="str">
        <f>IFERROR(VLOOKUP(C113,Nota_Fiscal!E105:H106,2,0),"")</f>
        <v/>
      </c>
    </row>
    <row r="114" spans="4:4" x14ac:dyDescent="0.3">
      <c r="D114" s="42" t="str">
        <f>IFERROR(VLOOKUP(C114,Nota_Fiscal!E106:H107,2,0),"")</f>
        <v/>
      </c>
    </row>
    <row r="115" spans="4:4" x14ac:dyDescent="0.3">
      <c r="D115" s="42" t="str">
        <f>IFERROR(VLOOKUP(C115,Nota_Fiscal!E107:H108,2,0),"")</f>
        <v/>
      </c>
    </row>
    <row r="116" spans="4:4" x14ac:dyDescent="0.3">
      <c r="D116" s="42" t="str">
        <f>IFERROR(VLOOKUP(C116,Nota_Fiscal!E108:H109,2,0),"")</f>
        <v/>
      </c>
    </row>
    <row r="117" spans="4:4" x14ac:dyDescent="0.3">
      <c r="D117" s="42" t="str">
        <f>IFERROR(VLOOKUP(C117,Nota_Fiscal!E109:H110,2,0),"")</f>
        <v/>
      </c>
    </row>
    <row r="118" spans="4:4" x14ac:dyDescent="0.3">
      <c r="D118" s="42" t="str">
        <f>IFERROR(VLOOKUP(C118,Nota_Fiscal!E110:H111,2,0),"")</f>
        <v/>
      </c>
    </row>
    <row r="119" spans="4:4" x14ac:dyDescent="0.3">
      <c r="D119" s="42" t="str">
        <f>IFERROR(VLOOKUP(C119,Nota_Fiscal!E111:H112,2,0),"")</f>
        <v/>
      </c>
    </row>
    <row r="120" spans="4:4" x14ac:dyDescent="0.3">
      <c r="D120" s="42" t="str">
        <f>IFERROR(VLOOKUP(C120,Nota_Fiscal!E112:H113,2,0),"")</f>
        <v/>
      </c>
    </row>
    <row r="121" spans="4:4" x14ac:dyDescent="0.3">
      <c r="D121" s="42" t="str">
        <f>IFERROR(VLOOKUP(C121,Nota_Fiscal!E113:H114,2,0),"")</f>
        <v/>
      </c>
    </row>
    <row r="122" spans="4:4" x14ac:dyDescent="0.3">
      <c r="D122" s="42" t="str">
        <f>IFERROR(VLOOKUP(C122,Nota_Fiscal!E114:H115,2,0),"")</f>
        <v/>
      </c>
    </row>
    <row r="123" spans="4:4" x14ac:dyDescent="0.3">
      <c r="D123" s="42" t="str">
        <f>IFERROR(VLOOKUP(C123,Nota_Fiscal!E115:H116,2,0),"")</f>
        <v/>
      </c>
    </row>
    <row r="124" spans="4:4" x14ac:dyDescent="0.3">
      <c r="D124" s="42" t="str">
        <f>IFERROR(VLOOKUP(C124,Nota_Fiscal!E116:H117,2,0),"")</f>
        <v/>
      </c>
    </row>
    <row r="125" spans="4:4" x14ac:dyDescent="0.3">
      <c r="D125" s="42" t="str">
        <f>IFERROR(VLOOKUP(C125,Nota_Fiscal!E117:H118,2,0),"")</f>
        <v/>
      </c>
    </row>
    <row r="126" spans="4:4" x14ac:dyDescent="0.3">
      <c r="D126" s="42" t="str">
        <f>IFERROR(VLOOKUP(C126,Nota_Fiscal!E118:H119,2,0),"")</f>
        <v/>
      </c>
    </row>
    <row r="127" spans="4:4" x14ac:dyDescent="0.3">
      <c r="D127" s="42" t="str">
        <f>IFERROR(VLOOKUP(C127,Nota_Fiscal!E119:H120,2,0),"")</f>
        <v/>
      </c>
    </row>
    <row r="128" spans="4:4" x14ac:dyDescent="0.3">
      <c r="D128" s="42" t="str">
        <f>IFERROR(VLOOKUP(C128,Nota_Fiscal!E120:H121,2,0),"")</f>
        <v/>
      </c>
    </row>
    <row r="129" spans="4:4" x14ac:dyDescent="0.3">
      <c r="D129" s="42" t="str">
        <f>IFERROR(VLOOKUP(C129,Nota_Fiscal!E121:H122,2,0),"")</f>
        <v/>
      </c>
    </row>
    <row r="130" spans="4:4" x14ac:dyDescent="0.3">
      <c r="D130" s="42" t="str">
        <f>IFERROR(VLOOKUP(C130,Nota_Fiscal!E122:H123,2,0),"")</f>
        <v/>
      </c>
    </row>
    <row r="131" spans="4:4" x14ac:dyDescent="0.3">
      <c r="D131" s="42" t="str">
        <f>IFERROR(VLOOKUP(C131,Nota_Fiscal!E123:H124,2,0),"")</f>
        <v/>
      </c>
    </row>
    <row r="132" spans="4:4" x14ac:dyDescent="0.3">
      <c r="D132" s="42" t="str">
        <f>IFERROR(VLOOKUP(C132,Nota_Fiscal!E124:H125,2,0),"")</f>
        <v/>
      </c>
    </row>
    <row r="133" spans="4:4" x14ac:dyDescent="0.3">
      <c r="D133" s="42" t="str">
        <f>IFERROR(VLOOKUP(C133,Nota_Fiscal!E125:H126,2,0),"")</f>
        <v/>
      </c>
    </row>
    <row r="134" spans="4:4" x14ac:dyDescent="0.3">
      <c r="D134" s="42" t="str">
        <f>IFERROR(VLOOKUP(C134,Nota_Fiscal!E126:H127,2,0),"")</f>
        <v/>
      </c>
    </row>
    <row r="135" spans="4:4" x14ac:dyDescent="0.3">
      <c r="D135" s="42" t="str">
        <f>IFERROR(VLOOKUP(C135,Nota_Fiscal!E127:H128,2,0),"")</f>
        <v/>
      </c>
    </row>
    <row r="136" spans="4:4" x14ac:dyDescent="0.3">
      <c r="D136" s="42" t="str">
        <f>IFERROR(VLOOKUP(C136,Nota_Fiscal!E128:H129,2,0),"")</f>
        <v/>
      </c>
    </row>
    <row r="137" spans="4:4" x14ac:dyDescent="0.3">
      <c r="D137" s="42" t="str">
        <f>IFERROR(VLOOKUP(C137,Nota_Fiscal!E129:H130,2,0),"")</f>
        <v/>
      </c>
    </row>
    <row r="138" spans="4:4" x14ac:dyDescent="0.3">
      <c r="D138" s="42" t="str">
        <f>IFERROR(VLOOKUP(C138,Nota_Fiscal!E130:H131,2,0),"")</f>
        <v/>
      </c>
    </row>
    <row r="139" spans="4:4" x14ac:dyDescent="0.3">
      <c r="D139" s="42" t="str">
        <f>IFERROR(VLOOKUP(C139,Nota_Fiscal!E131:H132,2,0),"")</f>
        <v/>
      </c>
    </row>
    <row r="140" spans="4:4" x14ac:dyDescent="0.3">
      <c r="D140" s="42" t="str">
        <f>IFERROR(VLOOKUP(C140,Nota_Fiscal!E132:H133,2,0),"")</f>
        <v/>
      </c>
    </row>
    <row r="141" spans="4:4" x14ac:dyDescent="0.3">
      <c r="D141" s="42" t="str">
        <f>IFERROR(VLOOKUP(C141,Nota_Fiscal!E133:H134,2,0),"")</f>
        <v/>
      </c>
    </row>
    <row r="142" spans="4:4" x14ac:dyDescent="0.3">
      <c r="D142" s="42" t="str">
        <f>IFERROR(VLOOKUP(C142,Nota_Fiscal!E134:H135,2,0),"")</f>
        <v/>
      </c>
    </row>
    <row r="143" spans="4:4" x14ac:dyDescent="0.3">
      <c r="D143" s="42" t="str">
        <f>IFERROR(VLOOKUP(C143,Nota_Fiscal!E135:H136,2,0),"")</f>
        <v/>
      </c>
    </row>
    <row r="144" spans="4:4" x14ac:dyDescent="0.3">
      <c r="D144" s="42" t="str">
        <f>IFERROR(VLOOKUP(C144,Nota_Fiscal!E136:H137,2,0),"")</f>
        <v/>
      </c>
    </row>
    <row r="145" spans="4:4" x14ac:dyDescent="0.3">
      <c r="D145" s="42" t="str">
        <f>IFERROR(VLOOKUP(C145,Nota_Fiscal!E137:H138,2,0),"")</f>
        <v/>
      </c>
    </row>
    <row r="146" spans="4:4" x14ac:dyDescent="0.3">
      <c r="D146" s="42" t="str">
        <f>IFERROR(VLOOKUP(C146,Nota_Fiscal!E138:H139,2,0),"")</f>
        <v/>
      </c>
    </row>
    <row r="147" spans="4:4" x14ac:dyDescent="0.3">
      <c r="D147" s="42" t="str">
        <f>IFERROR(VLOOKUP(C147,Nota_Fiscal!E139:H140,2,0),"")</f>
        <v/>
      </c>
    </row>
    <row r="148" spans="4:4" x14ac:dyDescent="0.3">
      <c r="D148" s="42" t="str">
        <f>IFERROR(VLOOKUP(C148,Nota_Fiscal!E140:H141,2,0),"")</f>
        <v/>
      </c>
    </row>
    <row r="149" spans="4:4" x14ac:dyDescent="0.3">
      <c r="D149" s="42" t="str">
        <f>IFERROR(VLOOKUP(C149,Nota_Fiscal!E141:H142,2,0),"")</f>
        <v/>
      </c>
    </row>
    <row r="150" spans="4:4" x14ac:dyDescent="0.3">
      <c r="D150" s="42" t="str">
        <f>IFERROR(VLOOKUP(C150,Nota_Fiscal!E142:H143,2,0),"")</f>
        <v/>
      </c>
    </row>
    <row r="151" spans="4:4" x14ac:dyDescent="0.3">
      <c r="D151" s="42" t="str">
        <f>IFERROR(VLOOKUP(C151,Nota_Fiscal!E143:H144,2,0),"")</f>
        <v/>
      </c>
    </row>
    <row r="152" spans="4:4" x14ac:dyDescent="0.3">
      <c r="D152" s="42" t="str">
        <f>IFERROR(VLOOKUP(C152,Nota_Fiscal!E144:H145,2,0),"")</f>
        <v/>
      </c>
    </row>
    <row r="153" spans="4:4" x14ac:dyDescent="0.3">
      <c r="D153" s="42" t="str">
        <f>IFERROR(VLOOKUP(C153,Nota_Fiscal!E145:H146,2,0),"")</f>
        <v/>
      </c>
    </row>
    <row r="154" spans="4:4" x14ac:dyDescent="0.3">
      <c r="D154" s="42" t="str">
        <f>IFERROR(VLOOKUP(C154,Nota_Fiscal!E146:H147,2,0),"")</f>
        <v/>
      </c>
    </row>
    <row r="155" spans="4:4" x14ac:dyDescent="0.3">
      <c r="D155" s="42" t="str">
        <f>IFERROR(VLOOKUP(C155,Nota_Fiscal!E147:H148,2,0),"")</f>
        <v/>
      </c>
    </row>
    <row r="156" spans="4:4" x14ac:dyDescent="0.3">
      <c r="D156" s="42" t="str">
        <f>IFERROR(VLOOKUP(C156,Nota_Fiscal!E148:H149,2,0),"")</f>
        <v/>
      </c>
    </row>
    <row r="157" spans="4:4" x14ac:dyDescent="0.3">
      <c r="D157" s="42" t="str">
        <f>IFERROR(VLOOKUP(C157,Nota_Fiscal!E149:H150,2,0),"")</f>
        <v/>
      </c>
    </row>
    <row r="158" spans="4:4" x14ac:dyDescent="0.3">
      <c r="D158" s="42" t="str">
        <f>IFERROR(VLOOKUP(C158,Nota_Fiscal!E150:H151,2,0),"")</f>
        <v/>
      </c>
    </row>
    <row r="159" spans="4:4" x14ac:dyDescent="0.3">
      <c r="D159" s="42" t="str">
        <f>IFERROR(VLOOKUP(C159,Nota_Fiscal!E151:H152,2,0),"")</f>
        <v/>
      </c>
    </row>
    <row r="160" spans="4:4" x14ac:dyDescent="0.3">
      <c r="D160" s="42" t="str">
        <f>IFERROR(VLOOKUP(C160,Nota_Fiscal!E152:H153,2,0),"")</f>
        <v/>
      </c>
    </row>
    <row r="161" spans="4:4" x14ac:dyDescent="0.3">
      <c r="D161" s="42" t="str">
        <f>IFERROR(VLOOKUP(C161,Nota_Fiscal!E153:H154,2,0),"")</f>
        <v/>
      </c>
    </row>
    <row r="162" spans="4:4" x14ac:dyDescent="0.3">
      <c r="D162" s="42" t="str">
        <f>IFERROR(VLOOKUP(C162,Nota_Fiscal!E154:H155,2,0),"")</f>
        <v/>
      </c>
    </row>
    <row r="163" spans="4:4" x14ac:dyDescent="0.3">
      <c r="D163" s="42" t="str">
        <f>IFERROR(VLOOKUP(C163,Nota_Fiscal!E155:H156,2,0),"")</f>
        <v/>
      </c>
    </row>
    <row r="164" spans="4:4" x14ac:dyDescent="0.3">
      <c r="D164" s="42" t="str">
        <f>IFERROR(VLOOKUP(C164,Nota_Fiscal!E156:H157,2,0),"")</f>
        <v/>
      </c>
    </row>
    <row r="165" spans="4:4" x14ac:dyDescent="0.3">
      <c r="D165" s="42" t="str">
        <f>IFERROR(VLOOKUP(C165,Nota_Fiscal!E157:H158,2,0),"")</f>
        <v/>
      </c>
    </row>
    <row r="166" spans="4:4" x14ac:dyDescent="0.3">
      <c r="D166" s="42" t="str">
        <f>IFERROR(VLOOKUP(C166,Nota_Fiscal!E158:H159,2,0),"")</f>
        <v/>
      </c>
    </row>
    <row r="167" spans="4:4" x14ac:dyDescent="0.3">
      <c r="D167" s="42" t="str">
        <f>IFERROR(VLOOKUP(C167,Nota_Fiscal!E159:H160,2,0),"")</f>
        <v/>
      </c>
    </row>
    <row r="168" spans="4:4" x14ac:dyDescent="0.3">
      <c r="D168" s="42" t="str">
        <f>IFERROR(VLOOKUP(C168,Nota_Fiscal!E160:H161,2,0),"")</f>
        <v/>
      </c>
    </row>
    <row r="169" spans="4:4" x14ac:dyDescent="0.3">
      <c r="D169" s="42" t="str">
        <f>IFERROR(VLOOKUP(C169,Nota_Fiscal!E161:H162,2,0),"")</f>
        <v/>
      </c>
    </row>
    <row r="170" spans="4:4" x14ac:dyDescent="0.3">
      <c r="D170" s="42" t="str">
        <f>IFERROR(VLOOKUP(C170,Nota_Fiscal!E162:H163,2,0),"")</f>
        <v/>
      </c>
    </row>
    <row r="171" spans="4:4" x14ac:dyDescent="0.3">
      <c r="D171" s="42" t="str">
        <f>IFERROR(VLOOKUP(C171,Nota_Fiscal!E163:H164,2,0),"")</f>
        <v/>
      </c>
    </row>
    <row r="172" spans="4:4" x14ac:dyDescent="0.3">
      <c r="D172" s="42" t="str">
        <f>IFERROR(VLOOKUP(C172,Nota_Fiscal!E164:H165,2,0),"")</f>
        <v/>
      </c>
    </row>
    <row r="173" spans="4:4" x14ac:dyDescent="0.3">
      <c r="D173" s="42" t="str">
        <f>IFERROR(VLOOKUP(C173,Nota_Fiscal!E165:H166,2,0),"")</f>
        <v/>
      </c>
    </row>
    <row r="174" spans="4:4" x14ac:dyDescent="0.3">
      <c r="D174" s="42" t="str">
        <f>IFERROR(VLOOKUP(C174,Nota_Fiscal!E166:H167,2,0),"")</f>
        <v/>
      </c>
    </row>
    <row r="175" spans="4:4" x14ac:dyDescent="0.3">
      <c r="D175" s="42" t="str">
        <f>IFERROR(VLOOKUP(C175,Nota_Fiscal!E167:H168,2,0),"")</f>
        <v/>
      </c>
    </row>
    <row r="176" spans="4:4" x14ac:dyDescent="0.3">
      <c r="D176" s="42" t="str">
        <f>IFERROR(VLOOKUP(C176,Nota_Fiscal!E168:H169,2,0),"")</f>
        <v/>
      </c>
    </row>
    <row r="177" spans="4:4" x14ac:dyDescent="0.3">
      <c r="D177" s="42" t="str">
        <f>IFERROR(VLOOKUP(C177,Nota_Fiscal!E169:H170,2,0),"")</f>
        <v/>
      </c>
    </row>
    <row r="178" spans="4:4" x14ac:dyDescent="0.3">
      <c r="D178" s="42" t="str">
        <f>IFERROR(VLOOKUP(C178,Nota_Fiscal!E170:H171,2,0),"")</f>
        <v/>
      </c>
    </row>
    <row r="179" spans="4:4" x14ac:dyDescent="0.3">
      <c r="D179" s="42" t="str">
        <f>IFERROR(VLOOKUP(C179,Nota_Fiscal!E171:H172,2,0),"")</f>
        <v/>
      </c>
    </row>
    <row r="180" spans="4:4" x14ac:dyDescent="0.3">
      <c r="D180" s="42" t="str">
        <f>IFERROR(VLOOKUP(C180,Nota_Fiscal!E172:H173,2,0),"")</f>
        <v/>
      </c>
    </row>
    <row r="181" spans="4:4" x14ac:dyDescent="0.3">
      <c r="D181" s="42" t="str">
        <f>IFERROR(VLOOKUP(C181,Nota_Fiscal!E173:H174,2,0),"")</f>
        <v/>
      </c>
    </row>
    <row r="182" spans="4:4" x14ac:dyDescent="0.3">
      <c r="D182" s="42" t="str">
        <f>IFERROR(VLOOKUP(C182,Nota_Fiscal!E174:H175,2,0),"")</f>
        <v/>
      </c>
    </row>
    <row r="183" spans="4:4" x14ac:dyDescent="0.3">
      <c r="D183" s="42" t="str">
        <f>IFERROR(VLOOKUP(C183,Nota_Fiscal!E175:H176,2,0),"")</f>
        <v/>
      </c>
    </row>
    <row r="184" spans="4:4" x14ac:dyDescent="0.3">
      <c r="D184" s="42" t="str">
        <f>IFERROR(VLOOKUP(C184,Nota_Fiscal!E176:H177,2,0),"")</f>
        <v/>
      </c>
    </row>
    <row r="185" spans="4:4" x14ac:dyDescent="0.3">
      <c r="D185" s="42" t="str">
        <f>IFERROR(VLOOKUP(C185,Nota_Fiscal!E177:H178,2,0),"")</f>
        <v/>
      </c>
    </row>
    <row r="186" spans="4:4" x14ac:dyDescent="0.3">
      <c r="D186" s="42" t="str">
        <f>IFERROR(VLOOKUP(C186,Nota_Fiscal!E178:H179,2,0),"")</f>
        <v/>
      </c>
    </row>
    <row r="187" spans="4:4" x14ac:dyDescent="0.3">
      <c r="D187" s="42" t="str">
        <f>IFERROR(VLOOKUP(C187,Nota_Fiscal!E179:H180,2,0),"")</f>
        <v/>
      </c>
    </row>
    <row r="188" spans="4:4" x14ac:dyDescent="0.3">
      <c r="D188" s="42" t="str">
        <f>IFERROR(VLOOKUP(C188,Nota_Fiscal!E180:H181,2,0),"")</f>
        <v/>
      </c>
    </row>
    <row r="189" spans="4:4" x14ac:dyDescent="0.3">
      <c r="D189" s="42" t="str">
        <f>IFERROR(VLOOKUP(C189,Nota_Fiscal!E181:H182,2,0),"")</f>
        <v/>
      </c>
    </row>
    <row r="190" spans="4:4" x14ac:dyDescent="0.3">
      <c r="D190" s="42" t="str">
        <f>IFERROR(VLOOKUP(C190,Nota_Fiscal!E182:H183,2,0),"")</f>
        <v/>
      </c>
    </row>
    <row r="191" spans="4:4" x14ac:dyDescent="0.3">
      <c r="D191" s="42" t="str">
        <f>IFERROR(VLOOKUP(C191,Nota_Fiscal!E183:H184,2,0),"")</f>
        <v/>
      </c>
    </row>
    <row r="192" spans="4:4" x14ac:dyDescent="0.3">
      <c r="D192" s="42" t="str">
        <f>IFERROR(VLOOKUP(C192,Nota_Fiscal!E184:H185,2,0),"")</f>
        <v/>
      </c>
    </row>
    <row r="193" spans="4:4" x14ac:dyDescent="0.3">
      <c r="D193" s="42" t="str">
        <f>IFERROR(VLOOKUP(C193,Nota_Fiscal!E185:H186,2,0),"")</f>
        <v/>
      </c>
    </row>
    <row r="194" spans="4:4" x14ac:dyDescent="0.3">
      <c r="D194" s="42" t="str">
        <f>IFERROR(VLOOKUP(C194,Nota_Fiscal!E186:H187,2,0),"")</f>
        <v/>
      </c>
    </row>
    <row r="195" spans="4:4" x14ac:dyDescent="0.3">
      <c r="D195" s="42" t="str">
        <f>IFERROR(VLOOKUP(C195,Nota_Fiscal!E187:H188,2,0),"")</f>
        <v/>
      </c>
    </row>
    <row r="196" spans="4:4" x14ac:dyDescent="0.3">
      <c r="D196" s="42" t="str">
        <f>IFERROR(VLOOKUP(C196,Nota_Fiscal!E188:H189,2,0),"")</f>
        <v/>
      </c>
    </row>
    <row r="197" spans="4:4" x14ac:dyDescent="0.3">
      <c r="D197" s="42" t="str">
        <f>IFERROR(VLOOKUP(C197,Nota_Fiscal!E189:H190,2,0),"")</f>
        <v/>
      </c>
    </row>
    <row r="198" spans="4:4" x14ac:dyDescent="0.3">
      <c r="D198" s="42" t="str">
        <f>IFERROR(VLOOKUP(C198,Nota_Fiscal!E190:H191,2,0),"")</f>
        <v/>
      </c>
    </row>
    <row r="199" spans="4:4" x14ac:dyDescent="0.3">
      <c r="D199" s="42" t="str">
        <f>IFERROR(VLOOKUP(C199,Nota_Fiscal!E191:H192,2,0),"")</f>
        <v/>
      </c>
    </row>
    <row r="200" spans="4:4" x14ac:dyDescent="0.3">
      <c r="D200" s="42" t="str">
        <f>IFERROR(VLOOKUP(C200,Nota_Fiscal!E192:H193,2,0),"")</f>
        <v/>
      </c>
    </row>
    <row r="201" spans="4:4" x14ac:dyDescent="0.3">
      <c r="D201" s="42" t="str">
        <f>IFERROR(VLOOKUP(C201,Nota_Fiscal!E193:H194,2,0),"")</f>
        <v/>
      </c>
    </row>
    <row r="202" spans="4:4" x14ac:dyDescent="0.3">
      <c r="D202" s="42" t="str">
        <f>IFERROR(VLOOKUP(C202,Nota_Fiscal!E194:H195,2,0),"")</f>
        <v/>
      </c>
    </row>
    <row r="203" spans="4:4" x14ac:dyDescent="0.3">
      <c r="D203" s="42" t="str">
        <f>IFERROR(VLOOKUP(C203,Nota_Fiscal!E195:H196,2,0),"")</f>
        <v/>
      </c>
    </row>
    <row r="204" spans="4:4" x14ac:dyDescent="0.3">
      <c r="D204" s="42" t="str">
        <f>IFERROR(VLOOKUP(C204,Nota_Fiscal!E196:H197,2,0),"")</f>
        <v/>
      </c>
    </row>
    <row r="205" spans="4:4" x14ac:dyDescent="0.3">
      <c r="D205" s="42" t="str">
        <f>IFERROR(VLOOKUP(C205,Nota_Fiscal!E197:H198,2,0),"")</f>
        <v/>
      </c>
    </row>
    <row r="206" spans="4:4" x14ac:dyDescent="0.3">
      <c r="D206" s="42" t="str">
        <f>IFERROR(VLOOKUP(C206,Nota_Fiscal!E198:H199,2,0),"")</f>
        <v/>
      </c>
    </row>
    <row r="207" spans="4:4" x14ac:dyDescent="0.3">
      <c r="D207" s="42" t="str">
        <f>IFERROR(VLOOKUP(C207,Nota_Fiscal!E199:H200,2,0),"")</f>
        <v/>
      </c>
    </row>
    <row r="208" spans="4:4" x14ac:dyDescent="0.3">
      <c r="D208" s="42" t="str">
        <f>IFERROR(VLOOKUP(C208,Nota_Fiscal!E200:H201,2,0),"")</f>
        <v/>
      </c>
    </row>
    <row r="209" spans="4:4" x14ac:dyDescent="0.3">
      <c r="D209" s="42" t="str">
        <f>IFERROR(VLOOKUP(C209,Nota_Fiscal!E201:H202,2,0),"")</f>
        <v/>
      </c>
    </row>
    <row r="210" spans="4:4" x14ac:dyDescent="0.3">
      <c r="D210" s="42" t="str">
        <f>IFERROR(VLOOKUP(C210,Nota_Fiscal!E202:H203,2,0),"")</f>
        <v/>
      </c>
    </row>
    <row r="211" spans="4:4" x14ac:dyDescent="0.3">
      <c r="D211" s="42" t="str">
        <f>IFERROR(VLOOKUP(C211,Nota_Fiscal!E203:H204,2,0),"")</f>
        <v/>
      </c>
    </row>
    <row r="212" spans="4:4" x14ac:dyDescent="0.3">
      <c r="D212" s="42" t="str">
        <f>IFERROR(VLOOKUP(C212,Nota_Fiscal!E204:H205,2,0),"")</f>
        <v/>
      </c>
    </row>
    <row r="213" spans="4:4" x14ac:dyDescent="0.3">
      <c r="D213" s="42" t="str">
        <f>IFERROR(VLOOKUP(C213,Nota_Fiscal!E205:H206,2,0),"")</f>
        <v/>
      </c>
    </row>
    <row r="214" spans="4:4" x14ac:dyDescent="0.3">
      <c r="D214" s="42" t="str">
        <f>IFERROR(VLOOKUP(C214,Nota_Fiscal!E206:H207,2,0),"")</f>
        <v/>
      </c>
    </row>
    <row r="215" spans="4:4" x14ac:dyDescent="0.3">
      <c r="D215" s="42" t="str">
        <f>IFERROR(VLOOKUP(C215,Nota_Fiscal!E207:H208,2,0),"")</f>
        <v/>
      </c>
    </row>
    <row r="216" spans="4:4" x14ac:dyDescent="0.3">
      <c r="D216" s="42" t="str">
        <f>IFERROR(VLOOKUP(C216,Nota_Fiscal!E208:H209,2,0),"")</f>
        <v/>
      </c>
    </row>
    <row r="217" spans="4:4" x14ac:dyDescent="0.3">
      <c r="D217" s="42" t="str">
        <f>IFERROR(VLOOKUP(C217,Nota_Fiscal!E209:H210,2,0),"")</f>
        <v/>
      </c>
    </row>
    <row r="218" spans="4:4" x14ac:dyDescent="0.3">
      <c r="D218" s="42" t="str">
        <f>IFERROR(VLOOKUP(C218,Nota_Fiscal!E210:H211,2,0),"")</f>
        <v/>
      </c>
    </row>
    <row r="219" spans="4:4" x14ac:dyDescent="0.3">
      <c r="D219" s="42" t="str">
        <f>IFERROR(VLOOKUP(C219,Nota_Fiscal!E211:H212,2,0),"")</f>
        <v/>
      </c>
    </row>
    <row r="220" spans="4:4" x14ac:dyDescent="0.3">
      <c r="D220" s="42" t="str">
        <f>IFERROR(VLOOKUP(C220,Nota_Fiscal!E212:H213,2,0),"")</f>
        <v/>
      </c>
    </row>
    <row r="221" spans="4:4" x14ac:dyDescent="0.3">
      <c r="D221" s="42" t="str">
        <f>IFERROR(VLOOKUP(C221,Nota_Fiscal!E213:H214,2,0),"")</f>
        <v/>
      </c>
    </row>
    <row r="222" spans="4:4" x14ac:dyDescent="0.3">
      <c r="D222" s="42" t="str">
        <f>IFERROR(VLOOKUP(C222,Nota_Fiscal!E214:H215,2,0),"")</f>
        <v/>
      </c>
    </row>
    <row r="223" spans="4:4" x14ac:dyDescent="0.3">
      <c r="D223" s="42" t="str">
        <f>IFERROR(VLOOKUP(C223,Nota_Fiscal!E215:H216,2,0),"")</f>
        <v/>
      </c>
    </row>
    <row r="224" spans="4:4" x14ac:dyDescent="0.3">
      <c r="D224" s="42" t="str">
        <f>IFERROR(VLOOKUP(C224,Nota_Fiscal!E216:H217,2,0),"")</f>
        <v/>
      </c>
    </row>
    <row r="225" spans="4:4" x14ac:dyDescent="0.3">
      <c r="D225" s="42" t="str">
        <f>IFERROR(VLOOKUP(C225,Nota_Fiscal!E217:H218,2,0),"")</f>
        <v/>
      </c>
    </row>
    <row r="226" spans="4:4" x14ac:dyDescent="0.3">
      <c r="D226" s="42" t="str">
        <f>IFERROR(VLOOKUP(C226,Nota_Fiscal!E218:H219,2,0),"")</f>
        <v/>
      </c>
    </row>
    <row r="227" spans="4:4" x14ac:dyDescent="0.3">
      <c r="D227" s="42" t="str">
        <f>IFERROR(VLOOKUP(C227,Nota_Fiscal!E219:H220,2,0),"")</f>
        <v/>
      </c>
    </row>
    <row r="228" spans="4:4" x14ac:dyDescent="0.3">
      <c r="D228" s="42" t="str">
        <f>IFERROR(VLOOKUP(C228,Nota_Fiscal!E220:H221,2,0),"")</f>
        <v/>
      </c>
    </row>
    <row r="229" spans="4:4" x14ac:dyDescent="0.3">
      <c r="D229" s="42" t="str">
        <f>IFERROR(VLOOKUP(C229,Nota_Fiscal!E221:H222,2,0),"")</f>
        <v/>
      </c>
    </row>
    <row r="230" spans="4:4" x14ac:dyDescent="0.3">
      <c r="D230" s="42" t="str">
        <f>IFERROR(VLOOKUP(C230,Nota_Fiscal!E222:H223,2,0),"")</f>
        <v/>
      </c>
    </row>
    <row r="231" spans="4:4" x14ac:dyDescent="0.3">
      <c r="D231" s="42" t="str">
        <f>IFERROR(VLOOKUP(C231,Nota_Fiscal!E223:H224,2,0),"")</f>
        <v/>
      </c>
    </row>
    <row r="232" spans="4:4" x14ac:dyDescent="0.3">
      <c r="D232" s="42" t="str">
        <f>IFERROR(VLOOKUP(C232,Nota_Fiscal!E224:H225,2,0),"")</f>
        <v/>
      </c>
    </row>
    <row r="233" spans="4:4" x14ac:dyDescent="0.3">
      <c r="D233" s="42" t="str">
        <f>IFERROR(VLOOKUP(C233,Nota_Fiscal!E225:H226,2,0),"")</f>
        <v/>
      </c>
    </row>
    <row r="234" spans="4:4" x14ac:dyDescent="0.3">
      <c r="D234" s="42" t="str">
        <f>IFERROR(VLOOKUP(C234,Nota_Fiscal!E226:H227,2,0),"")</f>
        <v/>
      </c>
    </row>
    <row r="235" spans="4:4" x14ac:dyDescent="0.3">
      <c r="D235" s="42" t="str">
        <f>IFERROR(VLOOKUP(C235,Nota_Fiscal!E227:H228,2,0),"")</f>
        <v/>
      </c>
    </row>
    <row r="236" spans="4:4" x14ac:dyDescent="0.3">
      <c r="D236" s="42" t="str">
        <f>IFERROR(VLOOKUP(C236,Nota_Fiscal!E228:H229,2,0),"")</f>
        <v/>
      </c>
    </row>
    <row r="237" spans="4:4" x14ac:dyDescent="0.3">
      <c r="D237" s="42" t="str">
        <f>IFERROR(VLOOKUP(C237,Nota_Fiscal!E229:H230,2,0),"")</f>
        <v/>
      </c>
    </row>
    <row r="238" spans="4:4" x14ac:dyDescent="0.3">
      <c r="D238" s="42" t="str">
        <f>IFERROR(VLOOKUP(C238,Nota_Fiscal!E230:H231,2,0),"")</f>
        <v/>
      </c>
    </row>
    <row r="239" spans="4:4" x14ac:dyDescent="0.3">
      <c r="D239" s="42" t="str">
        <f>IFERROR(VLOOKUP(C239,Nota_Fiscal!E231:H232,2,0),"")</f>
        <v/>
      </c>
    </row>
    <row r="240" spans="4:4" x14ac:dyDescent="0.3">
      <c r="D240" s="42" t="str">
        <f>IFERROR(VLOOKUP(C240,Nota_Fiscal!E232:H233,2,0),"")</f>
        <v/>
      </c>
    </row>
    <row r="241" spans="4:4" x14ac:dyDescent="0.3">
      <c r="D241" s="42" t="str">
        <f>IFERROR(VLOOKUP(C241,Nota_Fiscal!E233:H234,2,0),"")</f>
        <v/>
      </c>
    </row>
    <row r="242" spans="4:4" x14ac:dyDescent="0.3">
      <c r="D242" s="42" t="str">
        <f>IFERROR(VLOOKUP(C242,Nota_Fiscal!E234:H235,2,0),"")</f>
        <v/>
      </c>
    </row>
    <row r="243" spans="4:4" x14ac:dyDescent="0.3">
      <c r="D243" s="42" t="str">
        <f>IFERROR(VLOOKUP(C243,Nota_Fiscal!E235:H236,2,0),"")</f>
        <v/>
      </c>
    </row>
    <row r="244" spans="4:4" x14ac:dyDescent="0.3">
      <c r="D244" s="42" t="str">
        <f>IFERROR(VLOOKUP(C244,Nota_Fiscal!E236:H237,2,0),"")</f>
        <v/>
      </c>
    </row>
    <row r="245" spans="4:4" x14ac:dyDescent="0.3">
      <c r="D245" s="42" t="str">
        <f>IFERROR(VLOOKUP(C245,Nota_Fiscal!E237:H238,2,0),"")</f>
        <v/>
      </c>
    </row>
    <row r="246" spans="4:4" x14ac:dyDescent="0.3">
      <c r="D246" s="42" t="str">
        <f>IFERROR(VLOOKUP(C246,Nota_Fiscal!E238:H239,2,0),"")</f>
        <v/>
      </c>
    </row>
    <row r="247" spans="4:4" x14ac:dyDescent="0.3">
      <c r="D247" s="42" t="str">
        <f>IFERROR(VLOOKUP(C247,Nota_Fiscal!E239:H240,2,0),"")</f>
        <v/>
      </c>
    </row>
    <row r="248" spans="4:4" x14ac:dyDescent="0.3">
      <c r="D248" s="42" t="str">
        <f>IFERROR(VLOOKUP(C248,Nota_Fiscal!E240:H241,2,0),"")</f>
        <v/>
      </c>
    </row>
    <row r="249" spans="4:4" x14ac:dyDescent="0.3">
      <c r="D249" s="42" t="str">
        <f>IFERROR(VLOOKUP(C249,Nota_Fiscal!E241:H242,2,0),"")</f>
        <v/>
      </c>
    </row>
    <row r="250" spans="4:4" x14ac:dyDescent="0.3">
      <c r="D250" s="42" t="str">
        <f>IFERROR(VLOOKUP(C250,Nota_Fiscal!E242:H243,2,0),"")</f>
        <v/>
      </c>
    </row>
    <row r="251" spans="4:4" x14ac:dyDescent="0.3">
      <c r="D251" s="42" t="str">
        <f>IFERROR(VLOOKUP(C251,Nota_Fiscal!E243:H244,2,0),"")</f>
        <v/>
      </c>
    </row>
    <row r="252" spans="4:4" x14ac:dyDescent="0.3">
      <c r="D252" s="42" t="str">
        <f>IFERROR(VLOOKUP(C252,Nota_Fiscal!E244:H245,2,0),"")</f>
        <v/>
      </c>
    </row>
    <row r="253" spans="4:4" x14ac:dyDescent="0.3">
      <c r="D253" s="42" t="str">
        <f>IFERROR(VLOOKUP(C253,Nota_Fiscal!E245:H246,2,0),"")</f>
        <v/>
      </c>
    </row>
    <row r="254" spans="4:4" x14ac:dyDescent="0.3">
      <c r="D254" s="42" t="str">
        <f>IFERROR(VLOOKUP(C254,Nota_Fiscal!E246:H247,2,0),"")</f>
        <v/>
      </c>
    </row>
    <row r="255" spans="4:4" x14ac:dyDescent="0.3">
      <c r="D255" s="42" t="str">
        <f>IFERROR(VLOOKUP(C255,Nota_Fiscal!E247:H248,2,0),"")</f>
        <v/>
      </c>
    </row>
    <row r="256" spans="4:4" x14ac:dyDescent="0.3">
      <c r="D256" s="42" t="str">
        <f>IFERROR(VLOOKUP(C256,Nota_Fiscal!E248:H249,2,0),"")</f>
        <v/>
      </c>
    </row>
    <row r="257" spans="4:4" x14ac:dyDescent="0.3">
      <c r="D257" s="42" t="str">
        <f>IFERROR(VLOOKUP(C257,Nota_Fiscal!E249:H250,2,0),"")</f>
        <v/>
      </c>
    </row>
    <row r="258" spans="4:4" x14ac:dyDescent="0.3">
      <c r="D258" s="42" t="str">
        <f>IFERROR(VLOOKUP(C258,Nota_Fiscal!E250:H251,2,0),"")</f>
        <v/>
      </c>
    </row>
    <row r="259" spans="4:4" x14ac:dyDescent="0.3">
      <c r="D259" s="42" t="str">
        <f>IFERROR(VLOOKUP(C259,Nota_Fiscal!E251:H252,2,0),"")</f>
        <v/>
      </c>
    </row>
    <row r="260" spans="4:4" x14ac:dyDescent="0.3">
      <c r="D260" s="42" t="str">
        <f>IFERROR(VLOOKUP(C260,Nota_Fiscal!E252:H253,2,0),"")</f>
        <v/>
      </c>
    </row>
    <row r="261" spans="4:4" x14ac:dyDescent="0.3">
      <c r="D261" s="42" t="str">
        <f>IFERROR(VLOOKUP(C261,Nota_Fiscal!E253:H254,2,0),"")</f>
        <v/>
      </c>
    </row>
    <row r="262" spans="4:4" x14ac:dyDescent="0.3">
      <c r="D262" s="42" t="str">
        <f>IFERROR(VLOOKUP(C262,Nota_Fiscal!E254:H255,2,0),"")</f>
        <v/>
      </c>
    </row>
    <row r="263" spans="4:4" x14ac:dyDescent="0.3">
      <c r="D263" s="42" t="str">
        <f>IFERROR(VLOOKUP(C263,Nota_Fiscal!E255:H256,2,0),"")</f>
        <v/>
      </c>
    </row>
    <row r="264" spans="4:4" x14ac:dyDescent="0.3">
      <c r="D264" s="42" t="str">
        <f>IFERROR(VLOOKUP(C264,Nota_Fiscal!E256:H257,2,0),"")</f>
        <v/>
      </c>
    </row>
    <row r="265" spans="4:4" x14ac:dyDescent="0.3">
      <c r="D265" s="42" t="str">
        <f>IFERROR(VLOOKUP(C265,Nota_Fiscal!E257:H258,2,0),"")</f>
        <v/>
      </c>
    </row>
    <row r="266" spans="4:4" x14ac:dyDescent="0.3">
      <c r="D266" s="42" t="str">
        <f>IFERROR(VLOOKUP(C266,Nota_Fiscal!E258:H259,2,0),"")</f>
        <v/>
      </c>
    </row>
    <row r="267" spans="4:4" x14ac:dyDescent="0.3">
      <c r="D267" s="42" t="str">
        <f>IFERROR(VLOOKUP(C267,Nota_Fiscal!E259:H260,2,0),"")</f>
        <v/>
      </c>
    </row>
    <row r="268" spans="4:4" x14ac:dyDescent="0.3">
      <c r="D268" s="42" t="str">
        <f>IFERROR(VLOOKUP(C268,Nota_Fiscal!E260:H261,2,0),"")</f>
        <v/>
      </c>
    </row>
    <row r="269" spans="4:4" x14ac:dyDescent="0.3">
      <c r="D269" s="42" t="str">
        <f>IFERROR(VLOOKUP(C269,Nota_Fiscal!E261:H262,2,0),"")</f>
        <v/>
      </c>
    </row>
    <row r="270" spans="4:4" x14ac:dyDescent="0.3">
      <c r="D270" s="42" t="str">
        <f>IFERROR(VLOOKUP(C270,Nota_Fiscal!E262:H263,2,0),"")</f>
        <v/>
      </c>
    </row>
    <row r="271" spans="4:4" x14ac:dyDescent="0.3">
      <c r="D271" s="42" t="str">
        <f>IFERROR(VLOOKUP(C271,Nota_Fiscal!E263:H264,2,0),"")</f>
        <v/>
      </c>
    </row>
    <row r="272" spans="4:4" x14ac:dyDescent="0.3">
      <c r="D272" s="42" t="str">
        <f>IFERROR(VLOOKUP(C272,Nota_Fiscal!E264:H265,2,0),"")</f>
        <v/>
      </c>
    </row>
    <row r="273" spans="4:4" x14ac:dyDescent="0.3">
      <c r="D273" s="42" t="str">
        <f>IFERROR(VLOOKUP(C273,Nota_Fiscal!E265:H266,2,0),"")</f>
        <v/>
      </c>
    </row>
    <row r="274" spans="4:4" x14ac:dyDescent="0.3">
      <c r="D274" s="42" t="str">
        <f>IFERROR(VLOOKUP(C274,Nota_Fiscal!E266:H267,2,0),"")</f>
        <v/>
      </c>
    </row>
    <row r="275" spans="4:4" x14ac:dyDescent="0.3">
      <c r="D275" s="42" t="str">
        <f>IFERROR(VLOOKUP(C275,Nota_Fiscal!E267:H268,2,0),"")</f>
        <v/>
      </c>
    </row>
    <row r="276" spans="4:4" x14ac:dyDescent="0.3">
      <c r="D276" s="42" t="str">
        <f>IFERROR(VLOOKUP(C276,Nota_Fiscal!E268:H269,2,0),"")</f>
        <v/>
      </c>
    </row>
    <row r="277" spans="4:4" x14ac:dyDescent="0.3">
      <c r="D277" s="42" t="str">
        <f>IFERROR(VLOOKUP(C277,Nota_Fiscal!E269:H270,2,0),"")</f>
        <v/>
      </c>
    </row>
    <row r="278" spans="4:4" x14ac:dyDescent="0.3">
      <c r="D278" s="42" t="str">
        <f>IFERROR(VLOOKUP(C278,Nota_Fiscal!E270:H271,2,0),"")</f>
        <v/>
      </c>
    </row>
    <row r="279" spans="4:4" x14ac:dyDescent="0.3">
      <c r="D279" s="42" t="str">
        <f>IFERROR(VLOOKUP(C279,Nota_Fiscal!E271:H272,2,0),"")</f>
        <v/>
      </c>
    </row>
    <row r="280" spans="4:4" x14ac:dyDescent="0.3">
      <c r="D280" s="42" t="str">
        <f>IFERROR(VLOOKUP(C280,Nota_Fiscal!E272:H273,2,0),"")</f>
        <v/>
      </c>
    </row>
    <row r="281" spans="4:4" x14ac:dyDescent="0.3">
      <c r="D281" s="42" t="str">
        <f>IFERROR(VLOOKUP(C281,Nota_Fiscal!E273:H274,2,0),"")</f>
        <v/>
      </c>
    </row>
    <row r="282" spans="4:4" x14ac:dyDescent="0.3">
      <c r="D282" s="42" t="str">
        <f>IFERROR(VLOOKUP(C282,Nota_Fiscal!E274:H275,2,0),"")</f>
        <v/>
      </c>
    </row>
    <row r="283" spans="4:4" x14ac:dyDescent="0.3">
      <c r="D283" s="42" t="str">
        <f>IFERROR(VLOOKUP(C283,Nota_Fiscal!E275:H276,2,0),"")</f>
        <v/>
      </c>
    </row>
    <row r="284" spans="4:4" x14ac:dyDescent="0.3">
      <c r="D284" s="42" t="str">
        <f>IFERROR(VLOOKUP(C284,Nota_Fiscal!E276:H277,2,0),"")</f>
        <v/>
      </c>
    </row>
    <row r="285" spans="4:4" x14ac:dyDescent="0.3">
      <c r="D285" s="42" t="str">
        <f>IFERROR(VLOOKUP(C285,Nota_Fiscal!E277:H278,2,0),"")</f>
        <v/>
      </c>
    </row>
    <row r="286" spans="4:4" x14ac:dyDescent="0.3">
      <c r="D286" s="42" t="str">
        <f>IFERROR(VLOOKUP(C286,Nota_Fiscal!E278:H279,2,0),"")</f>
        <v/>
      </c>
    </row>
    <row r="287" spans="4:4" x14ac:dyDescent="0.3">
      <c r="D287" s="42" t="str">
        <f>IFERROR(VLOOKUP(C287,Nota_Fiscal!E279:H280,2,0),"")</f>
        <v/>
      </c>
    </row>
    <row r="288" spans="4:4" x14ac:dyDescent="0.3">
      <c r="D288" s="42" t="str">
        <f>IFERROR(VLOOKUP(C288,Nota_Fiscal!E280:H281,2,0),"")</f>
        <v/>
      </c>
    </row>
    <row r="289" spans="4:4" x14ac:dyDescent="0.3">
      <c r="D289" s="42" t="str">
        <f>IFERROR(VLOOKUP(C289,Nota_Fiscal!E281:H282,2,0),"")</f>
        <v/>
      </c>
    </row>
    <row r="290" spans="4:4" x14ac:dyDescent="0.3">
      <c r="D290" s="42" t="str">
        <f>IFERROR(VLOOKUP(C290,Nota_Fiscal!E282:H283,2,0),"")</f>
        <v/>
      </c>
    </row>
    <row r="291" spans="4:4" x14ac:dyDescent="0.3">
      <c r="D291" s="42" t="str">
        <f>IFERROR(VLOOKUP(C291,Nota_Fiscal!E283:H284,2,0),"")</f>
        <v/>
      </c>
    </row>
    <row r="292" spans="4:4" x14ac:dyDescent="0.3">
      <c r="D292" s="42" t="str">
        <f>IFERROR(VLOOKUP(C292,Nota_Fiscal!E284:H285,2,0),"")</f>
        <v/>
      </c>
    </row>
    <row r="293" spans="4:4" x14ac:dyDescent="0.3">
      <c r="D293" s="42" t="str">
        <f>IFERROR(VLOOKUP(C293,Nota_Fiscal!E285:H286,2,0),"")</f>
        <v/>
      </c>
    </row>
    <row r="294" spans="4:4" x14ac:dyDescent="0.3">
      <c r="D294" s="42" t="str">
        <f>IFERROR(VLOOKUP(C294,Nota_Fiscal!E286:H287,2,0),"")</f>
        <v/>
      </c>
    </row>
    <row r="295" spans="4:4" x14ac:dyDescent="0.3">
      <c r="D295" s="42" t="str">
        <f>IFERROR(VLOOKUP(C295,Nota_Fiscal!E287:H288,2,0),"")</f>
        <v/>
      </c>
    </row>
    <row r="296" spans="4:4" x14ac:dyDescent="0.3">
      <c r="D296" s="42" t="str">
        <f>IFERROR(VLOOKUP(C296,Nota_Fiscal!E288:H289,2,0),"")</f>
        <v/>
      </c>
    </row>
    <row r="297" spans="4:4" x14ac:dyDescent="0.3">
      <c r="D297" s="42" t="str">
        <f>IFERROR(VLOOKUP(C297,Nota_Fiscal!E289:H290,2,0),"")</f>
        <v/>
      </c>
    </row>
    <row r="298" spans="4:4" x14ac:dyDescent="0.3">
      <c r="D298" s="42" t="str">
        <f>IFERROR(VLOOKUP(C298,Nota_Fiscal!E290:H291,2,0),"")</f>
        <v/>
      </c>
    </row>
    <row r="299" spans="4:4" x14ac:dyDescent="0.3">
      <c r="D299" s="42" t="str">
        <f>IFERROR(VLOOKUP(C299,Nota_Fiscal!E291:H292,2,0),"")</f>
        <v/>
      </c>
    </row>
    <row r="300" spans="4:4" x14ac:dyDescent="0.3">
      <c r="D300" s="42" t="str">
        <f>IFERROR(VLOOKUP(C300,Nota_Fiscal!E292:H293,2,0),"")</f>
        <v/>
      </c>
    </row>
    <row r="301" spans="4:4" x14ac:dyDescent="0.3">
      <c r="D301" s="42" t="str">
        <f>IFERROR(VLOOKUP(C301,Nota_Fiscal!E293:H294,2,0),"")</f>
        <v/>
      </c>
    </row>
    <row r="302" spans="4:4" x14ac:dyDescent="0.3">
      <c r="D302" s="42" t="str">
        <f>IFERROR(VLOOKUP(C302,Nota_Fiscal!E294:H295,2,0),"")</f>
        <v/>
      </c>
    </row>
    <row r="303" spans="4:4" x14ac:dyDescent="0.3">
      <c r="D303" s="42" t="str">
        <f>IFERROR(VLOOKUP(C303,Nota_Fiscal!E295:H296,2,0),"")</f>
        <v/>
      </c>
    </row>
    <row r="304" spans="4:4" x14ac:dyDescent="0.3">
      <c r="D304" s="42" t="str">
        <f>IFERROR(VLOOKUP(C304,Nota_Fiscal!E296:H297,2,0),"")</f>
        <v/>
      </c>
    </row>
    <row r="305" spans="4:4" x14ac:dyDescent="0.3">
      <c r="D305" s="42" t="str">
        <f>IFERROR(VLOOKUP(C305,Nota_Fiscal!E297:H298,2,0),"")</f>
        <v/>
      </c>
    </row>
    <row r="306" spans="4:4" x14ac:dyDescent="0.3">
      <c r="D306" s="42" t="str">
        <f>IFERROR(VLOOKUP(C306,Nota_Fiscal!E298:H299,2,0),"")</f>
        <v/>
      </c>
    </row>
    <row r="307" spans="4:4" x14ac:dyDescent="0.3">
      <c r="D307" s="42" t="str">
        <f>IFERROR(VLOOKUP(C307,Nota_Fiscal!E299:H300,2,0),"")</f>
        <v/>
      </c>
    </row>
    <row r="308" spans="4:4" x14ac:dyDescent="0.3">
      <c r="D308" s="42" t="str">
        <f>IFERROR(VLOOKUP(C308,Nota_Fiscal!E300:H301,2,0),"")</f>
        <v/>
      </c>
    </row>
    <row r="309" spans="4:4" x14ac:dyDescent="0.3">
      <c r="D309" s="42" t="str">
        <f>IFERROR(VLOOKUP(C309,Nota_Fiscal!E301:H302,2,0),"")</f>
        <v/>
      </c>
    </row>
    <row r="310" spans="4:4" x14ac:dyDescent="0.3">
      <c r="D310" s="42" t="str">
        <f>IFERROR(VLOOKUP(C310,Nota_Fiscal!E302:H303,2,0),"")</f>
        <v/>
      </c>
    </row>
    <row r="311" spans="4:4" x14ac:dyDescent="0.3">
      <c r="D311" s="42" t="str">
        <f>IFERROR(VLOOKUP(C311,Nota_Fiscal!E303:H304,2,0),"")</f>
        <v/>
      </c>
    </row>
    <row r="312" spans="4:4" x14ac:dyDescent="0.3">
      <c r="D312" s="42" t="str">
        <f>IFERROR(VLOOKUP(C312,Nota_Fiscal!E304:H305,2,0),"")</f>
        <v/>
      </c>
    </row>
    <row r="313" spans="4:4" x14ac:dyDescent="0.3">
      <c r="D313" s="42" t="str">
        <f>IFERROR(VLOOKUP(C313,Nota_Fiscal!E305:H306,2,0),"")</f>
        <v/>
      </c>
    </row>
    <row r="314" spans="4:4" x14ac:dyDescent="0.3">
      <c r="D314" s="42" t="str">
        <f>IFERROR(VLOOKUP(C314,Nota_Fiscal!E306:H307,2,0),"")</f>
        <v/>
      </c>
    </row>
    <row r="315" spans="4:4" x14ac:dyDescent="0.3">
      <c r="D315" s="42" t="str">
        <f>IFERROR(VLOOKUP(C315,Nota_Fiscal!E307:H308,2,0),"")</f>
        <v/>
      </c>
    </row>
    <row r="316" spans="4:4" x14ac:dyDescent="0.3">
      <c r="D316" s="42" t="str">
        <f>IFERROR(VLOOKUP(C316,Nota_Fiscal!E308:H309,2,0),"")</f>
        <v/>
      </c>
    </row>
    <row r="317" spans="4:4" x14ac:dyDescent="0.3">
      <c r="D317" s="42" t="str">
        <f>IFERROR(VLOOKUP(C317,Nota_Fiscal!E309:H310,2,0),"")</f>
        <v/>
      </c>
    </row>
    <row r="318" spans="4:4" x14ac:dyDescent="0.3">
      <c r="D318" s="42" t="str">
        <f>IFERROR(VLOOKUP(C318,Nota_Fiscal!E310:H311,2,0),"")</f>
        <v/>
      </c>
    </row>
    <row r="319" spans="4:4" x14ac:dyDescent="0.3">
      <c r="D319" s="42" t="str">
        <f>IFERROR(VLOOKUP(C319,Nota_Fiscal!E311:H312,2,0),"")</f>
        <v/>
      </c>
    </row>
    <row r="320" spans="4:4" x14ac:dyDescent="0.3">
      <c r="D320" s="42" t="str">
        <f>IFERROR(VLOOKUP(C320,Nota_Fiscal!E312:H313,2,0),"")</f>
        <v/>
      </c>
    </row>
    <row r="321" spans="4:4" x14ac:dyDescent="0.3">
      <c r="D321" s="42" t="str">
        <f>IFERROR(VLOOKUP(C321,Nota_Fiscal!E313:H314,2,0),"")</f>
        <v/>
      </c>
    </row>
    <row r="322" spans="4:4" x14ac:dyDescent="0.3">
      <c r="D322" s="42" t="str">
        <f>IFERROR(VLOOKUP(C322,Nota_Fiscal!E314:H315,2,0),"")</f>
        <v/>
      </c>
    </row>
    <row r="323" spans="4:4" x14ac:dyDescent="0.3">
      <c r="D323" s="42" t="str">
        <f>IFERROR(VLOOKUP(C323,Nota_Fiscal!E315:H316,2,0),"")</f>
        <v/>
      </c>
    </row>
    <row r="324" spans="4:4" x14ac:dyDescent="0.3">
      <c r="D324" s="42" t="str">
        <f>IFERROR(VLOOKUP(C324,Nota_Fiscal!E316:H317,2,0),"")</f>
        <v/>
      </c>
    </row>
    <row r="325" spans="4:4" x14ac:dyDescent="0.3">
      <c r="D325" s="42" t="str">
        <f>IFERROR(VLOOKUP(C325,Nota_Fiscal!E317:H318,2,0),"")</f>
        <v/>
      </c>
    </row>
    <row r="326" spans="4:4" x14ac:dyDescent="0.3">
      <c r="D326" s="42" t="str">
        <f>IFERROR(VLOOKUP(C326,Nota_Fiscal!E318:H319,2,0),"")</f>
        <v/>
      </c>
    </row>
    <row r="327" spans="4:4" x14ac:dyDescent="0.3">
      <c r="D327" s="42" t="str">
        <f>IFERROR(VLOOKUP(C327,Nota_Fiscal!E319:H320,2,0),"")</f>
        <v/>
      </c>
    </row>
    <row r="328" spans="4:4" x14ac:dyDescent="0.3">
      <c r="D328" s="42" t="str">
        <f>IFERROR(VLOOKUP(C328,Nota_Fiscal!E320:H321,2,0),"")</f>
        <v/>
      </c>
    </row>
    <row r="329" spans="4:4" x14ac:dyDescent="0.3">
      <c r="D329" s="42" t="str">
        <f>IFERROR(VLOOKUP(C329,Nota_Fiscal!E321:H322,2,0),"")</f>
        <v/>
      </c>
    </row>
    <row r="330" spans="4:4" x14ac:dyDescent="0.3">
      <c r="D330" s="42" t="str">
        <f>IFERROR(VLOOKUP(C330,Nota_Fiscal!E322:H323,2,0),"")</f>
        <v/>
      </c>
    </row>
    <row r="331" spans="4:4" x14ac:dyDescent="0.3">
      <c r="D331" s="42" t="str">
        <f>IFERROR(VLOOKUP(C331,Nota_Fiscal!E323:H324,2,0),"")</f>
        <v/>
      </c>
    </row>
    <row r="332" spans="4:4" x14ac:dyDescent="0.3">
      <c r="D332" s="42" t="str">
        <f>IFERROR(VLOOKUP(C332,Nota_Fiscal!E324:H325,2,0),"")</f>
        <v/>
      </c>
    </row>
    <row r="333" spans="4:4" x14ac:dyDescent="0.3">
      <c r="D333" s="42" t="str">
        <f>IFERROR(VLOOKUP(C333,Nota_Fiscal!E325:H326,2,0),"")</f>
        <v/>
      </c>
    </row>
    <row r="334" spans="4:4" x14ac:dyDescent="0.3">
      <c r="D334" s="42" t="str">
        <f>IFERROR(VLOOKUP(C334,Nota_Fiscal!E326:H327,2,0),"")</f>
        <v/>
      </c>
    </row>
    <row r="335" spans="4:4" x14ac:dyDescent="0.3">
      <c r="D335" s="42" t="str">
        <f>IFERROR(VLOOKUP(C335,Nota_Fiscal!E327:H328,2,0),"")</f>
        <v/>
      </c>
    </row>
    <row r="336" spans="4:4" x14ac:dyDescent="0.3">
      <c r="D336" s="42" t="str">
        <f>IFERROR(VLOOKUP(C336,Nota_Fiscal!E328:H329,2,0),"")</f>
        <v/>
      </c>
    </row>
    <row r="337" spans="4:4" x14ac:dyDescent="0.3">
      <c r="D337" s="42" t="str">
        <f>IFERROR(VLOOKUP(C337,Nota_Fiscal!E329:H330,2,0),"")</f>
        <v/>
      </c>
    </row>
    <row r="338" spans="4:4" x14ac:dyDescent="0.3">
      <c r="D338" s="42" t="str">
        <f>IFERROR(VLOOKUP(C338,Nota_Fiscal!E330:H331,2,0),"")</f>
        <v/>
      </c>
    </row>
    <row r="339" spans="4:4" x14ac:dyDescent="0.3">
      <c r="D339" s="42" t="str">
        <f>IFERROR(VLOOKUP(C339,Nota_Fiscal!E331:H332,2,0),"")</f>
        <v/>
      </c>
    </row>
    <row r="340" spans="4:4" x14ac:dyDescent="0.3">
      <c r="D340" s="42" t="str">
        <f>IFERROR(VLOOKUP(C340,Nota_Fiscal!E332:H333,2,0),"")</f>
        <v/>
      </c>
    </row>
    <row r="341" spans="4:4" x14ac:dyDescent="0.3">
      <c r="D341" s="42" t="str">
        <f>IFERROR(VLOOKUP(C341,Nota_Fiscal!E333:H334,2,0),"")</f>
        <v/>
      </c>
    </row>
    <row r="342" spans="4:4" x14ac:dyDescent="0.3">
      <c r="D342" s="42" t="str">
        <f>IFERROR(VLOOKUP(C342,Nota_Fiscal!E334:H335,2,0),"")</f>
        <v/>
      </c>
    </row>
    <row r="343" spans="4:4" x14ac:dyDescent="0.3">
      <c r="D343" s="42" t="str">
        <f>IFERROR(VLOOKUP(C343,Nota_Fiscal!E335:H336,2,0),"")</f>
        <v/>
      </c>
    </row>
    <row r="344" spans="4:4" x14ac:dyDescent="0.3">
      <c r="D344" s="42" t="str">
        <f>IFERROR(VLOOKUP(C344,Nota_Fiscal!E336:H337,2,0),"")</f>
        <v/>
      </c>
    </row>
    <row r="345" spans="4:4" x14ac:dyDescent="0.3">
      <c r="D345" s="42" t="str">
        <f>IFERROR(VLOOKUP(C345,Nota_Fiscal!E337:H338,2,0),"")</f>
        <v/>
      </c>
    </row>
    <row r="346" spans="4:4" x14ac:dyDescent="0.3">
      <c r="D346" s="42" t="str">
        <f>IFERROR(VLOOKUP(C346,Nota_Fiscal!E338:H339,2,0),"")</f>
        <v/>
      </c>
    </row>
    <row r="347" spans="4:4" x14ac:dyDescent="0.3">
      <c r="D347" s="42" t="str">
        <f>IFERROR(VLOOKUP(C347,Nota_Fiscal!E339:H340,2,0),"")</f>
        <v/>
      </c>
    </row>
    <row r="348" spans="4:4" x14ac:dyDescent="0.3">
      <c r="D348" s="42" t="str">
        <f>IFERROR(VLOOKUP(C348,Nota_Fiscal!E340:H341,2,0),"")</f>
        <v/>
      </c>
    </row>
    <row r="349" spans="4:4" x14ac:dyDescent="0.3">
      <c r="D349" s="42" t="str">
        <f>IFERROR(VLOOKUP(C349,Nota_Fiscal!E341:H342,2,0),"")</f>
        <v/>
      </c>
    </row>
    <row r="350" spans="4:4" x14ac:dyDescent="0.3">
      <c r="D350" s="42" t="str">
        <f>IFERROR(VLOOKUP(C350,Nota_Fiscal!E342:H343,2,0),"")</f>
        <v/>
      </c>
    </row>
    <row r="351" spans="4:4" x14ac:dyDescent="0.3">
      <c r="D351" s="42" t="str">
        <f>IFERROR(VLOOKUP(C351,Nota_Fiscal!E343:H344,2,0),"")</f>
        <v/>
      </c>
    </row>
    <row r="352" spans="4:4" x14ac:dyDescent="0.3">
      <c r="D352" s="42" t="str">
        <f>IFERROR(VLOOKUP(C352,Nota_Fiscal!E344:H345,2,0),"")</f>
        <v/>
      </c>
    </row>
    <row r="353" spans="4:4" x14ac:dyDescent="0.3">
      <c r="D353" s="42" t="str">
        <f>IFERROR(VLOOKUP(C353,Nota_Fiscal!E345:H346,2,0),"")</f>
        <v/>
      </c>
    </row>
    <row r="354" spans="4:4" x14ac:dyDescent="0.3">
      <c r="D354" s="42" t="str">
        <f>IFERROR(VLOOKUP(C354,Nota_Fiscal!E346:H347,2,0),"")</f>
        <v/>
      </c>
    </row>
    <row r="355" spans="4:4" x14ac:dyDescent="0.3">
      <c r="D355" s="42" t="str">
        <f>IFERROR(VLOOKUP(C355,Nota_Fiscal!E347:H348,2,0),"")</f>
        <v/>
      </c>
    </row>
    <row r="356" spans="4:4" x14ac:dyDescent="0.3">
      <c r="D356" s="42" t="str">
        <f>IFERROR(VLOOKUP(C356,Nota_Fiscal!E348:H349,2,0),"")</f>
        <v/>
      </c>
    </row>
    <row r="357" spans="4:4" x14ac:dyDescent="0.3">
      <c r="D357" s="42" t="str">
        <f>IFERROR(VLOOKUP(C357,Nota_Fiscal!E349:H350,2,0),"")</f>
        <v/>
      </c>
    </row>
    <row r="358" spans="4:4" x14ac:dyDescent="0.3">
      <c r="D358" s="42" t="str">
        <f>IFERROR(VLOOKUP(C358,Nota_Fiscal!E350:H351,2,0),"")</f>
        <v/>
      </c>
    </row>
    <row r="359" spans="4:4" x14ac:dyDescent="0.3">
      <c r="D359" s="42" t="str">
        <f>IFERROR(VLOOKUP(C359,Nota_Fiscal!E351:H352,2,0),"")</f>
        <v/>
      </c>
    </row>
    <row r="360" spans="4:4" x14ac:dyDescent="0.3">
      <c r="D360" s="42" t="str">
        <f>IFERROR(VLOOKUP(C360,Nota_Fiscal!E352:H353,2,0),"")</f>
        <v/>
      </c>
    </row>
    <row r="361" spans="4:4" x14ac:dyDescent="0.3">
      <c r="D361" s="42" t="str">
        <f>IFERROR(VLOOKUP(C361,Nota_Fiscal!E353:H354,2,0),"")</f>
        <v/>
      </c>
    </row>
    <row r="362" spans="4:4" x14ac:dyDescent="0.3">
      <c r="D362" s="42" t="str">
        <f>IFERROR(VLOOKUP(C362,Nota_Fiscal!E354:H355,2,0),"")</f>
        <v/>
      </c>
    </row>
    <row r="363" spans="4:4" x14ac:dyDescent="0.3">
      <c r="D363" s="42" t="str">
        <f>IFERROR(VLOOKUP(C363,Nota_Fiscal!E355:H356,2,0),"")</f>
        <v/>
      </c>
    </row>
    <row r="364" spans="4:4" x14ac:dyDescent="0.3">
      <c r="D364" s="42" t="str">
        <f>IFERROR(VLOOKUP(C364,Nota_Fiscal!E356:H357,2,0),"")</f>
        <v/>
      </c>
    </row>
    <row r="365" spans="4:4" x14ac:dyDescent="0.3">
      <c r="D365" s="42" t="str">
        <f>IFERROR(VLOOKUP(C365,Nota_Fiscal!E357:H358,2,0),"")</f>
        <v/>
      </c>
    </row>
    <row r="366" spans="4:4" x14ac:dyDescent="0.3">
      <c r="D366" s="42" t="str">
        <f>IFERROR(VLOOKUP(C366,Nota_Fiscal!E358:H359,2,0),"")</f>
        <v/>
      </c>
    </row>
    <row r="367" spans="4:4" x14ac:dyDescent="0.3">
      <c r="D367" s="42" t="str">
        <f>IFERROR(VLOOKUP(C367,Nota_Fiscal!E359:H360,2,0),"")</f>
        <v/>
      </c>
    </row>
    <row r="368" spans="4:4" x14ac:dyDescent="0.3">
      <c r="D368" s="42" t="str">
        <f>IFERROR(VLOOKUP(C368,Nota_Fiscal!E360:H361,2,0),"")</f>
        <v/>
      </c>
    </row>
    <row r="369" spans="4:4" x14ac:dyDescent="0.3">
      <c r="D369" s="42" t="str">
        <f>IFERROR(VLOOKUP(C369,Nota_Fiscal!E361:H362,2,0),"")</f>
        <v/>
      </c>
    </row>
    <row r="370" spans="4:4" x14ac:dyDescent="0.3">
      <c r="D370" s="42" t="str">
        <f>IFERROR(VLOOKUP(C370,Nota_Fiscal!E362:H363,2,0),"")</f>
        <v/>
      </c>
    </row>
    <row r="371" spans="4:4" x14ac:dyDescent="0.3">
      <c r="D371" s="42" t="str">
        <f>IFERROR(VLOOKUP(C371,Nota_Fiscal!E363:H364,2,0),"")</f>
        <v/>
      </c>
    </row>
    <row r="372" spans="4:4" x14ac:dyDescent="0.3">
      <c r="D372" s="42" t="str">
        <f>IFERROR(VLOOKUP(C372,Nota_Fiscal!E364:H365,2,0),"")</f>
        <v/>
      </c>
    </row>
    <row r="373" spans="4:4" x14ac:dyDescent="0.3">
      <c r="D373" s="42" t="str">
        <f>IFERROR(VLOOKUP(C373,Nota_Fiscal!E365:H366,2,0),"")</f>
        <v/>
      </c>
    </row>
    <row r="374" spans="4:4" x14ac:dyDescent="0.3">
      <c r="D374" s="42" t="str">
        <f>IFERROR(VLOOKUP(C374,Nota_Fiscal!E366:H367,2,0),"")</f>
        <v/>
      </c>
    </row>
    <row r="375" spans="4:4" x14ac:dyDescent="0.3">
      <c r="D375" s="42" t="str">
        <f>IFERROR(VLOOKUP(C375,Nota_Fiscal!E367:H368,2,0),"")</f>
        <v/>
      </c>
    </row>
    <row r="376" spans="4:4" x14ac:dyDescent="0.3">
      <c r="D376" s="42" t="str">
        <f>IFERROR(VLOOKUP(C376,Nota_Fiscal!E368:H369,2,0),"")</f>
        <v/>
      </c>
    </row>
    <row r="377" spans="4:4" x14ac:dyDescent="0.3">
      <c r="D377" s="42" t="str">
        <f>IFERROR(VLOOKUP(C377,Nota_Fiscal!E369:H370,2,0),"")</f>
        <v/>
      </c>
    </row>
    <row r="378" spans="4:4" x14ac:dyDescent="0.3">
      <c r="D378" s="42" t="str">
        <f>IFERROR(VLOOKUP(C378,Nota_Fiscal!E370:H371,2,0),"")</f>
        <v/>
      </c>
    </row>
    <row r="379" spans="4:4" x14ac:dyDescent="0.3">
      <c r="D379" s="42" t="str">
        <f>IFERROR(VLOOKUP(C379,Nota_Fiscal!E371:H372,2,0),"")</f>
        <v/>
      </c>
    </row>
    <row r="380" spans="4:4" x14ac:dyDescent="0.3">
      <c r="D380" s="42" t="str">
        <f>IFERROR(VLOOKUP(C380,Nota_Fiscal!E372:H373,2,0),"")</f>
        <v/>
      </c>
    </row>
    <row r="381" spans="4:4" x14ac:dyDescent="0.3">
      <c r="D381" s="42" t="str">
        <f>IFERROR(VLOOKUP(C381,Nota_Fiscal!E373:H374,2,0),"")</f>
        <v/>
      </c>
    </row>
    <row r="382" spans="4:4" x14ac:dyDescent="0.3">
      <c r="D382" s="42" t="str">
        <f>IFERROR(VLOOKUP(C382,Nota_Fiscal!E374:H375,2,0),"")</f>
        <v/>
      </c>
    </row>
    <row r="383" spans="4:4" x14ac:dyDescent="0.3">
      <c r="D383" s="42" t="str">
        <f>IFERROR(VLOOKUP(C383,Nota_Fiscal!E375:H376,2,0),"")</f>
        <v/>
      </c>
    </row>
    <row r="384" spans="4:4" x14ac:dyDescent="0.3">
      <c r="D384" s="42" t="str">
        <f>IFERROR(VLOOKUP(C384,Nota_Fiscal!E376:H377,2,0),"")</f>
        <v/>
      </c>
    </row>
    <row r="385" spans="4:4" x14ac:dyDescent="0.3">
      <c r="D385" s="42" t="str">
        <f>IFERROR(VLOOKUP(C385,Nota_Fiscal!E377:H378,2,0),"")</f>
        <v/>
      </c>
    </row>
    <row r="386" spans="4:4" x14ac:dyDescent="0.3">
      <c r="D386" s="42" t="str">
        <f>IFERROR(VLOOKUP(C386,Nota_Fiscal!E378:H379,2,0),"")</f>
        <v/>
      </c>
    </row>
    <row r="387" spans="4:4" x14ac:dyDescent="0.3">
      <c r="D387" s="42" t="str">
        <f>IFERROR(VLOOKUP(C387,Nota_Fiscal!E379:H380,2,0),"")</f>
        <v/>
      </c>
    </row>
    <row r="388" spans="4:4" x14ac:dyDescent="0.3">
      <c r="D388" s="42" t="str">
        <f>IFERROR(VLOOKUP(C388,Nota_Fiscal!E380:H381,2,0),"")</f>
        <v/>
      </c>
    </row>
    <row r="389" spans="4:4" x14ac:dyDescent="0.3">
      <c r="D389" s="42" t="str">
        <f>IFERROR(VLOOKUP(C389,Nota_Fiscal!E381:H382,2,0),"")</f>
        <v/>
      </c>
    </row>
    <row r="390" spans="4:4" x14ac:dyDescent="0.3">
      <c r="D390" s="42" t="str">
        <f>IFERROR(VLOOKUP(C390,Nota_Fiscal!E382:H383,2,0),"")</f>
        <v/>
      </c>
    </row>
    <row r="391" spans="4:4" x14ac:dyDescent="0.3">
      <c r="D391" s="42" t="str">
        <f>IFERROR(VLOOKUP(C391,Nota_Fiscal!E383:H384,2,0),"")</f>
        <v/>
      </c>
    </row>
    <row r="392" spans="4:4" x14ac:dyDescent="0.3">
      <c r="D392" s="42" t="str">
        <f>IFERROR(VLOOKUP(C392,Nota_Fiscal!E384:H385,2,0),"")</f>
        <v/>
      </c>
    </row>
    <row r="393" spans="4:4" x14ac:dyDescent="0.3">
      <c r="D393" s="42" t="str">
        <f>IFERROR(VLOOKUP(C393,Nota_Fiscal!E385:H386,2,0),"")</f>
        <v/>
      </c>
    </row>
    <row r="394" spans="4:4" x14ac:dyDescent="0.3">
      <c r="D394" s="42" t="str">
        <f>IFERROR(VLOOKUP(C394,Nota_Fiscal!E386:H387,2,0),"")</f>
        <v/>
      </c>
    </row>
    <row r="395" spans="4:4" x14ac:dyDescent="0.3">
      <c r="D395" s="42" t="str">
        <f>IFERROR(VLOOKUP(C395,Nota_Fiscal!E387:H388,2,0),"")</f>
        <v/>
      </c>
    </row>
    <row r="396" spans="4:4" x14ac:dyDescent="0.3">
      <c r="D396" s="42" t="str">
        <f>IFERROR(VLOOKUP(C396,Nota_Fiscal!E388:H389,2,0),"")</f>
        <v/>
      </c>
    </row>
    <row r="397" spans="4:4" x14ac:dyDescent="0.3">
      <c r="D397" s="42" t="str">
        <f>IFERROR(VLOOKUP(C397,Nota_Fiscal!E389:H390,2,0),"")</f>
        <v/>
      </c>
    </row>
    <row r="398" spans="4:4" x14ac:dyDescent="0.3">
      <c r="D398" s="42" t="str">
        <f>IFERROR(VLOOKUP(C398,Nota_Fiscal!E390:H391,2,0),"")</f>
        <v/>
      </c>
    </row>
    <row r="399" spans="4:4" x14ac:dyDescent="0.3">
      <c r="D399" s="42" t="str">
        <f>IFERROR(VLOOKUP(C399,Nota_Fiscal!E391:H392,2,0),"")</f>
        <v/>
      </c>
    </row>
    <row r="400" spans="4:4" x14ac:dyDescent="0.3">
      <c r="D400" s="42" t="str">
        <f>IFERROR(VLOOKUP(C400,Nota_Fiscal!E392:H393,2,0),"")</f>
        <v/>
      </c>
    </row>
    <row r="401" spans="4:4" x14ac:dyDescent="0.3">
      <c r="D401" s="42" t="str">
        <f>IFERROR(VLOOKUP(C401,Nota_Fiscal!E393:H394,2,0),"")</f>
        <v/>
      </c>
    </row>
    <row r="402" spans="4:4" x14ac:dyDescent="0.3">
      <c r="D402" s="42" t="str">
        <f>IFERROR(VLOOKUP(C402,Nota_Fiscal!E394:H395,2,0),"")</f>
        <v/>
      </c>
    </row>
    <row r="403" spans="4:4" x14ac:dyDescent="0.3">
      <c r="D403" s="42" t="str">
        <f>IFERROR(VLOOKUP(C403,Nota_Fiscal!E395:H396,2,0),"")</f>
        <v/>
      </c>
    </row>
    <row r="404" spans="4:4" x14ac:dyDescent="0.3">
      <c r="D404" s="42" t="str">
        <f>IFERROR(VLOOKUP(C404,Nota_Fiscal!E396:H397,2,0),"")</f>
        <v/>
      </c>
    </row>
    <row r="405" spans="4:4" x14ac:dyDescent="0.3">
      <c r="D405" s="42" t="str">
        <f>IFERROR(VLOOKUP(C405,Nota_Fiscal!E397:H398,2,0),"")</f>
        <v/>
      </c>
    </row>
    <row r="406" spans="4:4" x14ac:dyDescent="0.3">
      <c r="D406" s="42" t="str">
        <f>IFERROR(VLOOKUP(C406,Nota_Fiscal!E398:H399,2,0),"")</f>
        <v/>
      </c>
    </row>
    <row r="407" spans="4:4" x14ac:dyDescent="0.3">
      <c r="D407" s="42" t="str">
        <f>IFERROR(VLOOKUP(C407,Nota_Fiscal!E399:H400,2,0),"")</f>
        <v/>
      </c>
    </row>
    <row r="408" spans="4:4" x14ac:dyDescent="0.3">
      <c r="D408" s="42" t="str">
        <f>IFERROR(VLOOKUP(C408,Nota_Fiscal!E400:H401,2,0),"")</f>
        <v/>
      </c>
    </row>
    <row r="409" spans="4:4" x14ac:dyDescent="0.3">
      <c r="D409" s="42" t="str">
        <f>IFERROR(VLOOKUP(C409,Nota_Fiscal!E401:H402,2,0),"")</f>
        <v/>
      </c>
    </row>
    <row r="410" spans="4:4" x14ac:dyDescent="0.3">
      <c r="D410" s="42" t="str">
        <f>IFERROR(VLOOKUP(C410,Nota_Fiscal!E402:H403,2,0),"")</f>
        <v/>
      </c>
    </row>
    <row r="411" spans="4:4" x14ac:dyDescent="0.3">
      <c r="D411" s="42" t="str">
        <f>IFERROR(VLOOKUP(C411,Nota_Fiscal!E403:H404,2,0),"")</f>
        <v/>
      </c>
    </row>
    <row r="412" spans="4:4" x14ac:dyDescent="0.3">
      <c r="D412" s="42" t="str">
        <f>IFERROR(VLOOKUP(C412,Nota_Fiscal!E404:H405,2,0),"")</f>
        <v/>
      </c>
    </row>
    <row r="413" spans="4:4" x14ac:dyDescent="0.3">
      <c r="D413" s="42" t="str">
        <f>IFERROR(VLOOKUP(C413,Nota_Fiscal!E405:H406,2,0),"")</f>
        <v/>
      </c>
    </row>
    <row r="414" spans="4:4" x14ac:dyDescent="0.3">
      <c r="D414" s="42" t="str">
        <f>IFERROR(VLOOKUP(C414,Nota_Fiscal!E406:H407,2,0),"")</f>
        <v/>
      </c>
    </row>
    <row r="415" spans="4:4" x14ac:dyDescent="0.3">
      <c r="D415" s="42" t="str">
        <f>IFERROR(VLOOKUP(C415,Nota_Fiscal!E407:H408,2,0),"")</f>
        <v/>
      </c>
    </row>
    <row r="416" spans="4:4" x14ac:dyDescent="0.3">
      <c r="D416" s="42" t="str">
        <f>IFERROR(VLOOKUP(C416,Nota_Fiscal!E408:H409,2,0),"")</f>
        <v/>
      </c>
    </row>
    <row r="417" spans="4:4" x14ac:dyDescent="0.3">
      <c r="D417" s="42" t="str">
        <f>IFERROR(VLOOKUP(C417,Nota_Fiscal!E409:H410,2,0),"")</f>
        <v/>
      </c>
    </row>
    <row r="418" spans="4:4" x14ac:dyDescent="0.3">
      <c r="D418" s="42" t="str">
        <f>IFERROR(VLOOKUP(C418,Nota_Fiscal!E410:H411,2,0),"")</f>
        <v/>
      </c>
    </row>
    <row r="419" spans="4:4" x14ac:dyDescent="0.3">
      <c r="D419" s="42" t="str">
        <f>IFERROR(VLOOKUP(C419,Nota_Fiscal!E411:H412,2,0),"")</f>
        <v/>
      </c>
    </row>
    <row r="420" spans="4:4" x14ac:dyDescent="0.3">
      <c r="D420" s="42" t="str">
        <f>IFERROR(VLOOKUP(C420,Nota_Fiscal!E412:H413,2,0),"")</f>
        <v/>
      </c>
    </row>
    <row r="421" spans="4:4" x14ac:dyDescent="0.3">
      <c r="D421" s="42" t="str">
        <f>IFERROR(VLOOKUP(C421,Nota_Fiscal!E413:H414,2,0),"")</f>
        <v/>
      </c>
    </row>
    <row r="422" spans="4:4" x14ac:dyDescent="0.3">
      <c r="D422" s="42" t="str">
        <f>IFERROR(VLOOKUP(C422,Nota_Fiscal!E414:H415,2,0),"")</f>
        <v/>
      </c>
    </row>
    <row r="423" spans="4:4" x14ac:dyDescent="0.3">
      <c r="D423" s="42" t="str">
        <f>IFERROR(VLOOKUP(C423,Nota_Fiscal!E415:H416,2,0),"")</f>
        <v/>
      </c>
    </row>
    <row r="424" spans="4:4" x14ac:dyDescent="0.3">
      <c r="D424" s="42" t="str">
        <f>IFERROR(VLOOKUP(C424,Nota_Fiscal!E416:H417,2,0),"")</f>
        <v/>
      </c>
    </row>
    <row r="425" spans="4:4" x14ac:dyDescent="0.3">
      <c r="D425" s="42" t="str">
        <f>IFERROR(VLOOKUP(C425,Nota_Fiscal!E417:H418,2,0),"")</f>
        <v/>
      </c>
    </row>
    <row r="426" spans="4:4" x14ac:dyDescent="0.3">
      <c r="D426" s="42" t="str">
        <f>IFERROR(VLOOKUP(C426,Nota_Fiscal!E418:H419,2,0),"")</f>
        <v/>
      </c>
    </row>
    <row r="427" spans="4:4" x14ac:dyDescent="0.3">
      <c r="D427" s="42" t="str">
        <f>IFERROR(VLOOKUP(C427,Nota_Fiscal!E419:H420,2,0),"")</f>
        <v/>
      </c>
    </row>
    <row r="428" spans="4:4" x14ac:dyDescent="0.3">
      <c r="D428" s="42" t="str">
        <f>IFERROR(VLOOKUP(C428,Nota_Fiscal!E420:H421,2,0),"")</f>
        <v/>
      </c>
    </row>
    <row r="429" spans="4:4" x14ac:dyDescent="0.3">
      <c r="D429" s="42" t="str">
        <f>IFERROR(VLOOKUP(C429,Nota_Fiscal!E421:H422,2,0),"")</f>
        <v/>
      </c>
    </row>
    <row r="430" spans="4:4" x14ac:dyDescent="0.3">
      <c r="D430" s="42" t="str">
        <f>IFERROR(VLOOKUP(C430,Nota_Fiscal!E422:H423,2,0),"")</f>
        <v/>
      </c>
    </row>
    <row r="431" spans="4:4" x14ac:dyDescent="0.3">
      <c r="D431" s="42" t="str">
        <f>IFERROR(VLOOKUP(C431,Nota_Fiscal!E423:H424,2,0),"")</f>
        <v/>
      </c>
    </row>
    <row r="432" spans="4:4" x14ac:dyDescent="0.3">
      <c r="D432" s="42" t="str">
        <f>IFERROR(VLOOKUP(C432,Nota_Fiscal!E424:H425,2,0),"")</f>
        <v/>
      </c>
    </row>
    <row r="433" spans="4:4" x14ac:dyDescent="0.3">
      <c r="D433" s="42" t="str">
        <f>IFERROR(VLOOKUP(C433,Nota_Fiscal!E425:H426,2,0),"")</f>
        <v/>
      </c>
    </row>
    <row r="434" spans="4:4" x14ac:dyDescent="0.3">
      <c r="D434" s="42" t="str">
        <f>IFERROR(VLOOKUP(C434,Nota_Fiscal!E426:H427,2,0),"")</f>
        <v/>
      </c>
    </row>
    <row r="435" spans="4:4" x14ac:dyDescent="0.3">
      <c r="D435" s="42" t="str">
        <f>IFERROR(VLOOKUP(C435,Nota_Fiscal!E427:H428,2,0),"")</f>
        <v/>
      </c>
    </row>
    <row r="436" spans="4:4" x14ac:dyDescent="0.3">
      <c r="D436" s="42" t="str">
        <f>IFERROR(VLOOKUP(C436,Nota_Fiscal!E428:H429,2,0),"")</f>
        <v/>
      </c>
    </row>
    <row r="437" spans="4:4" x14ac:dyDescent="0.3">
      <c r="D437" s="42" t="str">
        <f>IFERROR(VLOOKUP(C437,Nota_Fiscal!E429:H430,2,0),"")</f>
        <v/>
      </c>
    </row>
    <row r="438" spans="4:4" x14ac:dyDescent="0.3">
      <c r="D438" s="42" t="str">
        <f>IFERROR(VLOOKUP(C438,Nota_Fiscal!E430:H431,2,0),"")</f>
        <v/>
      </c>
    </row>
    <row r="439" spans="4:4" x14ac:dyDescent="0.3">
      <c r="D439" s="42" t="str">
        <f>IFERROR(VLOOKUP(C439,Nota_Fiscal!E431:H432,2,0),"")</f>
        <v/>
      </c>
    </row>
    <row r="440" spans="4:4" x14ac:dyDescent="0.3">
      <c r="D440" s="42" t="str">
        <f>IFERROR(VLOOKUP(C440,Nota_Fiscal!E432:H433,2,0),"")</f>
        <v/>
      </c>
    </row>
    <row r="441" spans="4:4" x14ac:dyDescent="0.3">
      <c r="D441" s="42" t="str">
        <f>IFERROR(VLOOKUP(C441,Nota_Fiscal!E433:H434,2,0),"")</f>
        <v/>
      </c>
    </row>
    <row r="442" spans="4:4" x14ac:dyDescent="0.3">
      <c r="D442" s="42" t="str">
        <f>IFERROR(VLOOKUP(C442,Nota_Fiscal!E434:H435,2,0),"")</f>
        <v/>
      </c>
    </row>
    <row r="443" spans="4:4" x14ac:dyDescent="0.3">
      <c r="D443" s="42" t="str">
        <f>IFERROR(VLOOKUP(C443,Nota_Fiscal!E435:H436,2,0),"")</f>
        <v/>
      </c>
    </row>
    <row r="444" spans="4:4" x14ac:dyDescent="0.3">
      <c r="D444" s="42" t="str">
        <f>IFERROR(VLOOKUP(C444,Nota_Fiscal!E436:H437,2,0),"")</f>
        <v/>
      </c>
    </row>
    <row r="445" spans="4:4" x14ac:dyDescent="0.3">
      <c r="D445" s="42" t="str">
        <f>IFERROR(VLOOKUP(C445,Nota_Fiscal!E437:H438,2,0),"")</f>
        <v/>
      </c>
    </row>
    <row r="446" spans="4:4" x14ac:dyDescent="0.3">
      <c r="D446" s="42" t="str">
        <f>IFERROR(VLOOKUP(C446,Nota_Fiscal!E438:H439,2,0),"")</f>
        <v/>
      </c>
    </row>
    <row r="447" spans="4:4" x14ac:dyDescent="0.3">
      <c r="D447" s="42" t="str">
        <f>IFERROR(VLOOKUP(C447,Nota_Fiscal!E439:H440,2,0),"")</f>
        <v/>
      </c>
    </row>
    <row r="448" spans="4:4" x14ac:dyDescent="0.3">
      <c r="D448" s="42" t="str">
        <f>IFERROR(VLOOKUP(C448,Nota_Fiscal!E440:H441,2,0),"")</f>
        <v/>
      </c>
    </row>
    <row r="449" spans="4:4" x14ac:dyDescent="0.3">
      <c r="D449" s="42" t="str">
        <f>IFERROR(VLOOKUP(C449,Nota_Fiscal!E441:H442,2,0),"")</f>
        <v/>
      </c>
    </row>
    <row r="450" spans="4:4" x14ac:dyDescent="0.3">
      <c r="D450" s="42" t="str">
        <f>IFERROR(VLOOKUP(C450,Nota_Fiscal!E442:H443,2,0),"")</f>
        <v/>
      </c>
    </row>
    <row r="451" spans="4:4" x14ac:dyDescent="0.3">
      <c r="D451" s="42" t="str">
        <f>IFERROR(VLOOKUP(C451,Nota_Fiscal!E443:H444,2,0),"")</f>
        <v/>
      </c>
    </row>
    <row r="452" spans="4:4" x14ac:dyDescent="0.3">
      <c r="D452" s="42" t="str">
        <f>IFERROR(VLOOKUP(C452,Nota_Fiscal!E444:H445,2,0),"")</f>
        <v/>
      </c>
    </row>
    <row r="453" spans="4:4" x14ac:dyDescent="0.3">
      <c r="D453" s="42" t="str">
        <f>IFERROR(VLOOKUP(C453,Nota_Fiscal!E445:H446,2,0),"")</f>
        <v/>
      </c>
    </row>
    <row r="454" spans="4:4" x14ac:dyDescent="0.3">
      <c r="D454" s="42" t="str">
        <f>IFERROR(VLOOKUP(C454,Nota_Fiscal!E446:H447,2,0),"")</f>
        <v/>
      </c>
    </row>
    <row r="455" spans="4:4" x14ac:dyDescent="0.3">
      <c r="D455" s="42" t="str">
        <f>IFERROR(VLOOKUP(C455,Nota_Fiscal!E447:H448,2,0),"")</f>
        <v/>
      </c>
    </row>
    <row r="456" spans="4:4" x14ac:dyDescent="0.3">
      <c r="D456" s="42" t="str">
        <f>IFERROR(VLOOKUP(C456,Nota_Fiscal!E448:H449,2,0),"")</f>
        <v/>
      </c>
    </row>
    <row r="457" spans="4:4" x14ac:dyDescent="0.3">
      <c r="D457" s="42" t="str">
        <f>IFERROR(VLOOKUP(C457,Nota_Fiscal!E449:H450,2,0),"")</f>
        <v/>
      </c>
    </row>
    <row r="458" spans="4:4" x14ac:dyDescent="0.3">
      <c r="D458" s="42" t="str">
        <f>IFERROR(VLOOKUP(C458,Nota_Fiscal!E450:H451,2,0),"")</f>
        <v/>
      </c>
    </row>
    <row r="459" spans="4:4" x14ac:dyDescent="0.3">
      <c r="D459" s="42" t="str">
        <f>IFERROR(VLOOKUP(C459,Nota_Fiscal!E451:H452,2,0),"")</f>
        <v/>
      </c>
    </row>
    <row r="460" spans="4:4" x14ac:dyDescent="0.3">
      <c r="D460" s="42" t="str">
        <f>IFERROR(VLOOKUP(C460,Nota_Fiscal!E452:H453,2,0),"")</f>
        <v/>
      </c>
    </row>
    <row r="461" spans="4:4" x14ac:dyDescent="0.3">
      <c r="D461" s="42" t="str">
        <f>IFERROR(VLOOKUP(C461,Nota_Fiscal!E453:H454,2,0),"")</f>
        <v/>
      </c>
    </row>
    <row r="462" spans="4:4" x14ac:dyDescent="0.3">
      <c r="D462" s="42" t="str">
        <f>IFERROR(VLOOKUP(C462,Nota_Fiscal!E454:H455,2,0),"")</f>
        <v/>
      </c>
    </row>
    <row r="463" spans="4:4" x14ac:dyDescent="0.3">
      <c r="D463" s="42" t="str">
        <f>IFERROR(VLOOKUP(C463,Nota_Fiscal!E455:H456,2,0),"")</f>
        <v/>
      </c>
    </row>
    <row r="464" spans="4:4" x14ac:dyDescent="0.3">
      <c r="D464" s="42" t="str">
        <f>IFERROR(VLOOKUP(C464,Nota_Fiscal!E456:H457,2,0),"")</f>
        <v/>
      </c>
    </row>
    <row r="465" spans="4:4" x14ac:dyDescent="0.3">
      <c r="D465" s="42" t="str">
        <f>IFERROR(VLOOKUP(C465,Nota_Fiscal!E457:H458,2,0),"")</f>
        <v/>
      </c>
    </row>
    <row r="466" spans="4:4" x14ac:dyDescent="0.3">
      <c r="D466" s="42" t="str">
        <f>IFERROR(VLOOKUP(C466,Nota_Fiscal!E458:H459,2,0),"")</f>
        <v/>
      </c>
    </row>
    <row r="467" spans="4:4" x14ac:dyDescent="0.3">
      <c r="D467" s="42" t="str">
        <f>IFERROR(VLOOKUP(C467,Nota_Fiscal!E459:H460,2,0),"")</f>
        <v/>
      </c>
    </row>
    <row r="468" spans="4:4" x14ac:dyDescent="0.3">
      <c r="D468" s="42" t="str">
        <f>IFERROR(VLOOKUP(C468,Nota_Fiscal!E460:H461,2,0),"")</f>
        <v/>
      </c>
    </row>
    <row r="469" spans="4:4" x14ac:dyDescent="0.3">
      <c r="D469" s="42" t="str">
        <f>IFERROR(VLOOKUP(C469,Nota_Fiscal!E461:H462,2,0),"")</f>
        <v/>
      </c>
    </row>
    <row r="470" spans="4:4" x14ac:dyDescent="0.3">
      <c r="D470" s="42" t="str">
        <f>IFERROR(VLOOKUP(C470,Nota_Fiscal!E462:H463,2,0),"")</f>
        <v/>
      </c>
    </row>
    <row r="471" spans="4:4" x14ac:dyDescent="0.3">
      <c r="D471" s="42" t="str">
        <f>IFERROR(VLOOKUP(C471,Nota_Fiscal!E463:H464,2,0),"")</f>
        <v/>
      </c>
    </row>
    <row r="472" spans="4:4" x14ac:dyDescent="0.3">
      <c r="D472" s="42" t="str">
        <f>IFERROR(VLOOKUP(C472,Nota_Fiscal!E464:H465,2,0),"")</f>
        <v/>
      </c>
    </row>
    <row r="473" spans="4:4" x14ac:dyDescent="0.3">
      <c r="D473" s="42" t="str">
        <f>IFERROR(VLOOKUP(C473,Nota_Fiscal!E465:H466,2,0),"")</f>
        <v/>
      </c>
    </row>
    <row r="474" spans="4:4" x14ac:dyDescent="0.3">
      <c r="D474" s="42" t="str">
        <f>IFERROR(VLOOKUP(C474,Nota_Fiscal!E466:H467,2,0),"")</f>
        <v/>
      </c>
    </row>
    <row r="475" spans="4:4" x14ac:dyDescent="0.3">
      <c r="D475" s="42" t="str">
        <f>IFERROR(VLOOKUP(C475,Nota_Fiscal!E467:H468,2,0),"")</f>
        <v/>
      </c>
    </row>
    <row r="476" spans="4:4" x14ac:dyDescent="0.3">
      <c r="D476" s="42" t="str">
        <f>IFERROR(VLOOKUP(C476,Nota_Fiscal!E468:H469,2,0),"")</f>
        <v/>
      </c>
    </row>
    <row r="477" spans="4:4" x14ac:dyDescent="0.3">
      <c r="D477" s="42" t="str">
        <f>IFERROR(VLOOKUP(C477,Nota_Fiscal!E469:H470,2,0),"")</f>
        <v/>
      </c>
    </row>
    <row r="478" spans="4:4" x14ac:dyDescent="0.3">
      <c r="D478" s="42" t="str">
        <f>IFERROR(VLOOKUP(C478,Nota_Fiscal!E470:H471,2,0),"")</f>
        <v/>
      </c>
    </row>
    <row r="479" spans="4:4" x14ac:dyDescent="0.3">
      <c r="D479" s="42" t="str">
        <f>IFERROR(VLOOKUP(C479,Nota_Fiscal!E471:H472,2,0),"")</f>
        <v/>
      </c>
    </row>
    <row r="480" spans="4:4" x14ac:dyDescent="0.3">
      <c r="D480" s="42" t="str">
        <f>IFERROR(VLOOKUP(C480,Nota_Fiscal!E472:H473,2,0),"")</f>
        <v/>
      </c>
    </row>
    <row r="481" spans="4:4" x14ac:dyDescent="0.3">
      <c r="D481" s="42" t="str">
        <f>IFERROR(VLOOKUP(C481,Nota_Fiscal!E473:H474,2,0),"")</f>
        <v/>
      </c>
    </row>
    <row r="482" spans="4:4" x14ac:dyDescent="0.3">
      <c r="D482" s="42" t="str">
        <f>IFERROR(VLOOKUP(C482,Nota_Fiscal!E474:H475,2,0),"")</f>
        <v/>
      </c>
    </row>
    <row r="483" spans="4:4" x14ac:dyDescent="0.3">
      <c r="D483" s="42" t="str">
        <f>IFERROR(VLOOKUP(C483,Nota_Fiscal!E475:H476,2,0),"")</f>
        <v/>
      </c>
    </row>
    <row r="484" spans="4:4" x14ac:dyDescent="0.3">
      <c r="D484" s="42" t="str">
        <f>IFERROR(VLOOKUP(C484,Nota_Fiscal!E476:H477,2,0),"")</f>
        <v/>
      </c>
    </row>
    <row r="485" spans="4:4" x14ac:dyDescent="0.3">
      <c r="D485" s="42" t="str">
        <f>IFERROR(VLOOKUP(C485,Nota_Fiscal!E477:H478,2,0),"")</f>
        <v/>
      </c>
    </row>
    <row r="486" spans="4:4" x14ac:dyDescent="0.3">
      <c r="D486" s="42" t="str">
        <f>IFERROR(VLOOKUP(C486,Nota_Fiscal!E478:H479,2,0),"")</f>
        <v/>
      </c>
    </row>
    <row r="487" spans="4:4" x14ac:dyDescent="0.3">
      <c r="D487" s="42" t="str">
        <f>IFERROR(VLOOKUP(C487,Nota_Fiscal!E479:H480,2,0),"")</f>
        <v/>
      </c>
    </row>
    <row r="488" spans="4:4" x14ac:dyDescent="0.3">
      <c r="D488" s="42" t="str">
        <f>IFERROR(VLOOKUP(C488,Nota_Fiscal!E480:H481,2,0),"")</f>
        <v/>
      </c>
    </row>
    <row r="489" spans="4:4" x14ac:dyDescent="0.3">
      <c r="D489" s="42" t="str">
        <f>IFERROR(VLOOKUP(C489,Nota_Fiscal!E481:H482,2,0),"")</f>
        <v/>
      </c>
    </row>
    <row r="490" spans="4:4" x14ac:dyDescent="0.3">
      <c r="D490" s="42" t="str">
        <f>IFERROR(VLOOKUP(C490,Nota_Fiscal!E482:H483,2,0),"")</f>
        <v/>
      </c>
    </row>
    <row r="491" spans="4:4" x14ac:dyDescent="0.3">
      <c r="D491" s="42" t="str">
        <f>IFERROR(VLOOKUP(C491,Nota_Fiscal!E483:H484,2,0),"")</f>
        <v/>
      </c>
    </row>
    <row r="492" spans="4:4" x14ac:dyDescent="0.3">
      <c r="D492" s="42" t="str">
        <f>IFERROR(VLOOKUP(C492,Nota_Fiscal!E484:H485,2,0),"")</f>
        <v/>
      </c>
    </row>
    <row r="493" spans="4:4" x14ac:dyDescent="0.3">
      <c r="D493" s="42" t="str">
        <f>IFERROR(VLOOKUP(C493,Nota_Fiscal!E485:H486,2,0),"")</f>
        <v/>
      </c>
    </row>
    <row r="494" spans="4:4" x14ac:dyDescent="0.3">
      <c r="D494" s="42" t="str">
        <f>IFERROR(VLOOKUP(C494,Nota_Fiscal!E486:H487,2,0),"")</f>
        <v/>
      </c>
    </row>
    <row r="495" spans="4:4" x14ac:dyDescent="0.3">
      <c r="D495" s="42" t="str">
        <f>IFERROR(VLOOKUP(C495,Nota_Fiscal!E487:H488,2,0),"")</f>
        <v/>
      </c>
    </row>
    <row r="496" spans="4:4" x14ac:dyDescent="0.3">
      <c r="D496" s="42" t="str">
        <f>IFERROR(VLOOKUP(C496,Nota_Fiscal!E488:H489,2,0),"")</f>
        <v/>
      </c>
    </row>
    <row r="497" spans="4:4" x14ac:dyDescent="0.3">
      <c r="D497" s="42" t="str">
        <f>IFERROR(VLOOKUP(C497,Nota_Fiscal!E489:H490,2,0),"")</f>
        <v/>
      </c>
    </row>
    <row r="498" spans="4:4" x14ac:dyDescent="0.3">
      <c r="D498" s="42" t="str">
        <f>IFERROR(VLOOKUP(C498,Nota_Fiscal!E490:H491,2,0),"")</f>
        <v/>
      </c>
    </row>
    <row r="499" spans="4:4" x14ac:dyDescent="0.3">
      <c r="D499" s="42" t="str">
        <f>IFERROR(VLOOKUP(C499,Nota_Fiscal!E491:H492,2,0),"")</f>
        <v/>
      </c>
    </row>
    <row r="500" spans="4:4" x14ac:dyDescent="0.3">
      <c r="D500" s="42" t="str">
        <f>IFERROR(VLOOKUP(C500,Nota_Fiscal!E492:H493,2,0),"")</f>
        <v/>
      </c>
    </row>
    <row r="501" spans="4:4" x14ac:dyDescent="0.3">
      <c r="D501" s="42" t="str">
        <f>IFERROR(VLOOKUP(C501,Nota_Fiscal!E493:H494,2,0),"")</f>
        <v/>
      </c>
    </row>
    <row r="502" spans="4:4" x14ac:dyDescent="0.3">
      <c r="D502" s="42" t="str">
        <f>IFERROR(VLOOKUP(C502,Nota_Fiscal!E494:H495,2,0),"")</f>
        <v/>
      </c>
    </row>
    <row r="503" spans="4:4" x14ac:dyDescent="0.3">
      <c r="D503" s="42" t="str">
        <f>IFERROR(VLOOKUP(C503,Nota_Fiscal!E495:H496,2,0),"")</f>
        <v/>
      </c>
    </row>
    <row r="504" spans="4:4" x14ac:dyDescent="0.3">
      <c r="D504" s="42" t="str">
        <f>IFERROR(VLOOKUP(C504,Nota_Fiscal!E496:H497,2,0),"")</f>
        <v/>
      </c>
    </row>
    <row r="505" spans="4:4" x14ac:dyDescent="0.3">
      <c r="D505" s="42" t="str">
        <f>IFERROR(VLOOKUP(C505,Nota_Fiscal!E497:H498,2,0),"")</f>
        <v/>
      </c>
    </row>
    <row r="506" spans="4:4" x14ac:dyDescent="0.3">
      <c r="D506" s="42" t="str">
        <f>IFERROR(VLOOKUP(C506,Nota_Fiscal!E498:H499,2,0),"")</f>
        <v/>
      </c>
    </row>
    <row r="507" spans="4:4" x14ac:dyDescent="0.3">
      <c r="D507" s="42" t="str">
        <f>IFERROR(VLOOKUP(C507,Nota_Fiscal!E499:H500,2,0),"")</f>
        <v/>
      </c>
    </row>
    <row r="508" spans="4:4" x14ac:dyDescent="0.3">
      <c r="D508" s="42" t="str">
        <f>IFERROR(VLOOKUP(C508,Nota_Fiscal!E500:H501,2,0),"")</f>
        <v/>
      </c>
    </row>
    <row r="509" spans="4:4" x14ac:dyDescent="0.3">
      <c r="D509" s="42" t="str">
        <f>IFERROR(VLOOKUP(C509,Nota_Fiscal!E501:H502,2,0),"")</f>
        <v/>
      </c>
    </row>
    <row r="510" spans="4:4" x14ac:dyDescent="0.3">
      <c r="D510" s="42" t="str">
        <f>IFERROR(VLOOKUP(C510,Nota_Fiscal!E502:H503,2,0),"")</f>
        <v/>
      </c>
    </row>
    <row r="511" spans="4:4" x14ac:dyDescent="0.3">
      <c r="D511" s="42" t="str">
        <f>IFERROR(VLOOKUP(C511,Nota_Fiscal!E503:H504,2,0),"")</f>
        <v/>
      </c>
    </row>
    <row r="512" spans="4:4" x14ac:dyDescent="0.3">
      <c r="D512" s="42" t="str">
        <f>IFERROR(VLOOKUP(C512,Nota_Fiscal!E504:H505,2,0),"")</f>
        <v/>
      </c>
    </row>
    <row r="513" spans="4:4" x14ac:dyDescent="0.3">
      <c r="D513" s="42" t="str">
        <f>IFERROR(VLOOKUP(C513,Nota_Fiscal!E505:H506,2,0),"")</f>
        <v/>
      </c>
    </row>
    <row r="514" spans="4:4" x14ac:dyDescent="0.3">
      <c r="D514" s="42" t="str">
        <f>IFERROR(VLOOKUP(C514,Nota_Fiscal!E506:H507,2,0),"")</f>
        <v/>
      </c>
    </row>
    <row r="515" spans="4:4" x14ac:dyDescent="0.3">
      <c r="D515" s="42" t="str">
        <f>IFERROR(VLOOKUP(C515,Nota_Fiscal!E507:H508,2,0),"")</f>
        <v/>
      </c>
    </row>
    <row r="516" spans="4:4" x14ac:dyDescent="0.3">
      <c r="D516" s="42" t="str">
        <f>IFERROR(VLOOKUP(C516,Nota_Fiscal!E508:H509,2,0),"")</f>
        <v/>
      </c>
    </row>
    <row r="517" spans="4:4" x14ac:dyDescent="0.3">
      <c r="D517" s="42" t="str">
        <f>IFERROR(VLOOKUP(C517,Nota_Fiscal!E509:H510,2,0),"")</f>
        <v/>
      </c>
    </row>
    <row r="518" spans="4:4" x14ac:dyDescent="0.3">
      <c r="D518" s="42" t="str">
        <f>IFERROR(VLOOKUP(C518,Nota_Fiscal!E510:H511,2,0),"")</f>
        <v/>
      </c>
    </row>
    <row r="519" spans="4:4" x14ac:dyDescent="0.3">
      <c r="D519" s="42" t="str">
        <f>IFERROR(VLOOKUP(C519,Nota_Fiscal!E511:H512,2,0),"")</f>
        <v/>
      </c>
    </row>
    <row r="520" spans="4:4" x14ac:dyDescent="0.3">
      <c r="D520" s="42" t="str">
        <f>IFERROR(VLOOKUP(C520,Nota_Fiscal!E512:H513,2,0),"")</f>
        <v/>
      </c>
    </row>
    <row r="521" spans="4:4" x14ac:dyDescent="0.3">
      <c r="D521" s="42" t="str">
        <f>IFERROR(VLOOKUP(C521,Nota_Fiscal!E513:H514,2,0),"")</f>
        <v/>
      </c>
    </row>
    <row r="522" spans="4:4" x14ac:dyDescent="0.3">
      <c r="D522" s="42" t="str">
        <f>IFERROR(VLOOKUP(C522,Nota_Fiscal!E514:H515,2,0),"")</f>
        <v/>
      </c>
    </row>
    <row r="523" spans="4:4" x14ac:dyDescent="0.3">
      <c r="D523" s="42" t="str">
        <f>IFERROR(VLOOKUP(C523,Nota_Fiscal!E515:H516,2,0),"")</f>
        <v/>
      </c>
    </row>
    <row r="524" spans="4:4" x14ac:dyDescent="0.3">
      <c r="D524" s="42" t="str">
        <f>IFERROR(VLOOKUP(C524,Nota_Fiscal!E516:H517,2,0),"")</f>
        <v/>
      </c>
    </row>
    <row r="525" spans="4:4" x14ac:dyDescent="0.3">
      <c r="D525" s="42" t="str">
        <f>IFERROR(VLOOKUP(C525,Nota_Fiscal!E517:H518,2,0),"")</f>
        <v/>
      </c>
    </row>
    <row r="526" spans="4:4" x14ac:dyDescent="0.3">
      <c r="D526" s="42" t="str">
        <f>IFERROR(VLOOKUP(C526,Nota_Fiscal!E518:H519,2,0),"")</f>
        <v/>
      </c>
    </row>
    <row r="527" spans="4:4" x14ac:dyDescent="0.3">
      <c r="D527" s="42" t="str">
        <f>IFERROR(VLOOKUP(C527,Nota_Fiscal!E519:H520,2,0),"")</f>
        <v/>
      </c>
    </row>
    <row r="528" spans="4:4" x14ac:dyDescent="0.3">
      <c r="D528" s="42" t="str">
        <f>IFERROR(VLOOKUP(C528,Nota_Fiscal!E520:H521,2,0),"")</f>
        <v/>
      </c>
    </row>
    <row r="529" spans="4:4" x14ac:dyDescent="0.3">
      <c r="D529" s="42" t="str">
        <f>IFERROR(VLOOKUP(C529,Nota_Fiscal!E521:H522,2,0),"")</f>
        <v/>
      </c>
    </row>
    <row r="530" spans="4:4" x14ac:dyDescent="0.3">
      <c r="D530" s="42" t="str">
        <f>IFERROR(VLOOKUP(C530,Nota_Fiscal!E522:H523,2,0),"")</f>
        <v/>
      </c>
    </row>
    <row r="531" spans="4:4" x14ac:dyDescent="0.3">
      <c r="D531" s="42" t="str">
        <f>IFERROR(VLOOKUP(C531,Nota_Fiscal!E523:H524,2,0),"")</f>
        <v/>
      </c>
    </row>
    <row r="532" spans="4:4" x14ac:dyDescent="0.3">
      <c r="D532" s="42" t="str">
        <f>IFERROR(VLOOKUP(C532,Nota_Fiscal!E524:H525,2,0),"")</f>
        <v/>
      </c>
    </row>
    <row r="533" spans="4:4" x14ac:dyDescent="0.3">
      <c r="D533" s="42" t="str">
        <f>IFERROR(VLOOKUP(C533,Nota_Fiscal!E525:H526,2,0),"")</f>
        <v/>
      </c>
    </row>
    <row r="534" spans="4:4" x14ac:dyDescent="0.3">
      <c r="D534" s="42" t="str">
        <f>IFERROR(VLOOKUP(C534,Nota_Fiscal!E526:H527,2,0),"")</f>
        <v/>
      </c>
    </row>
    <row r="535" spans="4:4" x14ac:dyDescent="0.3">
      <c r="D535" s="42" t="str">
        <f>IFERROR(VLOOKUP(C535,Nota_Fiscal!E527:H528,2,0),"")</f>
        <v/>
      </c>
    </row>
    <row r="536" spans="4:4" x14ac:dyDescent="0.3">
      <c r="D536" s="42" t="str">
        <f>IFERROR(VLOOKUP(C536,Nota_Fiscal!E528:H529,2,0),"")</f>
        <v/>
      </c>
    </row>
    <row r="537" spans="4:4" x14ac:dyDescent="0.3">
      <c r="D537" s="42" t="str">
        <f>IFERROR(VLOOKUP(C537,Nota_Fiscal!E529:H530,2,0),"")</f>
        <v/>
      </c>
    </row>
    <row r="538" spans="4:4" x14ac:dyDescent="0.3">
      <c r="D538" s="42" t="str">
        <f>IFERROR(VLOOKUP(C538,Nota_Fiscal!E530:H531,2,0),"")</f>
        <v/>
      </c>
    </row>
    <row r="539" spans="4:4" x14ac:dyDescent="0.3">
      <c r="D539" s="42" t="str">
        <f>IFERROR(VLOOKUP(C539,Nota_Fiscal!E531:H532,2,0),"")</f>
        <v/>
      </c>
    </row>
    <row r="540" spans="4:4" x14ac:dyDescent="0.3">
      <c r="D540" s="42" t="str">
        <f>IFERROR(VLOOKUP(C540,Nota_Fiscal!E532:H533,2,0),"")</f>
        <v/>
      </c>
    </row>
    <row r="541" spans="4:4" x14ac:dyDescent="0.3">
      <c r="D541" s="42" t="str">
        <f>IFERROR(VLOOKUP(C541,Nota_Fiscal!E533:H534,2,0),"")</f>
        <v/>
      </c>
    </row>
    <row r="542" spans="4:4" x14ac:dyDescent="0.3">
      <c r="D542" s="42" t="str">
        <f>IFERROR(VLOOKUP(C542,Nota_Fiscal!E534:H535,2,0),"")</f>
        <v/>
      </c>
    </row>
    <row r="543" spans="4:4" x14ac:dyDescent="0.3">
      <c r="D543" s="42" t="str">
        <f>IFERROR(VLOOKUP(C543,Nota_Fiscal!E535:H536,2,0),"")</f>
        <v/>
      </c>
    </row>
    <row r="544" spans="4:4" x14ac:dyDescent="0.3">
      <c r="D544" s="42" t="str">
        <f>IFERROR(VLOOKUP(C544,Nota_Fiscal!E536:H537,2,0),"")</f>
        <v/>
      </c>
    </row>
    <row r="545" spans="4:4" x14ac:dyDescent="0.3">
      <c r="D545" s="42" t="str">
        <f>IFERROR(VLOOKUP(C545,Nota_Fiscal!E537:H538,2,0),"")</f>
        <v/>
      </c>
    </row>
    <row r="546" spans="4:4" x14ac:dyDescent="0.3">
      <c r="D546" s="42" t="str">
        <f>IFERROR(VLOOKUP(C546,Nota_Fiscal!E538:H539,2,0),"")</f>
        <v/>
      </c>
    </row>
    <row r="547" spans="4:4" x14ac:dyDescent="0.3">
      <c r="D547" s="42" t="str">
        <f>IFERROR(VLOOKUP(C547,Nota_Fiscal!E539:H540,2,0),"")</f>
        <v/>
      </c>
    </row>
    <row r="548" spans="4:4" x14ac:dyDescent="0.3">
      <c r="D548" s="42" t="str">
        <f>IFERROR(VLOOKUP(C548,Nota_Fiscal!E540:H541,2,0),"")</f>
        <v/>
      </c>
    </row>
    <row r="549" spans="4:4" x14ac:dyDescent="0.3">
      <c r="D549" s="42" t="str">
        <f>IFERROR(VLOOKUP(C549,Nota_Fiscal!E541:H542,2,0),"")</f>
        <v/>
      </c>
    </row>
    <row r="550" spans="4:4" x14ac:dyDescent="0.3">
      <c r="D550" s="42" t="str">
        <f>IFERROR(VLOOKUP(C550,Nota_Fiscal!E542:H543,2,0),"")</f>
        <v/>
      </c>
    </row>
    <row r="551" spans="4:4" x14ac:dyDescent="0.3">
      <c r="D551" s="42" t="str">
        <f>IFERROR(VLOOKUP(C551,Nota_Fiscal!E543:H544,2,0),"")</f>
        <v/>
      </c>
    </row>
    <row r="552" spans="4:4" x14ac:dyDescent="0.3">
      <c r="D552" s="42" t="str">
        <f>IFERROR(VLOOKUP(C552,Nota_Fiscal!E544:H545,2,0),"")</f>
        <v/>
      </c>
    </row>
    <row r="553" spans="4:4" x14ac:dyDescent="0.3">
      <c r="D553" s="42" t="str">
        <f>IFERROR(VLOOKUP(C553,Nota_Fiscal!E545:H546,2,0),"")</f>
        <v/>
      </c>
    </row>
    <row r="554" spans="4:4" x14ac:dyDescent="0.3">
      <c r="D554" s="42" t="str">
        <f>IFERROR(VLOOKUP(C554,Nota_Fiscal!E546:H547,2,0),"")</f>
        <v/>
      </c>
    </row>
    <row r="555" spans="4:4" x14ac:dyDescent="0.3">
      <c r="D555" s="42" t="str">
        <f>IFERROR(VLOOKUP(C555,Nota_Fiscal!E547:H548,2,0),"")</f>
        <v/>
      </c>
    </row>
    <row r="556" spans="4:4" x14ac:dyDescent="0.3">
      <c r="D556" s="42" t="str">
        <f>IFERROR(VLOOKUP(C556,Nota_Fiscal!E548:H549,2,0),"")</f>
        <v/>
      </c>
    </row>
    <row r="557" spans="4:4" x14ac:dyDescent="0.3">
      <c r="D557" s="42" t="str">
        <f>IFERROR(VLOOKUP(C557,Nota_Fiscal!E549:H550,2,0),"")</f>
        <v/>
      </c>
    </row>
    <row r="558" spans="4:4" x14ac:dyDescent="0.3">
      <c r="D558" s="42" t="str">
        <f>IFERROR(VLOOKUP(C558,Nota_Fiscal!E550:H551,2,0),"")</f>
        <v/>
      </c>
    </row>
    <row r="559" spans="4:4" x14ac:dyDescent="0.3">
      <c r="D559" s="42" t="str">
        <f>IFERROR(VLOOKUP(C559,Nota_Fiscal!E551:H552,2,0),"")</f>
        <v/>
      </c>
    </row>
    <row r="560" spans="4:4" x14ac:dyDescent="0.3">
      <c r="D560" s="42" t="str">
        <f>IFERROR(VLOOKUP(C560,Nota_Fiscal!E552:H553,2,0),"")</f>
        <v/>
      </c>
    </row>
    <row r="561" spans="4:4" x14ac:dyDescent="0.3">
      <c r="D561" s="42" t="str">
        <f>IFERROR(VLOOKUP(C561,Nota_Fiscal!E553:H554,2,0),"")</f>
        <v/>
      </c>
    </row>
    <row r="562" spans="4:4" x14ac:dyDescent="0.3">
      <c r="D562" s="42" t="str">
        <f>IFERROR(VLOOKUP(C562,Nota_Fiscal!E554:H555,2,0),"")</f>
        <v/>
      </c>
    </row>
    <row r="563" spans="4:4" x14ac:dyDescent="0.3">
      <c r="D563" s="42" t="str">
        <f>IFERROR(VLOOKUP(C563,Nota_Fiscal!E555:H556,2,0),"")</f>
        <v/>
      </c>
    </row>
    <row r="564" spans="4:4" x14ac:dyDescent="0.3">
      <c r="D564" s="42" t="str">
        <f>IFERROR(VLOOKUP(C564,Nota_Fiscal!E556:H557,2,0),"")</f>
        <v/>
      </c>
    </row>
    <row r="565" spans="4:4" x14ac:dyDescent="0.3">
      <c r="D565" s="42" t="str">
        <f>IFERROR(VLOOKUP(C565,Nota_Fiscal!E557:H558,2,0),"")</f>
        <v/>
      </c>
    </row>
    <row r="566" spans="4:4" x14ac:dyDescent="0.3">
      <c r="D566" s="42" t="str">
        <f>IFERROR(VLOOKUP(C566,Nota_Fiscal!E558:H559,2,0),"")</f>
        <v/>
      </c>
    </row>
    <row r="567" spans="4:4" x14ac:dyDescent="0.3">
      <c r="D567" s="42" t="str">
        <f>IFERROR(VLOOKUP(C567,Nota_Fiscal!E559:H560,2,0),"")</f>
        <v/>
      </c>
    </row>
    <row r="568" spans="4:4" x14ac:dyDescent="0.3">
      <c r="D568" s="42" t="str">
        <f>IFERROR(VLOOKUP(C568,Nota_Fiscal!E560:H561,2,0),"")</f>
        <v/>
      </c>
    </row>
    <row r="569" spans="4:4" x14ac:dyDescent="0.3">
      <c r="D569" s="42" t="str">
        <f>IFERROR(VLOOKUP(C569,Nota_Fiscal!E561:H562,2,0),"")</f>
        <v/>
      </c>
    </row>
    <row r="570" spans="4:4" x14ac:dyDescent="0.3">
      <c r="D570" s="42" t="str">
        <f>IFERROR(VLOOKUP(C570,Nota_Fiscal!E562:H563,2,0),"")</f>
        <v/>
      </c>
    </row>
    <row r="571" spans="4:4" x14ac:dyDescent="0.3">
      <c r="D571" s="42" t="str">
        <f>IFERROR(VLOOKUP(C571,Nota_Fiscal!E563:H564,2,0),"")</f>
        <v/>
      </c>
    </row>
    <row r="572" spans="4:4" x14ac:dyDescent="0.3">
      <c r="D572" s="42" t="str">
        <f>IFERROR(VLOOKUP(C572,Nota_Fiscal!E564:H565,2,0),"")</f>
        <v/>
      </c>
    </row>
    <row r="573" spans="4:4" x14ac:dyDescent="0.3">
      <c r="D573" s="42" t="str">
        <f>IFERROR(VLOOKUP(C573,Nota_Fiscal!E565:H566,2,0),"")</f>
        <v/>
      </c>
    </row>
    <row r="574" spans="4:4" x14ac:dyDescent="0.3">
      <c r="D574" s="42" t="str">
        <f>IFERROR(VLOOKUP(C574,Nota_Fiscal!E566:H567,2,0),"")</f>
        <v/>
      </c>
    </row>
    <row r="575" spans="4:4" x14ac:dyDescent="0.3">
      <c r="D575" s="42" t="str">
        <f>IFERROR(VLOOKUP(C575,Nota_Fiscal!E567:H568,2,0),"")</f>
        <v/>
      </c>
    </row>
    <row r="576" spans="4:4" x14ac:dyDescent="0.3">
      <c r="D576" s="42" t="str">
        <f>IFERROR(VLOOKUP(C576,Nota_Fiscal!E568:H569,2,0),"")</f>
        <v/>
      </c>
    </row>
    <row r="577" spans="4:4" x14ac:dyDescent="0.3">
      <c r="D577" s="42" t="str">
        <f>IFERROR(VLOOKUP(C577,Nota_Fiscal!E569:H570,2,0),"")</f>
        <v/>
      </c>
    </row>
    <row r="578" spans="4:4" x14ac:dyDescent="0.3">
      <c r="D578" s="42" t="str">
        <f>IFERROR(VLOOKUP(C578,Nota_Fiscal!E570:H571,2,0),"")</f>
        <v/>
      </c>
    </row>
    <row r="579" spans="4:4" x14ac:dyDescent="0.3">
      <c r="D579" s="42" t="str">
        <f>IFERROR(VLOOKUP(C579,Nota_Fiscal!E571:H572,2,0),"")</f>
        <v/>
      </c>
    </row>
    <row r="580" spans="4:4" x14ac:dyDescent="0.3">
      <c r="D580" s="42" t="str">
        <f>IFERROR(VLOOKUP(C580,Nota_Fiscal!E572:H573,2,0),"")</f>
        <v/>
      </c>
    </row>
    <row r="581" spans="4:4" x14ac:dyDescent="0.3">
      <c r="D581" s="42" t="str">
        <f>IFERROR(VLOOKUP(C581,Nota_Fiscal!E573:H574,2,0),"")</f>
        <v/>
      </c>
    </row>
    <row r="582" spans="4:4" x14ac:dyDescent="0.3">
      <c r="D582" s="42" t="str">
        <f>IFERROR(VLOOKUP(C582,Nota_Fiscal!E574:H575,2,0),"")</f>
        <v/>
      </c>
    </row>
    <row r="583" spans="4:4" x14ac:dyDescent="0.3">
      <c r="D583" s="42" t="str">
        <f>IFERROR(VLOOKUP(C583,Nota_Fiscal!E575:H576,2,0),"")</f>
        <v/>
      </c>
    </row>
    <row r="584" spans="4:4" x14ac:dyDescent="0.3">
      <c r="D584" s="42" t="str">
        <f>IFERROR(VLOOKUP(C584,Nota_Fiscal!E576:H577,2,0),"")</f>
        <v/>
      </c>
    </row>
    <row r="585" spans="4:4" x14ac:dyDescent="0.3">
      <c r="D585" s="42" t="str">
        <f>IFERROR(VLOOKUP(C585,Nota_Fiscal!E577:H578,2,0),"")</f>
        <v/>
      </c>
    </row>
    <row r="586" spans="4:4" x14ac:dyDescent="0.3">
      <c r="D586" s="42" t="str">
        <f>IFERROR(VLOOKUP(C586,Nota_Fiscal!E578:H579,2,0),"")</f>
        <v/>
      </c>
    </row>
    <row r="587" spans="4:4" x14ac:dyDescent="0.3">
      <c r="D587" s="42" t="str">
        <f>IFERROR(VLOOKUP(C587,Nota_Fiscal!E579:H580,2,0),"")</f>
        <v/>
      </c>
    </row>
    <row r="588" spans="4:4" x14ac:dyDescent="0.3">
      <c r="D588" s="42" t="str">
        <f>IFERROR(VLOOKUP(C588,Nota_Fiscal!E580:H581,2,0),"")</f>
        <v/>
      </c>
    </row>
    <row r="589" spans="4:4" x14ac:dyDescent="0.3">
      <c r="D589" s="42" t="str">
        <f>IFERROR(VLOOKUP(C589,Nota_Fiscal!E581:H582,2,0),"")</f>
        <v/>
      </c>
    </row>
    <row r="590" spans="4:4" x14ac:dyDescent="0.3">
      <c r="D590" s="42" t="str">
        <f>IFERROR(VLOOKUP(C590,Nota_Fiscal!E582:H583,2,0),"")</f>
        <v/>
      </c>
    </row>
    <row r="591" spans="4:4" x14ac:dyDescent="0.3">
      <c r="D591" s="42" t="str">
        <f>IFERROR(VLOOKUP(C591,Nota_Fiscal!E583:H584,2,0),"")</f>
        <v/>
      </c>
    </row>
    <row r="592" spans="4:4" x14ac:dyDescent="0.3">
      <c r="D592" s="42" t="str">
        <f>IFERROR(VLOOKUP(C592,Nota_Fiscal!E584:H585,2,0),"")</f>
        <v/>
      </c>
    </row>
    <row r="593" spans="4:4" x14ac:dyDescent="0.3">
      <c r="D593" s="42" t="str">
        <f>IFERROR(VLOOKUP(C593,Nota_Fiscal!E585:H586,2,0),"")</f>
        <v/>
      </c>
    </row>
    <row r="594" spans="4:4" x14ac:dyDescent="0.3">
      <c r="D594" s="42" t="str">
        <f>IFERROR(VLOOKUP(C594,Nota_Fiscal!E586:H587,2,0),"")</f>
        <v/>
      </c>
    </row>
    <row r="595" spans="4:4" x14ac:dyDescent="0.3">
      <c r="D595" s="42" t="str">
        <f>IFERROR(VLOOKUP(C595,Nota_Fiscal!E587:H588,2,0),"")</f>
        <v/>
      </c>
    </row>
    <row r="596" spans="4:4" x14ac:dyDescent="0.3">
      <c r="D596" s="42" t="str">
        <f>IFERROR(VLOOKUP(C596,Nota_Fiscal!E588:H589,2,0),"")</f>
        <v/>
      </c>
    </row>
    <row r="597" spans="4:4" x14ac:dyDescent="0.3">
      <c r="D597" s="42" t="str">
        <f>IFERROR(VLOOKUP(C597,Nota_Fiscal!E589:H590,2,0),"")</f>
        <v/>
      </c>
    </row>
    <row r="598" spans="4:4" x14ac:dyDescent="0.3">
      <c r="D598" s="42" t="str">
        <f>IFERROR(VLOOKUP(C598,Nota_Fiscal!E590:H591,2,0),"")</f>
        <v/>
      </c>
    </row>
    <row r="599" spans="4:4" x14ac:dyDescent="0.3">
      <c r="D599" s="42" t="str">
        <f>IFERROR(VLOOKUP(C599,Nota_Fiscal!E591:H592,2,0),"")</f>
        <v/>
      </c>
    </row>
    <row r="600" spans="4:4" x14ac:dyDescent="0.3">
      <c r="D600" s="42" t="str">
        <f>IFERROR(VLOOKUP(C600,Nota_Fiscal!E592:H593,2,0),"")</f>
        <v/>
      </c>
    </row>
    <row r="601" spans="4:4" x14ac:dyDescent="0.3">
      <c r="D601" s="42" t="str">
        <f>IFERROR(VLOOKUP(C601,Nota_Fiscal!E593:H594,2,0),"")</f>
        <v/>
      </c>
    </row>
    <row r="602" spans="4:4" x14ac:dyDescent="0.3">
      <c r="D602" s="42" t="str">
        <f>IFERROR(VLOOKUP(C602,Nota_Fiscal!E594:H595,2,0),"")</f>
        <v/>
      </c>
    </row>
    <row r="603" spans="4:4" x14ac:dyDescent="0.3">
      <c r="D603" s="42" t="str">
        <f>IFERROR(VLOOKUP(C603,Nota_Fiscal!E595:H596,2,0),"")</f>
        <v/>
      </c>
    </row>
    <row r="604" spans="4:4" x14ac:dyDescent="0.3">
      <c r="D604" s="42" t="str">
        <f>IFERROR(VLOOKUP(C604,Nota_Fiscal!E596:H597,2,0),"")</f>
        <v/>
      </c>
    </row>
    <row r="605" spans="4:4" x14ac:dyDescent="0.3">
      <c r="D605" s="42" t="str">
        <f>IFERROR(VLOOKUP(C605,Nota_Fiscal!E597:H598,2,0),"")</f>
        <v/>
      </c>
    </row>
    <row r="606" spans="4:4" x14ac:dyDescent="0.3">
      <c r="D606" s="42" t="str">
        <f>IFERROR(VLOOKUP(C606,Nota_Fiscal!E598:H599,2,0),"")</f>
        <v/>
      </c>
    </row>
    <row r="607" spans="4:4" x14ac:dyDescent="0.3">
      <c r="D607" s="42" t="str">
        <f>IFERROR(VLOOKUP(C607,Nota_Fiscal!E599:H600,2,0),"")</f>
        <v/>
      </c>
    </row>
    <row r="608" spans="4:4" x14ac:dyDescent="0.3">
      <c r="D608" s="42" t="str">
        <f>IFERROR(VLOOKUP(C608,Nota_Fiscal!E600:H601,2,0),"")</f>
        <v/>
      </c>
    </row>
    <row r="609" spans="4:4" x14ac:dyDescent="0.3">
      <c r="D609" s="42" t="str">
        <f>IFERROR(VLOOKUP(C609,Nota_Fiscal!E601:H602,2,0),"")</f>
        <v/>
      </c>
    </row>
    <row r="610" spans="4:4" x14ac:dyDescent="0.3">
      <c r="D610" s="42" t="str">
        <f>IFERROR(VLOOKUP(C610,Nota_Fiscal!E602:H603,2,0),"")</f>
        <v/>
      </c>
    </row>
    <row r="611" spans="4:4" x14ac:dyDescent="0.3">
      <c r="D611" s="42" t="str">
        <f>IFERROR(VLOOKUP(C611,Nota_Fiscal!E603:H604,2,0),"")</f>
        <v/>
      </c>
    </row>
    <row r="612" spans="4:4" x14ac:dyDescent="0.3">
      <c r="D612" s="42" t="str">
        <f>IFERROR(VLOOKUP(C612,Nota_Fiscal!E604:H605,2,0),"")</f>
        <v/>
      </c>
    </row>
    <row r="613" spans="4:4" x14ac:dyDescent="0.3">
      <c r="D613" s="42" t="str">
        <f>IFERROR(VLOOKUP(C613,Nota_Fiscal!E605:H606,2,0),"")</f>
        <v/>
      </c>
    </row>
    <row r="614" spans="4:4" x14ac:dyDescent="0.3">
      <c r="D614" s="42" t="str">
        <f>IFERROR(VLOOKUP(C614,Nota_Fiscal!E606:H607,2,0),"")</f>
        <v/>
      </c>
    </row>
    <row r="615" spans="4:4" x14ac:dyDescent="0.3">
      <c r="D615" s="42" t="str">
        <f>IFERROR(VLOOKUP(C615,Nota_Fiscal!E607:H608,2,0),"")</f>
        <v/>
      </c>
    </row>
    <row r="616" spans="4:4" x14ac:dyDescent="0.3">
      <c r="D616" s="42" t="str">
        <f>IFERROR(VLOOKUP(C616,Nota_Fiscal!E608:H609,2,0),"")</f>
        <v/>
      </c>
    </row>
    <row r="617" spans="4:4" x14ac:dyDescent="0.3">
      <c r="D617" s="42" t="str">
        <f>IFERROR(VLOOKUP(C617,Nota_Fiscal!E609:H610,2,0),"")</f>
        <v/>
      </c>
    </row>
    <row r="618" spans="4:4" x14ac:dyDescent="0.3">
      <c r="D618" s="42" t="str">
        <f>IFERROR(VLOOKUP(C618,Nota_Fiscal!E610:H611,2,0),"")</f>
        <v/>
      </c>
    </row>
    <row r="619" spans="4:4" x14ac:dyDescent="0.3">
      <c r="D619" s="42" t="str">
        <f>IFERROR(VLOOKUP(C619,Nota_Fiscal!E611:H612,2,0),"")</f>
        <v/>
      </c>
    </row>
    <row r="620" spans="4:4" x14ac:dyDescent="0.3">
      <c r="D620" s="42" t="str">
        <f>IFERROR(VLOOKUP(C620,Nota_Fiscal!E612:H613,2,0),"")</f>
        <v/>
      </c>
    </row>
    <row r="621" spans="4:4" x14ac:dyDescent="0.3">
      <c r="D621" s="42" t="str">
        <f>IFERROR(VLOOKUP(C621,Nota_Fiscal!E613:H614,2,0),"")</f>
        <v/>
      </c>
    </row>
    <row r="622" spans="4:4" x14ac:dyDescent="0.3">
      <c r="D622" s="42" t="str">
        <f>IFERROR(VLOOKUP(C622,Nota_Fiscal!E614:H615,2,0),"")</f>
        <v/>
      </c>
    </row>
    <row r="623" spans="4:4" x14ac:dyDescent="0.3">
      <c r="D623" s="42" t="str">
        <f>IFERROR(VLOOKUP(C623,Nota_Fiscal!E615:H616,2,0),"")</f>
        <v/>
      </c>
    </row>
    <row r="624" spans="4:4" x14ac:dyDescent="0.3">
      <c r="D624" s="42" t="str">
        <f>IFERROR(VLOOKUP(C624,Nota_Fiscal!E616:H617,2,0),"")</f>
        <v/>
      </c>
    </row>
    <row r="625" spans="4:4" x14ac:dyDescent="0.3">
      <c r="D625" s="42" t="str">
        <f>IFERROR(VLOOKUP(C625,Nota_Fiscal!E617:H618,2,0),"")</f>
        <v/>
      </c>
    </row>
    <row r="626" spans="4:4" x14ac:dyDescent="0.3">
      <c r="D626" s="42" t="str">
        <f>IFERROR(VLOOKUP(C626,Nota_Fiscal!E618:H619,2,0),"")</f>
        <v/>
      </c>
    </row>
    <row r="627" spans="4:4" x14ac:dyDescent="0.3">
      <c r="D627" s="42" t="str">
        <f>IFERROR(VLOOKUP(C627,Nota_Fiscal!E619:H620,2,0),"")</f>
        <v/>
      </c>
    </row>
    <row r="628" spans="4:4" x14ac:dyDescent="0.3">
      <c r="D628" s="42" t="str">
        <f>IFERROR(VLOOKUP(C628,Nota_Fiscal!E620:H621,2,0),"")</f>
        <v/>
      </c>
    </row>
    <row r="629" spans="4:4" x14ac:dyDescent="0.3">
      <c r="D629" s="42" t="str">
        <f>IFERROR(VLOOKUP(C629,Nota_Fiscal!E621:H622,2,0),"")</f>
        <v/>
      </c>
    </row>
    <row r="630" spans="4:4" x14ac:dyDescent="0.3">
      <c r="D630" s="42" t="str">
        <f>IFERROR(VLOOKUP(C630,Nota_Fiscal!E622:H623,2,0),"")</f>
        <v/>
      </c>
    </row>
    <row r="631" spans="4:4" x14ac:dyDescent="0.3">
      <c r="D631" s="42" t="str">
        <f>IFERROR(VLOOKUP(C631,Nota_Fiscal!E623:H624,2,0),"")</f>
        <v/>
      </c>
    </row>
    <row r="632" spans="4:4" x14ac:dyDescent="0.3">
      <c r="D632" s="42" t="str">
        <f>IFERROR(VLOOKUP(C632,Nota_Fiscal!E624:H625,2,0),"")</f>
        <v/>
      </c>
    </row>
    <row r="633" spans="4:4" x14ac:dyDescent="0.3">
      <c r="D633" s="42" t="str">
        <f>IFERROR(VLOOKUP(C633,Nota_Fiscal!E625:H626,2,0),"")</f>
        <v/>
      </c>
    </row>
    <row r="634" spans="4:4" x14ac:dyDescent="0.3">
      <c r="D634" s="42" t="str">
        <f>IFERROR(VLOOKUP(C634,Nota_Fiscal!E626:H627,2,0),"")</f>
        <v/>
      </c>
    </row>
    <row r="635" spans="4:4" x14ac:dyDescent="0.3">
      <c r="D635" s="42" t="str">
        <f>IFERROR(VLOOKUP(C635,Nota_Fiscal!E627:H628,2,0),"")</f>
        <v/>
      </c>
    </row>
    <row r="636" spans="4:4" x14ac:dyDescent="0.3">
      <c r="D636" s="42" t="str">
        <f>IFERROR(VLOOKUP(C636,Nota_Fiscal!E628:H629,2,0),"")</f>
        <v/>
      </c>
    </row>
    <row r="637" spans="4:4" x14ac:dyDescent="0.3">
      <c r="D637" s="42" t="str">
        <f>IFERROR(VLOOKUP(C637,Nota_Fiscal!E629:H630,2,0),"")</f>
        <v/>
      </c>
    </row>
    <row r="638" spans="4:4" x14ac:dyDescent="0.3">
      <c r="D638" s="42" t="str">
        <f>IFERROR(VLOOKUP(C638,Nota_Fiscal!E630:H631,2,0),"")</f>
        <v/>
      </c>
    </row>
    <row r="639" spans="4:4" x14ac:dyDescent="0.3">
      <c r="D639" s="42" t="str">
        <f>IFERROR(VLOOKUP(C639,Nota_Fiscal!E631:H632,2,0),"")</f>
        <v/>
      </c>
    </row>
    <row r="640" spans="4:4" x14ac:dyDescent="0.3">
      <c r="D640" s="42" t="str">
        <f>IFERROR(VLOOKUP(C640,Nota_Fiscal!E632:H633,2,0),"")</f>
        <v/>
      </c>
    </row>
    <row r="641" spans="4:4" x14ac:dyDescent="0.3">
      <c r="D641" s="42" t="str">
        <f>IFERROR(VLOOKUP(C641,Nota_Fiscal!E633:H634,2,0),"")</f>
        <v/>
      </c>
    </row>
    <row r="642" spans="4:4" x14ac:dyDescent="0.3">
      <c r="D642" s="42" t="str">
        <f>IFERROR(VLOOKUP(C642,Nota_Fiscal!E634:H635,2,0),"")</f>
        <v/>
      </c>
    </row>
    <row r="643" spans="4:4" x14ac:dyDescent="0.3">
      <c r="D643" s="42" t="str">
        <f>IFERROR(VLOOKUP(C643,Nota_Fiscal!E635:H636,2,0),"")</f>
        <v/>
      </c>
    </row>
    <row r="644" spans="4:4" x14ac:dyDescent="0.3">
      <c r="D644" s="42" t="str">
        <f>IFERROR(VLOOKUP(C644,Nota_Fiscal!E636:H637,2,0),"")</f>
        <v/>
      </c>
    </row>
    <row r="645" spans="4:4" x14ac:dyDescent="0.3">
      <c r="D645" s="42" t="str">
        <f>IFERROR(VLOOKUP(C645,Nota_Fiscal!E637:H638,2,0),"")</f>
        <v/>
      </c>
    </row>
    <row r="646" spans="4:4" x14ac:dyDescent="0.3">
      <c r="D646" s="42" t="str">
        <f>IFERROR(VLOOKUP(C646,Nota_Fiscal!E638:H639,2,0),"")</f>
        <v/>
      </c>
    </row>
    <row r="647" spans="4:4" x14ac:dyDescent="0.3">
      <c r="D647" s="42" t="str">
        <f>IFERROR(VLOOKUP(C647,Nota_Fiscal!E639:H640,2,0),"")</f>
        <v/>
      </c>
    </row>
    <row r="648" spans="4:4" x14ac:dyDescent="0.3">
      <c r="D648" s="42" t="str">
        <f>IFERROR(VLOOKUP(C648,Nota_Fiscal!E640:H641,2,0),"")</f>
        <v/>
      </c>
    </row>
    <row r="649" spans="4:4" x14ac:dyDescent="0.3">
      <c r="D649" s="42" t="str">
        <f>IFERROR(VLOOKUP(C649,Nota_Fiscal!E641:H642,2,0),"")</f>
        <v/>
      </c>
    </row>
    <row r="650" spans="4:4" x14ac:dyDescent="0.3">
      <c r="D650" s="42" t="str">
        <f>IFERROR(VLOOKUP(C650,Nota_Fiscal!E642:H643,2,0),"")</f>
        <v/>
      </c>
    </row>
    <row r="651" spans="4:4" x14ac:dyDescent="0.3">
      <c r="D651" s="42" t="str">
        <f>IFERROR(VLOOKUP(C651,Nota_Fiscal!E643:H644,2,0),"")</f>
        <v/>
      </c>
    </row>
    <row r="652" spans="4:4" x14ac:dyDescent="0.3">
      <c r="D652" s="42" t="str">
        <f>IFERROR(VLOOKUP(C652,Nota_Fiscal!E644:H645,2,0),"")</f>
        <v/>
      </c>
    </row>
    <row r="653" spans="4:4" x14ac:dyDescent="0.3">
      <c r="D653" s="42" t="str">
        <f>IFERROR(VLOOKUP(C653,Nota_Fiscal!E645:H646,2,0),"")</f>
        <v/>
      </c>
    </row>
    <row r="654" spans="4:4" x14ac:dyDescent="0.3">
      <c r="D654" s="42" t="str">
        <f>IFERROR(VLOOKUP(C654,Nota_Fiscal!E646:H647,2,0),"")</f>
        <v/>
      </c>
    </row>
    <row r="655" spans="4:4" x14ac:dyDescent="0.3">
      <c r="D655" s="42" t="str">
        <f>IFERROR(VLOOKUP(C655,Nota_Fiscal!E647:H648,2,0),"")</f>
        <v/>
      </c>
    </row>
    <row r="656" spans="4:4" x14ac:dyDescent="0.3">
      <c r="D656" s="42" t="str">
        <f>IFERROR(VLOOKUP(C656,Nota_Fiscal!E648:H649,2,0),"")</f>
        <v/>
      </c>
    </row>
    <row r="657" spans="4:4" x14ac:dyDescent="0.3">
      <c r="D657" s="42" t="str">
        <f>IFERROR(VLOOKUP(C657,Nota_Fiscal!E649:H650,2,0),"")</f>
        <v/>
      </c>
    </row>
    <row r="658" spans="4:4" x14ac:dyDescent="0.3">
      <c r="D658" s="42" t="str">
        <f>IFERROR(VLOOKUP(C658,Nota_Fiscal!E650:H651,2,0),"")</f>
        <v/>
      </c>
    </row>
    <row r="659" spans="4:4" x14ac:dyDescent="0.3">
      <c r="D659" s="42" t="str">
        <f>IFERROR(VLOOKUP(C659,Nota_Fiscal!E651:H652,2,0),"")</f>
        <v/>
      </c>
    </row>
    <row r="660" spans="4:4" x14ac:dyDescent="0.3">
      <c r="D660" s="42" t="str">
        <f>IFERROR(VLOOKUP(C660,Nota_Fiscal!E652:H653,2,0),"")</f>
        <v/>
      </c>
    </row>
    <row r="661" spans="4:4" x14ac:dyDescent="0.3">
      <c r="D661" s="42" t="str">
        <f>IFERROR(VLOOKUP(C661,Nota_Fiscal!E653:H654,2,0),"")</f>
        <v/>
      </c>
    </row>
    <row r="662" spans="4:4" x14ac:dyDescent="0.3">
      <c r="D662" s="42" t="str">
        <f>IFERROR(VLOOKUP(C662,Nota_Fiscal!E654:H655,2,0),"")</f>
        <v/>
      </c>
    </row>
    <row r="663" spans="4:4" x14ac:dyDescent="0.3">
      <c r="D663" s="42" t="str">
        <f>IFERROR(VLOOKUP(C663,Nota_Fiscal!E655:H656,2,0),"")</f>
        <v/>
      </c>
    </row>
    <row r="664" spans="4:4" x14ac:dyDescent="0.3">
      <c r="D664" s="42" t="str">
        <f>IFERROR(VLOOKUP(C664,Nota_Fiscal!E656:H657,2,0),"")</f>
        <v/>
      </c>
    </row>
    <row r="665" spans="4:4" x14ac:dyDescent="0.3">
      <c r="D665" s="42" t="str">
        <f>IFERROR(VLOOKUP(C665,Nota_Fiscal!E657:H658,2,0),"")</f>
        <v/>
      </c>
    </row>
    <row r="666" spans="4:4" x14ac:dyDescent="0.3">
      <c r="D666" s="42" t="str">
        <f>IFERROR(VLOOKUP(C666,Nota_Fiscal!E658:H659,2,0),"")</f>
        <v/>
      </c>
    </row>
    <row r="667" spans="4:4" x14ac:dyDescent="0.3">
      <c r="D667" s="42" t="str">
        <f>IFERROR(VLOOKUP(C667,Nota_Fiscal!E659:H660,2,0),"")</f>
        <v/>
      </c>
    </row>
    <row r="668" spans="4:4" x14ac:dyDescent="0.3">
      <c r="D668" s="42" t="str">
        <f>IFERROR(VLOOKUP(C668,Nota_Fiscal!E660:H661,2,0),"")</f>
        <v/>
      </c>
    </row>
    <row r="669" spans="4:4" x14ac:dyDescent="0.3">
      <c r="D669" s="42" t="str">
        <f>IFERROR(VLOOKUP(C669,Nota_Fiscal!E661:H662,2,0),"")</f>
        <v/>
      </c>
    </row>
    <row r="670" spans="4:4" x14ac:dyDescent="0.3">
      <c r="D670" s="42" t="str">
        <f>IFERROR(VLOOKUP(C670,Nota_Fiscal!E662:H663,2,0),"")</f>
        <v/>
      </c>
    </row>
    <row r="671" spans="4:4" x14ac:dyDescent="0.3">
      <c r="D671" s="42" t="str">
        <f>IFERROR(VLOOKUP(C671,Nota_Fiscal!E663:H664,2,0),"")</f>
        <v/>
      </c>
    </row>
    <row r="672" spans="4:4" x14ac:dyDescent="0.3">
      <c r="D672" s="42" t="str">
        <f>IFERROR(VLOOKUP(C672,Nota_Fiscal!E664:H665,2,0),"")</f>
        <v/>
      </c>
    </row>
    <row r="673" spans="4:4" x14ac:dyDescent="0.3">
      <c r="D673" s="42" t="str">
        <f>IFERROR(VLOOKUP(C673,Nota_Fiscal!E665:H666,2,0),"")</f>
        <v/>
      </c>
    </row>
    <row r="674" spans="4:4" x14ac:dyDescent="0.3">
      <c r="D674" s="42" t="str">
        <f>IFERROR(VLOOKUP(C674,Nota_Fiscal!E666:H667,2,0),"")</f>
        <v/>
      </c>
    </row>
    <row r="675" spans="4:4" x14ac:dyDescent="0.3">
      <c r="D675" s="42" t="str">
        <f>IFERROR(VLOOKUP(C675,Nota_Fiscal!E667:H668,2,0),"")</f>
        <v/>
      </c>
    </row>
    <row r="676" spans="4:4" x14ac:dyDescent="0.3">
      <c r="D676" s="42" t="str">
        <f>IFERROR(VLOOKUP(C676,Nota_Fiscal!E668:H669,2,0),"")</f>
        <v/>
      </c>
    </row>
    <row r="677" spans="4:4" x14ac:dyDescent="0.3">
      <c r="D677" s="42" t="str">
        <f>IFERROR(VLOOKUP(C677,Nota_Fiscal!E669:H670,2,0),"")</f>
        <v/>
      </c>
    </row>
    <row r="678" spans="4:4" x14ac:dyDescent="0.3">
      <c r="D678" s="42" t="str">
        <f>IFERROR(VLOOKUP(C678,Nota_Fiscal!E670:H671,2,0),"")</f>
        <v/>
      </c>
    </row>
    <row r="679" spans="4:4" x14ac:dyDescent="0.3">
      <c r="D679" s="42" t="str">
        <f>IFERROR(VLOOKUP(C679,Nota_Fiscal!E671:H672,2,0),"")</f>
        <v/>
      </c>
    </row>
    <row r="680" spans="4:4" x14ac:dyDescent="0.3">
      <c r="D680" s="42" t="str">
        <f>IFERROR(VLOOKUP(C680,Nota_Fiscal!E672:H673,2,0),"")</f>
        <v/>
      </c>
    </row>
    <row r="681" spans="4:4" x14ac:dyDescent="0.3">
      <c r="D681" s="42" t="str">
        <f>IFERROR(VLOOKUP(C681,Nota_Fiscal!E673:H674,2,0),"")</f>
        <v/>
      </c>
    </row>
    <row r="682" spans="4:4" x14ac:dyDescent="0.3">
      <c r="D682" s="42" t="str">
        <f>IFERROR(VLOOKUP(C682,Nota_Fiscal!E674:H675,2,0),"")</f>
        <v/>
      </c>
    </row>
    <row r="683" spans="4:4" x14ac:dyDescent="0.3">
      <c r="D683" s="42" t="str">
        <f>IFERROR(VLOOKUP(C683,Nota_Fiscal!E675:H676,2,0),"")</f>
        <v/>
      </c>
    </row>
    <row r="684" spans="4:4" x14ac:dyDescent="0.3">
      <c r="D684" s="42" t="str">
        <f>IFERROR(VLOOKUP(C684,Nota_Fiscal!E676:H677,2,0),"")</f>
        <v/>
      </c>
    </row>
    <row r="685" spans="4:4" x14ac:dyDescent="0.3">
      <c r="D685" s="42" t="str">
        <f>IFERROR(VLOOKUP(C685,Nota_Fiscal!E677:H678,2,0),"")</f>
        <v/>
      </c>
    </row>
    <row r="686" spans="4:4" x14ac:dyDescent="0.3">
      <c r="D686" s="42" t="str">
        <f>IFERROR(VLOOKUP(C686,Nota_Fiscal!E678:H679,2,0),"")</f>
        <v/>
      </c>
    </row>
    <row r="687" spans="4:4" x14ac:dyDescent="0.3">
      <c r="D687" s="42" t="str">
        <f>IFERROR(VLOOKUP(C687,Nota_Fiscal!E679:H680,2,0),"")</f>
        <v/>
      </c>
    </row>
    <row r="688" spans="4:4" x14ac:dyDescent="0.3">
      <c r="D688" s="42" t="str">
        <f>IFERROR(VLOOKUP(C688,Nota_Fiscal!E680:H681,2,0),"")</f>
        <v/>
      </c>
    </row>
    <row r="689" spans="4:4" x14ac:dyDescent="0.3">
      <c r="D689" s="42" t="str">
        <f>IFERROR(VLOOKUP(C689,Nota_Fiscal!E681:H682,2,0),"")</f>
        <v/>
      </c>
    </row>
    <row r="690" spans="4:4" x14ac:dyDescent="0.3">
      <c r="D690" s="42" t="str">
        <f>IFERROR(VLOOKUP(C690,Nota_Fiscal!E682:H683,2,0),"")</f>
        <v/>
      </c>
    </row>
    <row r="691" spans="4:4" x14ac:dyDescent="0.3">
      <c r="D691" s="42" t="str">
        <f>IFERROR(VLOOKUP(C691,Nota_Fiscal!E683:H684,2,0),"")</f>
        <v/>
      </c>
    </row>
    <row r="692" spans="4:4" x14ac:dyDescent="0.3">
      <c r="D692" s="42" t="str">
        <f>IFERROR(VLOOKUP(C692,Nota_Fiscal!E684:H685,2,0),"")</f>
        <v/>
      </c>
    </row>
    <row r="693" spans="4:4" x14ac:dyDescent="0.3">
      <c r="D693" s="42" t="str">
        <f>IFERROR(VLOOKUP(C693,Nota_Fiscal!E685:H686,2,0),"")</f>
        <v/>
      </c>
    </row>
    <row r="694" spans="4:4" x14ac:dyDescent="0.3">
      <c r="D694" s="42" t="str">
        <f>IFERROR(VLOOKUP(C694,Nota_Fiscal!E686:H687,2,0),"")</f>
        <v/>
      </c>
    </row>
    <row r="695" spans="4:4" x14ac:dyDescent="0.3">
      <c r="D695" s="42" t="str">
        <f>IFERROR(VLOOKUP(C695,Nota_Fiscal!E687:H688,2,0),"")</f>
        <v/>
      </c>
    </row>
    <row r="696" spans="4:4" x14ac:dyDescent="0.3">
      <c r="D696" s="42" t="str">
        <f>IFERROR(VLOOKUP(C696,Nota_Fiscal!E688:H689,2,0),"")</f>
        <v/>
      </c>
    </row>
    <row r="697" spans="4:4" x14ac:dyDescent="0.3">
      <c r="D697" s="42" t="str">
        <f>IFERROR(VLOOKUP(C697,Nota_Fiscal!E689:H690,2,0),"")</f>
        <v/>
      </c>
    </row>
    <row r="698" spans="4:4" x14ac:dyDescent="0.3">
      <c r="D698" s="42" t="str">
        <f>IFERROR(VLOOKUP(C698,Nota_Fiscal!E690:H691,2,0),"")</f>
        <v/>
      </c>
    </row>
    <row r="699" spans="4:4" x14ac:dyDescent="0.3">
      <c r="D699" s="42" t="str">
        <f>IFERROR(VLOOKUP(C699,Nota_Fiscal!E691:H692,2,0),"")</f>
        <v/>
      </c>
    </row>
    <row r="700" spans="4:4" x14ac:dyDescent="0.3">
      <c r="D700" s="42" t="str">
        <f>IFERROR(VLOOKUP(C700,Nota_Fiscal!E692:H693,2,0),"")</f>
        <v/>
      </c>
    </row>
    <row r="701" spans="4:4" x14ac:dyDescent="0.3">
      <c r="D701" s="42" t="str">
        <f>IFERROR(VLOOKUP(C701,Nota_Fiscal!E693:H694,2,0),"")</f>
        <v/>
      </c>
    </row>
    <row r="702" spans="4:4" x14ac:dyDescent="0.3">
      <c r="D702" s="42" t="str">
        <f>IFERROR(VLOOKUP(C702,Nota_Fiscal!E694:H695,2,0),"")</f>
        <v/>
      </c>
    </row>
    <row r="703" spans="4:4" x14ac:dyDescent="0.3">
      <c r="D703" s="42" t="str">
        <f>IFERROR(VLOOKUP(C703,Nota_Fiscal!E695:H696,2,0),"")</f>
        <v/>
      </c>
    </row>
    <row r="704" spans="4:4" x14ac:dyDescent="0.3">
      <c r="D704" s="42" t="str">
        <f>IFERROR(VLOOKUP(C704,Nota_Fiscal!E696:H697,2,0),"")</f>
        <v/>
      </c>
    </row>
    <row r="705" spans="4:4" x14ac:dyDescent="0.3">
      <c r="D705" s="42" t="str">
        <f>IFERROR(VLOOKUP(C705,Nota_Fiscal!E697:H698,2,0),"")</f>
        <v/>
      </c>
    </row>
    <row r="706" spans="4:4" x14ac:dyDescent="0.3">
      <c r="D706" s="42" t="str">
        <f>IFERROR(VLOOKUP(C706,Nota_Fiscal!E698:H699,2,0),"")</f>
        <v/>
      </c>
    </row>
    <row r="707" spans="4:4" x14ac:dyDescent="0.3">
      <c r="D707" s="42" t="str">
        <f>IFERROR(VLOOKUP(C707,Nota_Fiscal!E699:H700,2,0),"")</f>
        <v/>
      </c>
    </row>
    <row r="708" spans="4:4" x14ac:dyDescent="0.3">
      <c r="D708" s="42" t="str">
        <f>IFERROR(VLOOKUP(C708,Nota_Fiscal!E700:H701,2,0),"")</f>
        <v/>
      </c>
    </row>
    <row r="709" spans="4:4" x14ac:dyDescent="0.3">
      <c r="D709" s="42" t="str">
        <f>IFERROR(VLOOKUP(C709,Nota_Fiscal!E701:H702,2,0),"")</f>
        <v/>
      </c>
    </row>
    <row r="710" spans="4:4" x14ac:dyDescent="0.3">
      <c r="D710" s="42" t="str">
        <f>IFERROR(VLOOKUP(C710,Nota_Fiscal!E702:H703,2,0),"")</f>
        <v/>
      </c>
    </row>
    <row r="711" spans="4:4" x14ac:dyDescent="0.3">
      <c r="D711" s="42" t="str">
        <f>IFERROR(VLOOKUP(C711,Nota_Fiscal!E703:H704,2,0),"")</f>
        <v/>
      </c>
    </row>
    <row r="712" spans="4:4" x14ac:dyDescent="0.3">
      <c r="D712" s="42" t="str">
        <f>IFERROR(VLOOKUP(C712,Nota_Fiscal!E704:H705,2,0),"")</f>
        <v/>
      </c>
    </row>
    <row r="713" spans="4:4" x14ac:dyDescent="0.3">
      <c r="D713" s="42" t="str">
        <f>IFERROR(VLOOKUP(C713,Nota_Fiscal!E705:H706,2,0),"")</f>
        <v/>
      </c>
    </row>
    <row r="714" spans="4:4" x14ac:dyDescent="0.3">
      <c r="D714" s="42" t="str">
        <f>IFERROR(VLOOKUP(C714,Nota_Fiscal!E706:H707,2,0),"")</f>
        <v/>
      </c>
    </row>
    <row r="715" spans="4:4" x14ac:dyDescent="0.3">
      <c r="D715" s="42" t="str">
        <f>IFERROR(VLOOKUP(C715,Nota_Fiscal!E707:H708,2,0),"")</f>
        <v/>
      </c>
    </row>
    <row r="716" spans="4:4" x14ac:dyDescent="0.3">
      <c r="D716" s="42" t="str">
        <f>IFERROR(VLOOKUP(C716,Nota_Fiscal!E708:H709,2,0),"")</f>
        <v/>
      </c>
    </row>
    <row r="717" spans="4:4" x14ac:dyDescent="0.3">
      <c r="D717" s="42" t="str">
        <f>IFERROR(VLOOKUP(C717,Nota_Fiscal!E709:H710,2,0),"")</f>
        <v/>
      </c>
    </row>
    <row r="718" spans="4:4" x14ac:dyDescent="0.3">
      <c r="D718" s="42" t="str">
        <f>IFERROR(VLOOKUP(C718,Nota_Fiscal!E710:H711,2,0),"")</f>
        <v/>
      </c>
    </row>
    <row r="719" spans="4:4" x14ac:dyDescent="0.3">
      <c r="D719" s="42" t="str">
        <f>IFERROR(VLOOKUP(C719,Nota_Fiscal!E711:H712,2,0),"")</f>
        <v/>
      </c>
    </row>
    <row r="720" spans="4:4" x14ac:dyDescent="0.3">
      <c r="D720" s="42" t="str">
        <f>IFERROR(VLOOKUP(C720,Nota_Fiscal!E712:H713,2,0),"")</f>
        <v/>
      </c>
    </row>
    <row r="721" spans="4:4" x14ac:dyDescent="0.3">
      <c r="D721" s="42" t="str">
        <f>IFERROR(VLOOKUP(C721,Nota_Fiscal!E713:H714,2,0),"")</f>
        <v/>
      </c>
    </row>
    <row r="722" spans="4:4" x14ac:dyDescent="0.3">
      <c r="D722" s="42" t="str">
        <f>IFERROR(VLOOKUP(C722,Nota_Fiscal!E714:H715,2,0),"")</f>
        <v/>
      </c>
    </row>
    <row r="723" spans="4:4" x14ac:dyDescent="0.3">
      <c r="D723" s="42" t="str">
        <f>IFERROR(VLOOKUP(C723,Nota_Fiscal!E715:H716,2,0),"")</f>
        <v/>
      </c>
    </row>
    <row r="724" spans="4:4" x14ac:dyDescent="0.3">
      <c r="D724" s="42" t="str">
        <f>IFERROR(VLOOKUP(C724,Nota_Fiscal!E716:H717,2,0),"")</f>
        <v/>
      </c>
    </row>
    <row r="725" spans="4:4" x14ac:dyDescent="0.3">
      <c r="D725" s="42" t="str">
        <f>IFERROR(VLOOKUP(C725,Nota_Fiscal!E717:H718,2,0),"")</f>
        <v/>
      </c>
    </row>
    <row r="726" spans="4:4" x14ac:dyDescent="0.3">
      <c r="D726" s="42" t="str">
        <f>IFERROR(VLOOKUP(C726,Nota_Fiscal!E718:H719,2,0),"")</f>
        <v/>
      </c>
    </row>
  </sheetData>
  <sheetProtection password="D909" sheet="1" objects="1" scenarios="1"/>
  <protectedRanges>
    <protectedRange sqref="C5" name="Intervalo1"/>
  </protectedRanges>
  <mergeCells count="1">
    <mergeCell ref="C2:F2"/>
  </mergeCells>
  <conditionalFormatting sqref="F5">
    <cfRule type="cellIs" dxfId="1" priority="1" operator="equal">
      <formula>"Produto em Falta"</formula>
    </cfRule>
    <cfRule type="cellIs" dxfId="0" priority="2" operator="equal">
      <formula>"""Produto em Falta"""</formula>
    </cfRule>
  </conditionalFormatting>
  <dataValidations count="2">
    <dataValidation type="list" allowBlank="1" showInputMessage="1" showErrorMessage="1" sqref="C6:C15">
      <formula1>insumos</formula1>
    </dataValidation>
    <dataValidation type="list" allowBlank="1" showInputMessage="1" showErrorMessage="1" sqref="B5:B97094">
      <formula1>cultura</formula1>
    </dataValidation>
  </dataValidation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1" r:id="rId3" name="Button 39">
              <controlPr defaultSize="0" print="0" autoFill="0" autoPict="0" macro="[0]!menu">
                <anchor moveWithCells="1" sizeWithCells="1">
                  <from>
                    <xdr:col>3</xdr:col>
                    <xdr:colOff>1971675</xdr:colOff>
                    <xdr:row>5</xdr:row>
                    <xdr:rowOff>209550</xdr:rowOff>
                  </from>
                  <to>
                    <xdr:col>4</xdr:col>
                    <xdr:colOff>1019175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Insumo não cadastrado!" prompt="Escolha um insumo!">
          <x14:formula1>
            <xm:f>Insumos!$A$4:$A$9191</xm:f>
          </x14:formula1>
          <xm:sqref>C5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AG1035"/>
  <sheetViews>
    <sheetView zoomScaleNormal="100" workbookViewId="0">
      <selection activeCell="A5" sqref="A5"/>
    </sheetView>
  </sheetViews>
  <sheetFormatPr defaultColWidth="8.85546875" defaultRowHeight="15.75" x14ac:dyDescent="0.25"/>
  <cols>
    <col min="1" max="1" width="29.28515625" style="69" customWidth="1"/>
    <col min="2" max="2" width="21" style="69" bestFit="1" customWidth="1"/>
    <col min="3" max="3" width="25.5703125" style="69" bestFit="1" customWidth="1"/>
    <col min="4" max="4" width="17" style="69" bestFit="1" customWidth="1"/>
    <col min="5" max="5" width="18.85546875" style="69" customWidth="1"/>
    <col min="6" max="6" width="20.28515625" style="69" bestFit="1" customWidth="1"/>
    <col min="7" max="7" width="23.140625" style="69" bestFit="1" customWidth="1"/>
    <col min="8" max="8" width="10.5703125" style="69" bestFit="1" customWidth="1"/>
    <col min="9" max="9" width="9" style="69" bestFit="1" customWidth="1"/>
    <col min="10" max="10" width="8.85546875" style="69"/>
    <col min="11" max="12" width="9" style="69" bestFit="1" customWidth="1"/>
    <col min="13" max="16384" width="8.85546875" style="69"/>
  </cols>
  <sheetData>
    <row r="1" spans="1:33" ht="16.5" thickBot="1" x14ac:dyDescent="0.3">
      <c r="A1" s="25"/>
      <c r="B1" s="25"/>
      <c r="G1" s="35"/>
    </row>
    <row r="2" spans="1:33" ht="24" thickBot="1" x14ac:dyDescent="0.4">
      <c r="A2" s="112" t="s">
        <v>20</v>
      </c>
      <c r="B2" s="113"/>
      <c r="C2" s="113"/>
      <c r="D2" s="113"/>
      <c r="E2" s="113"/>
      <c r="F2" s="114"/>
      <c r="G2" s="33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</row>
    <row r="3" spans="1:33" x14ac:dyDescent="0.25">
      <c r="A3" s="115"/>
      <c r="B3" s="115"/>
      <c r="C3" s="115"/>
      <c r="D3" s="115"/>
      <c r="E3" s="115"/>
      <c r="F3" s="11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</row>
    <row r="4" spans="1:33" ht="38.25" thickBot="1" x14ac:dyDescent="0.35">
      <c r="A4" s="70" t="s">
        <v>3</v>
      </c>
      <c r="B4" s="20" t="s">
        <v>4</v>
      </c>
      <c r="C4" s="71" t="s">
        <v>31</v>
      </c>
      <c r="D4" s="71" t="s">
        <v>32</v>
      </c>
      <c r="E4" s="71" t="s">
        <v>33</v>
      </c>
      <c r="F4" s="71" t="s">
        <v>34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</row>
    <row r="5" spans="1:33" ht="18.75" x14ac:dyDescent="0.3">
      <c r="A5" s="72" t="s">
        <v>39</v>
      </c>
      <c r="B5" s="73">
        <f>IFERROR(VLOOKUP(A5,Insumos!A:C,3,FALSE),"")</f>
        <v>10</v>
      </c>
      <c r="C5" s="46">
        <f>IFERROR(SUMIF(Nota_Fiscal!E4:E7,A5,Nota_Fiscal!H4:H7),"")</f>
        <v>0</v>
      </c>
      <c r="D5" s="44">
        <f>IFERROR(B5+C5,"")</f>
        <v>10</v>
      </c>
      <c r="E5" s="46">
        <f>IFERROR(SUMIF(Saída!A:A,Relatório!$A$5,Saída!D:D),"")</f>
        <v>0</v>
      </c>
      <c r="F5" s="74">
        <f>((SUMIF(Nota_Fiscal!E4:E994,A5,Nota_Fiscal!H4:H994))+SUMIF(Insumos!A4:A997,A5,Insumos!C4:C997))-(SUMIF(Saída!A4:A998,A5,Saída!D4:D998))</f>
        <v>10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</row>
    <row r="6" spans="1:33" ht="19.5" thickBot="1" x14ac:dyDescent="0.35">
      <c r="A6" s="75" t="str">
        <f>IFERROR(VLOOKUP(A5,Insumos!A:C,2,FALSE),"")</f>
        <v>kilo</v>
      </c>
      <c r="B6" s="76"/>
      <c r="C6" s="76"/>
      <c r="D6" s="76"/>
      <c r="E6" s="76"/>
      <c r="F6" s="76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16.5" thickBot="1" x14ac:dyDescent="0.3">
      <c r="A7" s="25"/>
      <c r="B7" s="25"/>
      <c r="C7" s="25"/>
      <c r="D7" s="25"/>
      <c r="E7" s="25"/>
      <c r="F7" s="25"/>
      <c r="G7" s="25"/>
      <c r="H7" s="77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3" x14ac:dyDescent="0.25">
      <c r="B8" s="119" t="s">
        <v>14</v>
      </c>
      <c r="C8" s="120"/>
      <c r="D8" s="110" t="s">
        <v>17</v>
      </c>
      <c r="E8" s="111"/>
      <c r="F8" s="33"/>
      <c r="G8" s="25"/>
      <c r="H8" s="78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pans="1:33" x14ac:dyDescent="0.25">
      <c r="B9" s="31" t="s">
        <v>0</v>
      </c>
      <c r="C9" s="31" t="s">
        <v>15</v>
      </c>
      <c r="D9" s="31" t="s">
        <v>0</v>
      </c>
      <c r="E9" s="31" t="s">
        <v>16</v>
      </c>
      <c r="F9" s="25"/>
      <c r="G9" s="25"/>
      <c r="H9" s="25"/>
      <c r="I9" s="79"/>
      <c r="J9" s="79"/>
      <c r="K9" s="79"/>
      <c r="L9" s="79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pans="1:33" x14ac:dyDescent="0.25">
      <c r="B10" s="121" t="str">
        <f t="array" ref="B10:B1000">IFERROR(INDEX(Nota_Fiscal!$C$4:$C$994,(SMALL((Nota_Fiscal!$E$4:$E$994=$A$5)*ROW(Nota_Fiscal!$E$4:$E$994),SUMPRODUCT(N((Nota_Fiscal!$E$4:$E$994=$A$5)*ROW(Nota_Fiscal!$E$4:$E$994)=0))+ROW(Nota_Fiscal!$E$4:$E$994)-3))-3),"")</f>
        <v/>
      </c>
      <c r="C10" s="122" t="str">
        <f t="array" ref="C10:C1006">IFERROR(INDEX(Nota_Fiscal!$H$4:$H$994,SMALL((Nota_Fiscal!$E$4:$E$994=$A$5)*ROW(Nota_Fiscal!$E$4:$E$994),SUMPRODUCT(N(((Nota_Fiscal!$E$4:$E$994=$A$5)*ROW(Nota_Fiscal!$E$4:$E$994))=0))+ROW(Nota_Fiscal!$E$4:$E$994)-3)-3) &amp;"  " &amp; A6,"")</f>
        <v/>
      </c>
      <c r="D10" s="121" t="str">
        <f t="array" ref="D10:D1000">IFERROR(INDEX(Saída!$C$4:$C$998,SMALL((Saída!$A$4:$A$998=$A$5)*ROW(Saída!$A$4:$A$998),SUMPRODUCT(N(((Saída!$A$4:$A$998=$A$5)*ROW(Saída!$A$4:$A$998))=0))+ROW(Saída!$A$4:$A$998)-3)-3),"")</f>
        <v/>
      </c>
      <c r="E10" s="124" t="str">
        <f t="array" ref="E10:E1000">IFERROR(INDEX(Saída!$D$4:$D$998,SMALL((Saída!$A$4:$A$998=$A$5)*ROW(Saída!$A$4:$A$998),SUMPRODUCT(N(((Saída!$A$4:$A$998=$A$5)*ROW(Saída!$A$4:$A$998))=0))+ROW(Saída!$A$4:$A$998)-3)-3)&amp; "  " &amp;A6,"")</f>
        <v/>
      </c>
      <c r="F10" s="25"/>
      <c r="G10" s="79"/>
      <c r="H10" s="79"/>
      <c r="I10" s="79"/>
      <c r="J10" s="79"/>
      <c r="K10" s="79"/>
      <c r="L10" s="79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spans="1:33" ht="15" customHeight="1" x14ac:dyDescent="0.25">
      <c r="B11" s="121" t="str">
        <v/>
      </c>
      <c r="C11" s="123" t="str">
        <v/>
      </c>
      <c r="D11" s="121" t="str">
        <v/>
      </c>
      <c r="E11" s="123" t="str">
        <v/>
      </c>
      <c r="F11" s="25"/>
      <c r="G11" s="79">
        <f t="array" ref="G11:G16">SUMPRODUCT(N(($F$4:$F$9=$A$5)*ROW($F$4:$F$9)=0))</f>
        <v>6</v>
      </c>
      <c r="H11" s="79">
        <f t="array" ref="H11:H16">SUMPRODUCT(N((Nota_Fiscal!$E$4:$E$7=$A$5)*ROW(Nota_Fiscal!$E$4:$E$7)=0))+ROW()-1</f>
        <v>14</v>
      </c>
      <c r="I11" s="79" t="e">
        <f t="array" ref="I11:I16">SMALL((Nota_Fiscal!$E$4:$E$7=$A$5)*ROW(Nota_Fiscal!$E$4:$E$7),SUMPRODUCT(N((Nota_Fiscal!$E$4:$E$7=$A$5)*ROW(Nota_Fiscal!$E$4:$E$7)=0))+ROW(Nota_Fiscal!$E$4:$E$7)-3)</f>
        <v>#NUM!</v>
      </c>
      <c r="J11" s="79" t="e">
        <f t="array" ref="J11:J16">INDEX($G$4:$G$9,SMALL((Nota_Fiscal!$E$4:$E$7=$A$5)*ROW(Nota_Fiscal!$E$4:$E$7),SUMPRODUCT(N((Nota_Fiscal!$E$4:$E$7=$A$5)*ROW(Nota_Fiscal!$E$4:$E$7)=0))+ROW(Nota_Fiscal!$E$4:$E$7)-3))</f>
        <v>#NUM!</v>
      </c>
      <c r="K11" s="79"/>
      <c r="L11" s="79" t="e">
        <f t="array" ref="L11">INDEX(Nota_Fiscal!$H$4:$H$7,(SMALL((Nota_Fiscal!$E$4:$E$7=$A$5)*ROW(Nota_Fiscal!$E$4:$E$7),SUMPRODUCT(N((Nota_Fiscal!$E$4:$E$7=$A$5)*ROW(Nota_Fiscal!$E$4:$E$7)=0))+ROW(Nota_Fiscal!$E$4:$E$7)-3))-3)</f>
        <v>#NUM!</v>
      </c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</row>
    <row r="12" spans="1:33" x14ac:dyDescent="0.25">
      <c r="B12" s="121" t="str">
        <v/>
      </c>
      <c r="C12" s="123" t="str">
        <v/>
      </c>
      <c r="D12" s="121" t="str">
        <v/>
      </c>
      <c r="E12" s="123" t="str">
        <v/>
      </c>
      <c r="F12" s="25"/>
      <c r="G12" s="79">
        <v>6</v>
      </c>
      <c r="H12" s="79">
        <v>15</v>
      </c>
      <c r="I12" s="79" t="e">
        <v>#NUM!</v>
      </c>
      <c r="J12" s="79" t="e">
        <v>#NUM!</v>
      </c>
      <c r="K12" s="79"/>
      <c r="L12" s="79" t="e">
        <f>INDEX(Nota_Fiscal!$H$4:$H$7,I12-3)</f>
        <v>#NUM!</v>
      </c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pans="1:33" x14ac:dyDescent="0.25">
      <c r="B13" s="121" t="str">
        <v/>
      </c>
      <c r="C13" s="123" t="str">
        <v/>
      </c>
      <c r="D13" s="121" t="str">
        <v/>
      </c>
      <c r="E13" s="123" t="str">
        <v/>
      </c>
      <c r="F13" s="25"/>
      <c r="G13" s="79">
        <v>6</v>
      </c>
      <c r="H13" s="79">
        <v>16</v>
      </c>
      <c r="I13" s="79" t="e">
        <v>#NUM!</v>
      </c>
      <c r="J13" s="79" t="e">
        <v>#NUM!</v>
      </c>
      <c r="K13" s="79"/>
      <c r="L13" s="79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pans="1:33" x14ac:dyDescent="0.25">
      <c r="B14" s="121" t="str">
        <v/>
      </c>
      <c r="C14" s="123" t="str">
        <v/>
      </c>
      <c r="D14" s="121" t="str">
        <v/>
      </c>
      <c r="E14" s="123" t="str">
        <v/>
      </c>
      <c r="F14" s="25"/>
      <c r="G14" s="79">
        <v>6</v>
      </c>
      <c r="H14" s="79">
        <v>17</v>
      </c>
      <c r="I14" s="79" t="e">
        <v>#NUM!</v>
      </c>
      <c r="J14" s="79" t="e">
        <v>#NUM!</v>
      </c>
      <c r="K14" s="79"/>
      <c r="L14" s="79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</row>
    <row r="15" spans="1:33" x14ac:dyDescent="0.25">
      <c r="B15" s="121" t="str">
        <v/>
      </c>
      <c r="C15" s="123" t="str">
        <v/>
      </c>
      <c r="D15" s="121" t="str">
        <v/>
      </c>
      <c r="E15" s="123" t="str">
        <v/>
      </c>
      <c r="F15" s="25"/>
      <c r="G15" s="79">
        <v>6</v>
      </c>
      <c r="H15" s="79">
        <v>18</v>
      </c>
      <c r="I15" s="79" t="e">
        <v>#N/A</v>
      </c>
      <c r="J15" s="79" t="e">
        <v>#N/A</v>
      </c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spans="1:33" x14ac:dyDescent="0.25">
      <c r="B16" s="121" t="str">
        <v/>
      </c>
      <c r="C16" s="124" t="str">
        <v/>
      </c>
      <c r="D16" s="121" t="str">
        <v/>
      </c>
      <c r="E16" s="123" t="str">
        <v/>
      </c>
      <c r="F16" s="25"/>
      <c r="G16" s="79">
        <v>6</v>
      </c>
      <c r="H16" s="79">
        <v>19</v>
      </c>
      <c r="I16" s="79" t="e">
        <v>#N/A</v>
      </c>
      <c r="J16" s="79" t="e">
        <v>#N/A</v>
      </c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pans="2:33" x14ac:dyDescent="0.25">
      <c r="B17" s="123" t="str">
        <v/>
      </c>
      <c r="C17" s="123" t="str">
        <v/>
      </c>
      <c r="D17" s="121" t="str">
        <v/>
      </c>
      <c r="E17" s="123" t="str">
        <v/>
      </c>
      <c r="F17" s="25"/>
      <c r="G17" s="79"/>
      <c r="H17" s="79"/>
      <c r="I17" s="79"/>
      <c r="J17" s="79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</row>
    <row r="18" spans="2:33" x14ac:dyDescent="0.25">
      <c r="B18" s="123" t="str">
        <v/>
      </c>
      <c r="C18" s="123" t="str">
        <v/>
      </c>
      <c r="D18" s="121" t="str">
        <v/>
      </c>
      <c r="E18" s="123" t="str">
        <v/>
      </c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spans="2:33" x14ac:dyDescent="0.25">
      <c r="B19" s="123" t="str">
        <v/>
      </c>
      <c r="C19" s="123" t="str">
        <v/>
      </c>
      <c r="D19" s="121" t="str">
        <v/>
      </c>
      <c r="E19" s="123" t="str">
        <v/>
      </c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pans="2:33" x14ac:dyDescent="0.25">
      <c r="B20" s="123" t="str">
        <v/>
      </c>
      <c r="C20" s="123" t="str">
        <v/>
      </c>
      <c r="D20" s="121" t="str">
        <v/>
      </c>
      <c r="E20" s="123" t="str">
        <v/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</row>
    <row r="21" spans="2:33" x14ac:dyDescent="0.25">
      <c r="B21" s="123" t="str">
        <v/>
      </c>
      <c r="C21" s="123" t="str">
        <v/>
      </c>
      <c r="D21" s="121" t="str">
        <v/>
      </c>
      <c r="E21" s="123" t="str">
        <v/>
      </c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</row>
    <row r="22" spans="2:33" x14ac:dyDescent="0.25">
      <c r="B22" s="123" t="str">
        <v/>
      </c>
      <c r="C22" s="123" t="str">
        <v/>
      </c>
      <c r="D22" s="121" t="str">
        <v/>
      </c>
      <c r="E22" s="123" t="str">
        <v/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  <row r="23" spans="2:33" x14ac:dyDescent="0.25">
      <c r="B23" s="123" t="str">
        <v/>
      </c>
      <c r="C23" s="123" t="str">
        <v/>
      </c>
      <c r="D23" s="121" t="str">
        <v/>
      </c>
      <c r="E23" s="123" t="str">
        <v/>
      </c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</row>
    <row r="24" spans="2:33" x14ac:dyDescent="0.25">
      <c r="B24" s="123" t="str">
        <v/>
      </c>
      <c r="C24" s="123" t="str">
        <v/>
      </c>
      <c r="D24" s="121" t="str">
        <v/>
      </c>
      <c r="E24" s="123" t="str">
        <v/>
      </c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</row>
    <row r="25" spans="2:33" x14ac:dyDescent="0.25">
      <c r="B25" s="123" t="str">
        <v/>
      </c>
      <c r="C25" s="123" t="str">
        <v/>
      </c>
      <c r="D25" s="121" t="str">
        <v/>
      </c>
      <c r="E25" s="123" t="str">
        <v/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</row>
    <row r="26" spans="2:33" x14ac:dyDescent="0.25">
      <c r="B26" s="123" t="str">
        <v/>
      </c>
      <c r="C26" s="123" t="str">
        <v/>
      </c>
      <c r="D26" s="121" t="str">
        <v/>
      </c>
      <c r="E26" s="123" t="str">
        <v/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</row>
    <row r="27" spans="2:33" x14ac:dyDescent="0.25">
      <c r="B27" s="123" t="str">
        <v/>
      </c>
      <c r="C27" s="123" t="str">
        <v/>
      </c>
      <c r="D27" s="121" t="str">
        <v/>
      </c>
      <c r="E27" s="123" t="str">
        <v/>
      </c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</row>
    <row r="28" spans="2:33" x14ac:dyDescent="0.25">
      <c r="B28" s="123" t="str">
        <v/>
      </c>
      <c r="C28" s="123" t="str">
        <v/>
      </c>
      <c r="D28" s="121" t="str">
        <v/>
      </c>
      <c r="E28" s="123" t="str">
        <v/>
      </c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</row>
    <row r="29" spans="2:33" x14ac:dyDescent="0.25">
      <c r="B29" s="123" t="str">
        <v/>
      </c>
      <c r="C29" s="123" t="str">
        <v/>
      </c>
      <c r="D29" s="121" t="str">
        <v/>
      </c>
      <c r="E29" s="123" t="str">
        <v/>
      </c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</row>
    <row r="30" spans="2:33" x14ac:dyDescent="0.25">
      <c r="B30" s="123" t="str">
        <v/>
      </c>
      <c r="C30" s="123" t="str">
        <v/>
      </c>
      <c r="D30" s="121" t="str">
        <v/>
      </c>
      <c r="E30" s="123" t="str">
        <v/>
      </c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</row>
    <row r="31" spans="2:33" x14ac:dyDescent="0.25">
      <c r="B31" s="123" t="str">
        <v/>
      </c>
      <c r="C31" s="123" t="str">
        <v/>
      </c>
      <c r="D31" s="121" t="str">
        <v/>
      </c>
      <c r="E31" s="123" t="str">
        <v/>
      </c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</row>
    <row r="32" spans="2:33" x14ac:dyDescent="0.25">
      <c r="B32" s="123" t="str">
        <v/>
      </c>
      <c r="C32" s="123" t="str">
        <v/>
      </c>
      <c r="D32" s="121" t="str">
        <v/>
      </c>
      <c r="E32" s="123" t="str">
        <v/>
      </c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</row>
    <row r="33" spans="2:33" x14ac:dyDescent="0.25">
      <c r="B33" s="123" t="str">
        <v/>
      </c>
      <c r="C33" s="123" t="str">
        <v/>
      </c>
      <c r="D33" s="121" t="str">
        <v/>
      </c>
      <c r="E33" s="123" t="str">
        <v/>
      </c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</row>
    <row r="34" spans="2:33" x14ac:dyDescent="0.25">
      <c r="B34" s="123" t="str">
        <v/>
      </c>
      <c r="C34" s="123" t="str">
        <v/>
      </c>
      <c r="D34" s="121" t="str">
        <v/>
      </c>
      <c r="E34" s="123" t="str">
        <v/>
      </c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</row>
    <row r="35" spans="2:33" x14ac:dyDescent="0.25">
      <c r="B35" s="123" t="str">
        <v/>
      </c>
      <c r="C35" s="123" t="str">
        <v/>
      </c>
      <c r="D35" s="121" t="str">
        <v/>
      </c>
      <c r="E35" s="123" t="str">
        <v/>
      </c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</row>
    <row r="36" spans="2:33" x14ac:dyDescent="0.25">
      <c r="B36" s="123" t="str">
        <v/>
      </c>
      <c r="C36" s="123" t="str">
        <v/>
      </c>
      <c r="D36" s="121" t="str">
        <v/>
      </c>
      <c r="E36" s="123" t="str">
        <v/>
      </c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</row>
    <row r="37" spans="2:33" x14ac:dyDescent="0.25">
      <c r="B37" s="123" t="str">
        <v/>
      </c>
      <c r="C37" s="123" t="str">
        <v/>
      </c>
      <c r="D37" s="121" t="str">
        <v/>
      </c>
      <c r="E37" s="123" t="str">
        <v/>
      </c>
      <c r="F37" s="25"/>
    </row>
    <row r="38" spans="2:33" x14ac:dyDescent="0.25">
      <c r="B38" s="123" t="str">
        <v/>
      </c>
      <c r="C38" s="123" t="str">
        <v/>
      </c>
      <c r="D38" s="121" t="str">
        <v/>
      </c>
      <c r="E38" s="123" t="str">
        <v/>
      </c>
      <c r="F38" s="25"/>
    </row>
    <row r="39" spans="2:33" x14ac:dyDescent="0.25">
      <c r="B39" s="123" t="str">
        <v/>
      </c>
      <c r="C39" s="123" t="str">
        <v/>
      </c>
      <c r="D39" s="121" t="str">
        <v/>
      </c>
      <c r="E39" s="123" t="str">
        <v/>
      </c>
      <c r="F39" s="25"/>
    </row>
    <row r="40" spans="2:33" x14ac:dyDescent="0.25">
      <c r="B40" s="123" t="str">
        <v/>
      </c>
      <c r="C40" s="123" t="str">
        <v/>
      </c>
      <c r="D40" s="121" t="str">
        <v/>
      </c>
      <c r="E40" s="123" t="str">
        <v/>
      </c>
      <c r="F40" s="25"/>
    </row>
    <row r="41" spans="2:33" x14ac:dyDescent="0.25">
      <c r="B41" s="123" t="str">
        <v/>
      </c>
      <c r="C41" s="123" t="str">
        <v/>
      </c>
      <c r="D41" s="121" t="str">
        <v/>
      </c>
      <c r="E41" s="123" t="str">
        <v/>
      </c>
      <c r="F41" s="25"/>
    </row>
    <row r="42" spans="2:33" x14ac:dyDescent="0.25">
      <c r="B42" s="123" t="str">
        <v/>
      </c>
      <c r="C42" s="123" t="str">
        <v/>
      </c>
      <c r="D42" s="121" t="str">
        <v/>
      </c>
      <c r="E42" s="123" t="str">
        <v/>
      </c>
      <c r="F42" s="25"/>
    </row>
    <row r="43" spans="2:33" x14ac:dyDescent="0.25">
      <c r="B43" s="123" t="str">
        <v/>
      </c>
      <c r="C43" s="123" t="str">
        <v/>
      </c>
      <c r="D43" s="121" t="str">
        <v/>
      </c>
      <c r="E43" s="123" t="str">
        <v/>
      </c>
      <c r="F43" s="25"/>
    </row>
    <row r="44" spans="2:33" x14ac:dyDescent="0.25">
      <c r="B44" s="123" t="str">
        <v/>
      </c>
      <c r="C44" s="123" t="str">
        <v/>
      </c>
      <c r="D44" s="121" t="str">
        <v/>
      </c>
      <c r="E44" s="123" t="str">
        <v/>
      </c>
      <c r="F44" s="25"/>
    </row>
    <row r="45" spans="2:33" x14ac:dyDescent="0.25">
      <c r="B45" s="123" t="str">
        <v/>
      </c>
      <c r="C45" s="123" t="str">
        <v/>
      </c>
      <c r="D45" s="121" t="str">
        <v/>
      </c>
      <c r="E45" s="123" t="str">
        <v/>
      </c>
      <c r="F45" s="25"/>
    </row>
    <row r="46" spans="2:33" x14ac:dyDescent="0.25">
      <c r="B46" s="123" t="str">
        <v/>
      </c>
      <c r="C46" s="123" t="str">
        <v/>
      </c>
      <c r="D46" s="121" t="str">
        <v/>
      </c>
      <c r="E46" s="123" t="str">
        <v/>
      </c>
      <c r="F46" s="25"/>
    </row>
    <row r="47" spans="2:33" x14ac:dyDescent="0.25">
      <c r="B47" s="123" t="str">
        <v/>
      </c>
      <c r="C47" s="123" t="str">
        <v/>
      </c>
      <c r="D47" s="121" t="str">
        <v/>
      </c>
      <c r="E47" s="123" t="str">
        <v/>
      </c>
      <c r="F47" s="25"/>
    </row>
    <row r="48" spans="2:33" x14ac:dyDescent="0.25">
      <c r="B48" s="123" t="str">
        <v/>
      </c>
      <c r="C48" s="123" t="str">
        <v/>
      </c>
      <c r="D48" s="121" t="str">
        <v/>
      </c>
      <c r="E48" s="123" t="str">
        <v/>
      </c>
      <c r="F48" s="25"/>
    </row>
    <row r="49" spans="2:6" x14ac:dyDescent="0.25">
      <c r="B49" s="123" t="str">
        <v/>
      </c>
      <c r="C49" s="123" t="str">
        <v/>
      </c>
      <c r="D49" s="121" t="str">
        <v/>
      </c>
      <c r="E49" s="123" t="str">
        <v/>
      </c>
      <c r="F49" s="25"/>
    </row>
    <row r="50" spans="2:6" x14ac:dyDescent="0.25">
      <c r="B50" s="123" t="str">
        <v/>
      </c>
      <c r="C50" s="123" t="str">
        <v/>
      </c>
      <c r="D50" s="121" t="str">
        <v/>
      </c>
      <c r="E50" s="123" t="str">
        <v/>
      </c>
      <c r="F50" s="25"/>
    </row>
    <row r="51" spans="2:6" x14ac:dyDescent="0.25">
      <c r="B51" s="123" t="str">
        <v/>
      </c>
      <c r="C51" s="123" t="str">
        <v/>
      </c>
      <c r="D51" s="121" t="str">
        <v/>
      </c>
      <c r="E51" s="123" t="str">
        <v/>
      </c>
      <c r="F51" s="25"/>
    </row>
    <row r="52" spans="2:6" x14ac:dyDescent="0.25">
      <c r="B52" s="123" t="str">
        <v/>
      </c>
      <c r="C52" s="123" t="str">
        <v/>
      </c>
      <c r="D52" s="121" t="str">
        <v/>
      </c>
      <c r="E52" s="123" t="str">
        <v/>
      </c>
      <c r="F52" s="25"/>
    </row>
    <row r="53" spans="2:6" x14ac:dyDescent="0.25">
      <c r="B53" s="123" t="str">
        <v/>
      </c>
      <c r="C53" s="123" t="str">
        <v/>
      </c>
      <c r="D53" s="121" t="str">
        <v/>
      </c>
      <c r="E53" s="123" t="str">
        <v/>
      </c>
      <c r="F53" s="25"/>
    </row>
    <row r="54" spans="2:6" x14ac:dyDescent="0.25">
      <c r="B54" s="123" t="str">
        <v/>
      </c>
      <c r="C54" s="123" t="str">
        <v/>
      </c>
      <c r="D54" s="121" t="str">
        <v/>
      </c>
      <c r="E54" s="123" t="str">
        <v/>
      </c>
      <c r="F54" s="25"/>
    </row>
    <row r="55" spans="2:6" x14ac:dyDescent="0.25">
      <c r="B55" s="123" t="str">
        <v/>
      </c>
      <c r="C55" s="123" t="str">
        <v/>
      </c>
      <c r="D55" s="121" t="str">
        <v/>
      </c>
      <c r="E55" s="123" t="str">
        <v/>
      </c>
      <c r="F55" s="25"/>
    </row>
    <row r="56" spans="2:6" x14ac:dyDescent="0.25">
      <c r="B56" s="123" t="str">
        <v/>
      </c>
      <c r="C56" s="123" t="str">
        <v/>
      </c>
      <c r="D56" s="121" t="str">
        <v/>
      </c>
      <c r="E56" s="123" t="str">
        <v/>
      </c>
      <c r="F56" s="25"/>
    </row>
    <row r="57" spans="2:6" x14ac:dyDescent="0.25">
      <c r="B57" s="123" t="str">
        <v/>
      </c>
      <c r="C57" s="123" t="str">
        <v/>
      </c>
      <c r="D57" s="121" t="str">
        <v/>
      </c>
      <c r="E57" s="123" t="str">
        <v/>
      </c>
      <c r="F57" s="25"/>
    </row>
    <row r="58" spans="2:6" x14ac:dyDescent="0.25">
      <c r="B58" s="123" t="str">
        <v/>
      </c>
      <c r="C58" s="123" t="str">
        <v/>
      </c>
      <c r="D58" s="121" t="str">
        <v/>
      </c>
      <c r="E58" s="123" t="str">
        <v/>
      </c>
      <c r="F58" s="25"/>
    </row>
    <row r="59" spans="2:6" x14ac:dyDescent="0.25">
      <c r="B59" s="123" t="str">
        <v/>
      </c>
      <c r="C59" s="123" t="str">
        <v/>
      </c>
      <c r="D59" s="121" t="str">
        <v/>
      </c>
      <c r="E59" s="123" t="str">
        <v/>
      </c>
      <c r="F59" s="25"/>
    </row>
    <row r="60" spans="2:6" x14ac:dyDescent="0.25">
      <c r="B60" s="123" t="str">
        <v/>
      </c>
      <c r="C60" s="123" t="str">
        <v/>
      </c>
      <c r="D60" s="121" t="str">
        <v/>
      </c>
      <c r="E60" s="123" t="str">
        <v/>
      </c>
      <c r="F60" s="25"/>
    </row>
    <row r="61" spans="2:6" x14ac:dyDescent="0.25">
      <c r="B61" s="123" t="str">
        <v/>
      </c>
      <c r="C61" s="123" t="str">
        <v/>
      </c>
      <c r="D61" s="121" t="str">
        <v/>
      </c>
      <c r="E61" s="123" t="str">
        <v/>
      </c>
      <c r="F61" s="25"/>
    </row>
    <row r="62" spans="2:6" x14ac:dyDescent="0.25">
      <c r="B62" s="123" t="str">
        <v/>
      </c>
      <c r="C62" s="123" t="str">
        <v/>
      </c>
      <c r="D62" s="121" t="str">
        <v/>
      </c>
      <c r="E62" s="123" t="str">
        <v/>
      </c>
      <c r="F62" s="25"/>
    </row>
    <row r="63" spans="2:6" x14ac:dyDescent="0.25">
      <c r="B63" s="123" t="str">
        <v/>
      </c>
      <c r="C63" s="123" t="str">
        <v/>
      </c>
      <c r="D63" s="121" t="str">
        <v/>
      </c>
      <c r="E63" s="123" t="str">
        <v/>
      </c>
      <c r="F63" s="25"/>
    </row>
    <row r="64" spans="2:6" x14ac:dyDescent="0.25">
      <c r="B64" s="123" t="str">
        <v/>
      </c>
      <c r="C64" s="123" t="str">
        <v/>
      </c>
      <c r="D64" s="121" t="str">
        <v/>
      </c>
      <c r="E64" s="123" t="str">
        <v/>
      </c>
      <c r="F64" s="25"/>
    </row>
    <row r="65" spans="2:6" x14ac:dyDescent="0.25">
      <c r="B65" s="123" t="str">
        <v/>
      </c>
      <c r="C65" s="123" t="str">
        <v/>
      </c>
      <c r="D65" s="121" t="str">
        <v/>
      </c>
      <c r="E65" s="123" t="str">
        <v/>
      </c>
      <c r="F65" s="25"/>
    </row>
    <row r="66" spans="2:6" x14ac:dyDescent="0.25">
      <c r="B66" s="123" t="str">
        <v/>
      </c>
      <c r="C66" s="123" t="str">
        <v/>
      </c>
      <c r="D66" s="121" t="str">
        <v/>
      </c>
      <c r="E66" s="123" t="str">
        <v/>
      </c>
      <c r="F66" s="25"/>
    </row>
    <row r="67" spans="2:6" x14ac:dyDescent="0.25">
      <c r="B67" s="123" t="str">
        <v/>
      </c>
      <c r="C67" s="123" t="str">
        <v/>
      </c>
      <c r="D67" s="121" t="str">
        <v/>
      </c>
      <c r="E67" s="123" t="str">
        <v/>
      </c>
      <c r="F67" s="25"/>
    </row>
    <row r="68" spans="2:6" x14ac:dyDescent="0.25">
      <c r="B68" s="123" t="str">
        <v/>
      </c>
      <c r="C68" s="123" t="str">
        <v/>
      </c>
      <c r="D68" s="121" t="str">
        <v/>
      </c>
      <c r="E68" s="123" t="str">
        <v/>
      </c>
      <c r="F68" s="25"/>
    </row>
    <row r="69" spans="2:6" x14ac:dyDescent="0.25">
      <c r="B69" s="123" t="str">
        <v/>
      </c>
      <c r="C69" s="123" t="str">
        <v/>
      </c>
      <c r="D69" s="121" t="str">
        <v/>
      </c>
      <c r="E69" s="123" t="str">
        <v/>
      </c>
      <c r="F69" s="25"/>
    </row>
    <row r="70" spans="2:6" x14ac:dyDescent="0.25">
      <c r="B70" s="123" t="str">
        <v/>
      </c>
      <c r="C70" s="123" t="str">
        <v/>
      </c>
      <c r="D70" s="121" t="str">
        <v/>
      </c>
      <c r="E70" s="123" t="str">
        <v/>
      </c>
      <c r="F70" s="25"/>
    </row>
    <row r="71" spans="2:6" x14ac:dyDescent="0.25">
      <c r="B71" s="123" t="str">
        <v/>
      </c>
      <c r="C71" s="123" t="str">
        <v/>
      </c>
      <c r="D71" s="121" t="str">
        <v/>
      </c>
      <c r="E71" s="123" t="str">
        <v/>
      </c>
      <c r="F71" s="25"/>
    </row>
    <row r="72" spans="2:6" x14ac:dyDescent="0.25">
      <c r="B72" s="123" t="str">
        <v/>
      </c>
      <c r="C72" s="123" t="str">
        <v/>
      </c>
      <c r="D72" s="121" t="str">
        <v/>
      </c>
      <c r="E72" s="123" t="str">
        <v/>
      </c>
      <c r="F72" s="25"/>
    </row>
    <row r="73" spans="2:6" x14ac:dyDescent="0.25">
      <c r="B73" s="123" t="str">
        <v/>
      </c>
      <c r="C73" s="123" t="str">
        <v/>
      </c>
      <c r="D73" s="121" t="str">
        <v/>
      </c>
      <c r="E73" s="123" t="str">
        <v/>
      </c>
      <c r="F73" s="25"/>
    </row>
    <row r="74" spans="2:6" x14ac:dyDescent="0.25">
      <c r="B74" s="123" t="str">
        <v/>
      </c>
      <c r="C74" s="123" t="str">
        <v/>
      </c>
      <c r="D74" s="121" t="str">
        <v/>
      </c>
      <c r="E74" s="123" t="str">
        <v/>
      </c>
      <c r="F74" s="25"/>
    </row>
    <row r="75" spans="2:6" x14ac:dyDescent="0.25">
      <c r="B75" s="123" t="str">
        <v/>
      </c>
      <c r="C75" s="123" t="str">
        <v/>
      </c>
      <c r="D75" s="121" t="str">
        <v/>
      </c>
      <c r="E75" s="123" t="str">
        <v/>
      </c>
      <c r="F75" s="25"/>
    </row>
    <row r="76" spans="2:6" x14ac:dyDescent="0.25">
      <c r="B76" s="123" t="str">
        <v/>
      </c>
      <c r="C76" s="123" t="str">
        <v/>
      </c>
      <c r="D76" s="121" t="str">
        <v/>
      </c>
      <c r="E76" s="123" t="str">
        <v/>
      </c>
      <c r="F76" s="25"/>
    </row>
    <row r="77" spans="2:6" x14ac:dyDescent="0.25">
      <c r="B77" s="123" t="str">
        <v/>
      </c>
      <c r="C77" s="123" t="str">
        <v/>
      </c>
      <c r="D77" s="121" t="str">
        <v/>
      </c>
      <c r="E77" s="123" t="str">
        <v/>
      </c>
      <c r="F77" s="25"/>
    </row>
    <row r="78" spans="2:6" x14ac:dyDescent="0.25">
      <c r="B78" s="123" t="str">
        <v/>
      </c>
      <c r="C78" s="123" t="str">
        <v/>
      </c>
      <c r="D78" s="121" t="str">
        <v/>
      </c>
      <c r="E78" s="123" t="str">
        <v/>
      </c>
      <c r="F78" s="25"/>
    </row>
    <row r="79" spans="2:6" x14ac:dyDescent="0.25">
      <c r="B79" s="123" t="str">
        <v/>
      </c>
      <c r="C79" s="123" t="str">
        <v/>
      </c>
      <c r="D79" s="121" t="str">
        <v/>
      </c>
      <c r="E79" s="123" t="str">
        <v/>
      </c>
      <c r="F79" s="25"/>
    </row>
    <row r="80" spans="2:6" x14ac:dyDescent="0.25">
      <c r="B80" s="123" t="str">
        <v/>
      </c>
      <c r="C80" s="123" t="str">
        <v/>
      </c>
      <c r="D80" s="121" t="str">
        <v/>
      </c>
      <c r="E80" s="123" t="str">
        <v/>
      </c>
      <c r="F80" s="25"/>
    </row>
    <row r="81" spans="2:6" x14ac:dyDescent="0.25">
      <c r="B81" s="123" t="str">
        <v/>
      </c>
      <c r="C81" s="123" t="str">
        <v/>
      </c>
      <c r="D81" s="121" t="str">
        <v/>
      </c>
      <c r="E81" s="123" t="str">
        <v/>
      </c>
      <c r="F81" s="25"/>
    </row>
    <row r="82" spans="2:6" x14ac:dyDescent="0.25">
      <c r="B82" s="123" t="str">
        <v/>
      </c>
      <c r="C82" s="123" t="str">
        <v/>
      </c>
      <c r="D82" s="121" t="str">
        <v/>
      </c>
      <c r="E82" s="123" t="str">
        <v/>
      </c>
      <c r="F82" s="25"/>
    </row>
    <row r="83" spans="2:6" x14ac:dyDescent="0.25">
      <c r="B83" s="123" t="str">
        <v/>
      </c>
      <c r="C83" s="123" t="str">
        <v/>
      </c>
      <c r="D83" s="121" t="str">
        <v/>
      </c>
      <c r="E83" s="123" t="str">
        <v/>
      </c>
      <c r="F83" s="25"/>
    </row>
    <row r="84" spans="2:6" x14ac:dyDescent="0.25">
      <c r="B84" s="123" t="str">
        <v/>
      </c>
      <c r="C84" s="123" t="str">
        <v/>
      </c>
      <c r="D84" s="121" t="str">
        <v/>
      </c>
      <c r="E84" s="123" t="str">
        <v/>
      </c>
      <c r="F84" s="25"/>
    </row>
    <row r="85" spans="2:6" x14ac:dyDescent="0.25">
      <c r="B85" s="123" t="str">
        <v/>
      </c>
      <c r="C85" s="123" t="str">
        <v/>
      </c>
      <c r="D85" s="121" t="str">
        <v/>
      </c>
      <c r="E85" s="123" t="str">
        <v/>
      </c>
      <c r="F85" s="25"/>
    </row>
    <row r="86" spans="2:6" x14ac:dyDescent="0.25">
      <c r="B86" s="123" t="str">
        <v/>
      </c>
      <c r="C86" s="123" t="str">
        <v/>
      </c>
      <c r="D86" s="121" t="str">
        <v/>
      </c>
      <c r="E86" s="123" t="str">
        <v/>
      </c>
      <c r="F86" s="25"/>
    </row>
    <row r="87" spans="2:6" x14ac:dyDescent="0.25">
      <c r="B87" s="123" t="str">
        <v/>
      </c>
      <c r="C87" s="123" t="str">
        <v/>
      </c>
      <c r="D87" s="121" t="str">
        <v/>
      </c>
      <c r="E87" s="123" t="str">
        <v/>
      </c>
      <c r="F87" s="25"/>
    </row>
    <row r="88" spans="2:6" x14ac:dyDescent="0.25">
      <c r="B88" s="123" t="str">
        <v/>
      </c>
      <c r="C88" s="123" t="str">
        <v/>
      </c>
      <c r="D88" s="121" t="str">
        <v/>
      </c>
      <c r="E88" s="123" t="str">
        <v/>
      </c>
      <c r="F88" s="25"/>
    </row>
    <row r="89" spans="2:6" x14ac:dyDescent="0.25">
      <c r="B89" s="123" t="str">
        <v/>
      </c>
      <c r="C89" s="123" t="str">
        <v/>
      </c>
      <c r="D89" s="121" t="str">
        <v/>
      </c>
      <c r="E89" s="123" t="str">
        <v/>
      </c>
      <c r="F89" s="25"/>
    </row>
    <row r="90" spans="2:6" x14ac:dyDescent="0.25">
      <c r="B90" s="123" t="str">
        <v/>
      </c>
      <c r="C90" s="123" t="str">
        <v/>
      </c>
      <c r="D90" s="121" t="str">
        <v/>
      </c>
      <c r="E90" s="123" t="str">
        <v/>
      </c>
      <c r="F90" s="25"/>
    </row>
    <row r="91" spans="2:6" x14ac:dyDescent="0.25">
      <c r="B91" s="123" t="str">
        <v/>
      </c>
      <c r="C91" s="123" t="str">
        <v/>
      </c>
      <c r="D91" s="121" t="str">
        <v/>
      </c>
      <c r="E91" s="123" t="str">
        <v/>
      </c>
      <c r="F91" s="25"/>
    </row>
    <row r="92" spans="2:6" x14ac:dyDescent="0.25">
      <c r="B92" s="123" t="str">
        <v/>
      </c>
      <c r="C92" s="123" t="str">
        <v/>
      </c>
      <c r="D92" s="121" t="str">
        <v/>
      </c>
      <c r="E92" s="123" t="str">
        <v/>
      </c>
      <c r="F92" s="25"/>
    </row>
    <row r="93" spans="2:6" x14ac:dyDescent="0.25">
      <c r="B93" s="123" t="str">
        <v/>
      </c>
      <c r="C93" s="123" t="str">
        <v/>
      </c>
      <c r="D93" s="121" t="str">
        <v/>
      </c>
      <c r="E93" s="123" t="str">
        <v/>
      </c>
      <c r="F93" s="25"/>
    </row>
    <row r="94" spans="2:6" x14ac:dyDescent="0.25">
      <c r="B94" s="123" t="str">
        <v/>
      </c>
      <c r="C94" s="123" t="str">
        <v/>
      </c>
      <c r="D94" s="121" t="str">
        <v/>
      </c>
      <c r="E94" s="123" t="str">
        <v/>
      </c>
      <c r="F94" s="25"/>
    </row>
    <row r="95" spans="2:6" x14ac:dyDescent="0.25">
      <c r="B95" s="123" t="str">
        <v/>
      </c>
      <c r="C95" s="123" t="str">
        <v/>
      </c>
      <c r="D95" s="121" t="str">
        <v/>
      </c>
      <c r="E95" s="123" t="str">
        <v/>
      </c>
      <c r="F95" s="25"/>
    </row>
    <row r="96" spans="2:6" x14ac:dyDescent="0.25">
      <c r="B96" s="123" t="str">
        <v/>
      </c>
      <c r="C96" s="123" t="str">
        <v/>
      </c>
      <c r="D96" s="121" t="str">
        <v/>
      </c>
      <c r="E96" s="123" t="str">
        <v/>
      </c>
      <c r="F96" s="25"/>
    </row>
    <row r="97" spans="2:6" x14ac:dyDescent="0.25">
      <c r="B97" s="123" t="str">
        <v/>
      </c>
      <c r="C97" s="123" t="str">
        <v/>
      </c>
      <c r="D97" s="121" t="str">
        <v/>
      </c>
      <c r="E97" s="123" t="str">
        <v/>
      </c>
      <c r="F97" s="25"/>
    </row>
    <row r="98" spans="2:6" x14ac:dyDescent="0.25">
      <c r="B98" s="123" t="str">
        <v/>
      </c>
      <c r="C98" s="123" t="str">
        <v/>
      </c>
      <c r="D98" s="121" t="str">
        <v/>
      </c>
      <c r="E98" s="123" t="str">
        <v/>
      </c>
      <c r="F98" s="25"/>
    </row>
    <row r="99" spans="2:6" x14ac:dyDescent="0.25">
      <c r="B99" s="123" t="str">
        <v/>
      </c>
      <c r="C99" s="123" t="str">
        <v/>
      </c>
      <c r="D99" s="121" t="str">
        <v/>
      </c>
      <c r="E99" s="123" t="str">
        <v/>
      </c>
      <c r="F99" s="25"/>
    </row>
    <row r="100" spans="2:6" x14ac:dyDescent="0.25">
      <c r="B100" s="123" t="str">
        <v/>
      </c>
      <c r="C100" s="123" t="str">
        <v/>
      </c>
      <c r="D100" s="121" t="str">
        <v/>
      </c>
      <c r="E100" s="123" t="str">
        <v/>
      </c>
      <c r="F100" s="25"/>
    </row>
    <row r="101" spans="2:6" x14ac:dyDescent="0.25">
      <c r="B101" s="123" t="str">
        <v/>
      </c>
      <c r="C101" s="123" t="str">
        <v/>
      </c>
      <c r="D101" s="121" t="str">
        <v/>
      </c>
      <c r="E101" s="123" t="str">
        <v/>
      </c>
      <c r="F101" s="25"/>
    </row>
    <row r="102" spans="2:6" x14ac:dyDescent="0.25">
      <c r="B102" s="123" t="str">
        <v/>
      </c>
      <c r="C102" s="123" t="str">
        <v/>
      </c>
      <c r="D102" s="121" t="str">
        <v/>
      </c>
      <c r="E102" s="123" t="str">
        <v/>
      </c>
      <c r="F102" s="25"/>
    </row>
    <row r="103" spans="2:6" x14ac:dyDescent="0.25">
      <c r="B103" s="123" t="str">
        <v/>
      </c>
      <c r="C103" s="123" t="str">
        <v/>
      </c>
      <c r="D103" s="121" t="str">
        <v/>
      </c>
      <c r="E103" s="123" t="str">
        <v/>
      </c>
      <c r="F103" s="25"/>
    </row>
    <row r="104" spans="2:6" x14ac:dyDescent="0.25">
      <c r="B104" s="123" t="str">
        <v/>
      </c>
      <c r="C104" s="123" t="str">
        <v/>
      </c>
      <c r="D104" s="121" t="str">
        <v/>
      </c>
      <c r="E104" s="123" t="str">
        <v/>
      </c>
      <c r="F104" s="25"/>
    </row>
    <row r="105" spans="2:6" x14ac:dyDescent="0.25">
      <c r="B105" s="123" t="str">
        <v/>
      </c>
      <c r="C105" s="123" t="str">
        <v/>
      </c>
      <c r="D105" s="121" t="str">
        <v/>
      </c>
      <c r="E105" s="123" t="str">
        <v/>
      </c>
      <c r="F105" s="25"/>
    </row>
    <row r="106" spans="2:6" x14ac:dyDescent="0.25">
      <c r="B106" s="123" t="str">
        <v/>
      </c>
      <c r="C106" s="123" t="str">
        <v/>
      </c>
      <c r="D106" s="121" t="str">
        <v/>
      </c>
      <c r="E106" s="123" t="str">
        <v/>
      </c>
      <c r="F106" s="25"/>
    </row>
    <row r="107" spans="2:6" x14ac:dyDescent="0.25">
      <c r="B107" s="123" t="str">
        <v/>
      </c>
      <c r="C107" s="123" t="str">
        <v/>
      </c>
      <c r="D107" s="121" t="str">
        <v/>
      </c>
      <c r="E107" s="123" t="str">
        <v/>
      </c>
      <c r="F107" s="25"/>
    </row>
    <row r="108" spans="2:6" x14ac:dyDescent="0.25">
      <c r="B108" s="123" t="str">
        <v/>
      </c>
      <c r="C108" s="123" t="str">
        <v/>
      </c>
      <c r="D108" s="121" t="str">
        <v/>
      </c>
      <c r="E108" s="123" t="str">
        <v/>
      </c>
      <c r="F108" s="25"/>
    </row>
    <row r="109" spans="2:6" x14ac:dyDescent="0.25">
      <c r="B109" s="123" t="str">
        <v/>
      </c>
      <c r="C109" s="123" t="str">
        <v/>
      </c>
      <c r="D109" s="121" t="str">
        <v/>
      </c>
      <c r="E109" s="123" t="str">
        <v/>
      </c>
      <c r="F109" s="25"/>
    </row>
    <row r="110" spans="2:6" x14ac:dyDescent="0.25">
      <c r="B110" s="123" t="str">
        <v/>
      </c>
      <c r="C110" s="123" t="str">
        <v/>
      </c>
      <c r="D110" s="121" t="str">
        <v/>
      </c>
      <c r="E110" s="123" t="str">
        <v/>
      </c>
      <c r="F110" s="25"/>
    </row>
    <row r="111" spans="2:6" x14ac:dyDescent="0.25">
      <c r="B111" s="123" t="str">
        <v/>
      </c>
      <c r="C111" s="123" t="str">
        <v/>
      </c>
      <c r="D111" s="121" t="str">
        <v/>
      </c>
      <c r="E111" s="123" t="str">
        <v/>
      </c>
      <c r="F111" s="25"/>
    </row>
    <row r="112" spans="2:6" x14ac:dyDescent="0.25">
      <c r="B112" s="123" t="str">
        <v/>
      </c>
      <c r="C112" s="123" t="str">
        <v/>
      </c>
      <c r="D112" s="121" t="str">
        <v/>
      </c>
      <c r="E112" s="123" t="str">
        <v/>
      </c>
      <c r="F112" s="25"/>
    </row>
    <row r="113" spans="2:6" x14ac:dyDescent="0.25">
      <c r="B113" s="123" t="str">
        <v/>
      </c>
      <c r="C113" s="123" t="str">
        <v/>
      </c>
      <c r="D113" s="121" t="str">
        <v/>
      </c>
      <c r="E113" s="123" t="str">
        <v/>
      </c>
      <c r="F113" s="25"/>
    </row>
    <row r="114" spans="2:6" x14ac:dyDescent="0.25">
      <c r="B114" s="123" t="str">
        <v/>
      </c>
      <c r="C114" s="123" t="str">
        <v/>
      </c>
      <c r="D114" s="121" t="str">
        <v/>
      </c>
      <c r="E114" s="123" t="str">
        <v/>
      </c>
      <c r="F114" s="25"/>
    </row>
    <row r="115" spans="2:6" x14ac:dyDescent="0.25">
      <c r="B115" s="123" t="str">
        <v/>
      </c>
      <c r="C115" s="123" t="str">
        <v/>
      </c>
      <c r="D115" s="121" t="str">
        <v/>
      </c>
      <c r="E115" s="123" t="str">
        <v/>
      </c>
      <c r="F115" s="25"/>
    </row>
    <row r="116" spans="2:6" x14ac:dyDescent="0.25">
      <c r="B116" s="123" t="str">
        <v/>
      </c>
      <c r="C116" s="123" t="str">
        <v/>
      </c>
      <c r="D116" s="121" t="str">
        <v/>
      </c>
      <c r="E116" s="123" t="str">
        <v/>
      </c>
      <c r="F116" s="25"/>
    </row>
    <row r="117" spans="2:6" x14ac:dyDescent="0.25">
      <c r="B117" s="123" t="str">
        <v/>
      </c>
      <c r="C117" s="123" t="str">
        <v/>
      </c>
      <c r="D117" s="121" t="str">
        <v/>
      </c>
      <c r="E117" s="123" t="str">
        <v/>
      </c>
      <c r="F117" s="25"/>
    </row>
    <row r="118" spans="2:6" x14ac:dyDescent="0.25">
      <c r="B118" s="123" t="str">
        <v/>
      </c>
      <c r="C118" s="123" t="str">
        <v/>
      </c>
      <c r="D118" s="121" t="str">
        <v/>
      </c>
      <c r="E118" s="123" t="str">
        <v/>
      </c>
      <c r="F118" s="25"/>
    </row>
    <row r="119" spans="2:6" x14ac:dyDescent="0.25">
      <c r="B119" s="123" t="str">
        <v/>
      </c>
      <c r="C119" s="123" t="str">
        <v/>
      </c>
      <c r="D119" s="121" t="str">
        <v/>
      </c>
      <c r="E119" s="123" t="str">
        <v/>
      </c>
      <c r="F119" s="25"/>
    </row>
    <row r="120" spans="2:6" x14ac:dyDescent="0.25">
      <c r="B120" s="123" t="str">
        <v/>
      </c>
      <c r="C120" s="123" t="str">
        <v/>
      </c>
      <c r="D120" s="121" t="str">
        <v/>
      </c>
      <c r="E120" s="123" t="str">
        <v/>
      </c>
      <c r="F120" s="25"/>
    </row>
    <row r="121" spans="2:6" x14ac:dyDescent="0.25">
      <c r="B121" s="123" t="str">
        <v/>
      </c>
      <c r="C121" s="123" t="str">
        <v/>
      </c>
      <c r="D121" s="121" t="str">
        <v/>
      </c>
      <c r="E121" s="123" t="str">
        <v/>
      </c>
      <c r="F121" s="25"/>
    </row>
    <row r="122" spans="2:6" x14ac:dyDescent="0.25">
      <c r="B122" s="123" t="str">
        <v/>
      </c>
      <c r="C122" s="123" t="str">
        <v/>
      </c>
      <c r="D122" s="121" t="str">
        <v/>
      </c>
      <c r="E122" s="123" t="str">
        <v/>
      </c>
      <c r="F122" s="25"/>
    </row>
    <row r="123" spans="2:6" x14ac:dyDescent="0.25">
      <c r="B123" s="123" t="str">
        <v/>
      </c>
      <c r="C123" s="123" t="str">
        <v/>
      </c>
      <c r="D123" s="121" t="str">
        <v/>
      </c>
      <c r="E123" s="123" t="str">
        <v/>
      </c>
      <c r="F123" s="25"/>
    </row>
    <row r="124" spans="2:6" x14ac:dyDescent="0.25">
      <c r="B124" s="123" t="str">
        <v/>
      </c>
      <c r="C124" s="123" t="str">
        <v/>
      </c>
      <c r="D124" s="121" t="str">
        <v/>
      </c>
      <c r="E124" s="123" t="str">
        <v/>
      </c>
      <c r="F124" s="25"/>
    </row>
    <row r="125" spans="2:6" x14ac:dyDescent="0.25">
      <c r="B125" s="123" t="str">
        <v/>
      </c>
      <c r="C125" s="123" t="str">
        <v/>
      </c>
      <c r="D125" s="121" t="str">
        <v/>
      </c>
      <c r="E125" s="123" t="str">
        <v/>
      </c>
      <c r="F125" s="25"/>
    </row>
    <row r="126" spans="2:6" x14ac:dyDescent="0.25">
      <c r="B126" s="123" t="str">
        <v/>
      </c>
      <c r="C126" s="123" t="str">
        <v/>
      </c>
      <c r="D126" s="121" t="str">
        <v/>
      </c>
      <c r="E126" s="123" t="str">
        <v/>
      </c>
      <c r="F126" s="25"/>
    </row>
    <row r="127" spans="2:6" x14ac:dyDescent="0.25">
      <c r="B127" s="123" t="str">
        <v/>
      </c>
      <c r="C127" s="123" t="str">
        <v/>
      </c>
      <c r="D127" s="121" t="str">
        <v/>
      </c>
      <c r="E127" s="123" t="str">
        <v/>
      </c>
      <c r="F127" s="25"/>
    </row>
    <row r="128" spans="2:6" x14ac:dyDescent="0.25">
      <c r="B128" s="123" t="str">
        <v/>
      </c>
      <c r="C128" s="123" t="str">
        <v/>
      </c>
      <c r="D128" s="121" t="str">
        <v/>
      </c>
      <c r="E128" s="123" t="str">
        <v/>
      </c>
      <c r="F128" s="25"/>
    </row>
    <row r="129" spans="2:6" x14ac:dyDescent="0.25">
      <c r="B129" s="123" t="str">
        <v/>
      </c>
      <c r="C129" s="123" t="str">
        <v/>
      </c>
      <c r="D129" s="121" t="str">
        <v/>
      </c>
      <c r="E129" s="123" t="str">
        <v/>
      </c>
      <c r="F129" s="25"/>
    </row>
    <row r="130" spans="2:6" x14ac:dyDescent="0.25">
      <c r="B130" s="123" t="str">
        <v/>
      </c>
      <c r="C130" s="123" t="str">
        <v/>
      </c>
      <c r="D130" s="121" t="str">
        <v/>
      </c>
      <c r="E130" s="123" t="str">
        <v/>
      </c>
      <c r="F130" s="25"/>
    </row>
    <row r="131" spans="2:6" x14ac:dyDescent="0.25">
      <c r="B131" s="123" t="str">
        <v/>
      </c>
      <c r="C131" s="123" t="str">
        <v/>
      </c>
      <c r="D131" s="121" t="str">
        <v/>
      </c>
      <c r="E131" s="123" t="str">
        <v/>
      </c>
      <c r="F131" s="25"/>
    </row>
    <row r="132" spans="2:6" x14ac:dyDescent="0.25">
      <c r="B132" s="123" t="str">
        <v/>
      </c>
      <c r="C132" s="123" t="str">
        <v/>
      </c>
      <c r="D132" s="121" t="str">
        <v/>
      </c>
      <c r="E132" s="123" t="str">
        <v/>
      </c>
      <c r="F132" s="25"/>
    </row>
    <row r="133" spans="2:6" x14ac:dyDescent="0.25">
      <c r="B133" s="123" t="str">
        <v/>
      </c>
      <c r="C133" s="123" t="str">
        <v/>
      </c>
      <c r="D133" s="121" t="str">
        <v/>
      </c>
      <c r="E133" s="123" t="str">
        <v/>
      </c>
      <c r="F133" s="25"/>
    </row>
    <row r="134" spans="2:6" x14ac:dyDescent="0.25">
      <c r="B134" s="123" t="str">
        <v/>
      </c>
      <c r="C134" s="123" t="str">
        <v/>
      </c>
      <c r="D134" s="121" t="str">
        <v/>
      </c>
      <c r="E134" s="123" t="str">
        <v/>
      </c>
      <c r="F134" s="25"/>
    </row>
    <row r="135" spans="2:6" x14ac:dyDescent="0.25">
      <c r="B135" s="123" t="str">
        <v/>
      </c>
      <c r="C135" s="123" t="str">
        <v/>
      </c>
      <c r="D135" s="121" t="str">
        <v/>
      </c>
      <c r="E135" s="123" t="str">
        <v/>
      </c>
      <c r="F135" s="25"/>
    </row>
    <row r="136" spans="2:6" x14ac:dyDescent="0.25">
      <c r="B136" s="123" t="str">
        <v/>
      </c>
      <c r="C136" s="123" t="str">
        <v/>
      </c>
      <c r="D136" s="121" t="str">
        <v/>
      </c>
      <c r="E136" s="123" t="str">
        <v/>
      </c>
      <c r="F136" s="25"/>
    </row>
    <row r="137" spans="2:6" x14ac:dyDescent="0.25">
      <c r="B137" s="123" t="str">
        <v/>
      </c>
      <c r="C137" s="123" t="str">
        <v/>
      </c>
      <c r="D137" s="121" t="str">
        <v/>
      </c>
      <c r="E137" s="123" t="str">
        <v/>
      </c>
      <c r="F137" s="25"/>
    </row>
    <row r="138" spans="2:6" x14ac:dyDescent="0.25">
      <c r="B138" s="123" t="str">
        <v/>
      </c>
      <c r="C138" s="123" t="str">
        <v/>
      </c>
      <c r="D138" s="121" t="str">
        <v/>
      </c>
      <c r="E138" s="123" t="str">
        <v/>
      </c>
      <c r="F138" s="25"/>
    </row>
    <row r="139" spans="2:6" x14ac:dyDescent="0.25">
      <c r="B139" s="123" t="str">
        <v/>
      </c>
      <c r="C139" s="123" t="str">
        <v/>
      </c>
      <c r="D139" s="121" t="str">
        <v/>
      </c>
      <c r="E139" s="123" t="str">
        <v/>
      </c>
      <c r="F139" s="25"/>
    </row>
    <row r="140" spans="2:6" x14ac:dyDescent="0.25">
      <c r="B140" s="123" t="str">
        <v/>
      </c>
      <c r="C140" s="123" t="str">
        <v/>
      </c>
      <c r="D140" s="121" t="str">
        <v/>
      </c>
      <c r="E140" s="123" t="str">
        <v/>
      </c>
      <c r="F140" s="25"/>
    </row>
    <row r="141" spans="2:6" x14ac:dyDescent="0.25">
      <c r="B141" s="123" t="str">
        <v/>
      </c>
      <c r="C141" s="123" t="str">
        <v/>
      </c>
      <c r="D141" s="121" t="str">
        <v/>
      </c>
      <c r="E141" s="123" t="str">
        <v/>
      </c>
      <c r="F141" s="25"/>
    </row>
    <row r="142" spans="2:6" x14ac:dyDescent="0.25">
      <c r="B142" s="123" t="str">
        <v/>
      </c>
      <c r="C142" s="123" t="str">
        <v/>
      </c>
      <c r="D142" s="121" t="str">
        <v/>
      </c>
      <c r="E142" s="123" t="str">
        <v/>
      </c>
      <c r="F142" s="25"/>
    </row>
    <row r="143" spans="2:6" x14ac:dyDescent="0.25">
      <c r="B143" s="123" t="str">
        <v/>
      </c>
      <c r="C143" s="123" t="str">
        <v/>
      </c>
      <c r="D143" s="121" t="str">
        <v/>
      </c>
      <c r="E143" s="123" t="str">
        <v/>
      </c>
      <c r="F143" s="25"/>
    </row>
    <row r="144" spans="2:6" x14ac:dyDescent="0.25">
      <c r="B144" s="123" t="str">
        <v/>
      </c>
      <c r="C144" s="123" t="str">
        <v/>
      </c>
      <c r="D144" s="121" t="str">
        <v/>
      </c>
      <c r="E144" s="123" t="str">
        <v/>
      </c>
      <c r="F144" s="25"/>
    </row>
    <row r="145" spans="2:6" x14ac:dyDescent="0.25">
      <c r="B145" s="123" t="str">
        <v/>
      </c>
      <c r="C145" s="123" t="str">
        <v/>
      </c>
      <c r="D145" s="121" t="str">
        <v/>
      </c>
      <c r="E145" s="123" t="str">
        <v/>
      </c>
      <c r="F145" s="25"/>
    </row>
    <row r="146" spans="2:6" x14ac:dyDescent="0.25">
      <c r="B146" s="123" t="str">
        <v/>
      </c>
      <c r="C146" s="123" t="str">
        <v/>
      </c>
      <c r="D146" s="121" t="str">
        <v/>
      </c>
      <c r="E146" s="123" t="str">
        <v/>
      </c>
      <c r="F146" s="25"/>
    </row>
    <row r="147" spans="2:6" x14ac:dyDescent="0.25">
      <c r="B147" s="123" t="str">
        <v/>
      </c>
      <c r="C147" s="123" t="str">
        <v/>
      </c>
      <c r="D147" s="121" t="str">
        <v/>
      </c>
      <c r="E147" s="123" t="str">
        <v/>
      </c>
      <c r="F147" s="25"/>
    </row>
    <row r="148" spans="2:6" x14ac:dyDescent="0.25">
      <c r="B148" s="123" t="str">
        <v/>
      </c>
      <c r="C148" s="123" t="str">
        <v/>
      </c>
      <c r="D148" s="121" t="str">
        <v/>
      </c>
      <c r="E148" s="123" t="str">
        <v/>
      </c>
      <c r="F148" s="25"/>
    </row>
    <row r="149" spans="2:6" x14ac:dyDescent="0.25">
      <c r="B149" s="123" t="str">
        <v/>
      </c>
      <c r="C149" s="123" t="str">
        <v/>
      </c>
      <c r="D149" s="121" t="str">
        <v/>
      </c>
      <c r="E149" s="123" t="str">
        <v/>
      </c>
      <c r="F149" s="25"/>
    </row>
    <row r="150" spans="2:6" x14ac:dyDescent="0.25">
      <c r="B150" s="123" t="str">
        <v/>
      </c>
      <c r="C150" s="123" t="str">
        <v/>
      </c>
      <c r="D150" s="121" t="str">
        <v/>
      </c>
      <c r="E150" s="123" t="str">
        <v/>
      </c>
      <c r="F150" s="25"/>
    </row>
    <row r="151" spans="2:6" x14ac:dyDescent="0.25">
      <c r="B151" s="123" t="str">
        <v/>
      </c>
      <c r="C151" s="123" t="str">
        <v/>
      </c>
      <c r="D151" s="121" t="str">
        <v/>
      </c>
      <c r="E151" s="123" t="str">
        <v/>
      </c>
      <c r="F151" s="25"/>
    </row>
    <row r="152" spans="2:6" x14ac:dyDescent="0.25">
      <c r="B152" s="123" t="str">
        <v/>
      </c>
      <c r="C152" s="123" t="str">
        <v/>
      </c>
      <c r="D152" s="121" t="str">
        <v/>
      </c>
      <c r="E152" s="123" t="str">
        <v/>
      </c>
      <c r="F152" s="25"/>
    </row>
    <row r="153" spans="2:6" x14ac:dyDescent="0.25">
      <c r="B153" s="123" t="str">
        <v/>
      </c>
      <c r="C153" s="123" t="str">
        <v/>
      </c>
      <c r="D153" s="121" t="str">
        <v/>
      </c>
      <c r="E153" s="123" t="str">
        <v/>
      </c>
      <c r="F153" s="25"/>
    </row>
    <row r="154" spans="2:6" x14ac:dyDescent="0.25">
      <c r="B154" s="123" t="str">
        <v/>
      </c>
      <c r="C154" s="123" t="str">
        <v/>
      </c>
      <c r="D154" s="121" t="str">
        <v/>
      </c>
      <c r="E154" s="123" t="str">
        <v/>
      </c>
      <c r="F154" s="25"/>
    </row>
    <row r="155" spans="2:6" x14ac:dyDescent="0.25">
      <c r="B155" s="123" t="str">
        <v/>
      </c>
      <c r="C155" s="123" t="str">
        <v/>
      </c>
      <c r="D155" s="121" t="str">
        <v/>
      </c>
      <c r="E155" s="123" t="str">
        <v/>
      </c>
      <c r="F155" s="25"/>
    </row>
    <row r="156" spans="2:6" x14ac:dyDescent="0.25">
      <c r="B156" s="123" t="str">
        <v/>
      </c>
      <c r="C156" s="123" t="str">
        <v/>
      </c>
      <c r="D156" s="121" t="str">
        <v/>
      </c>
      <c r="E156" s="123" t="str">
        <v/>
      </c>
      <c r="F156" s="25"/>
    </row>
    <row r="157" spans="2:6" x14ac:dyDescent="0.25">
      <c r="B157" s="123" t="str">
        <v/>
      </c>
      <c r="C157" s="123" t="str">
        <v/>
      </c>
      <c r="D157" s="121" t="str">
        <v/>
      </c>
      <c r="E157" s="123" t="str">
        <v/>
      </c>
      <c r="F157" s="25"/>
    </row>
    <row r="158" spans="2:6" x14ac:dyDescent="0.25">
      <c r="B158" s="123" t="str">
        <v/>
      </c>
      <c r="C158" s="123" t="str">
        <v/>
      </c>
      <c r="D158" s="121" t="str">
        <v/>
      </c>
      <c r="E158" s="123" t="str">
        <v/>
      </c>
      <c r="F158" s="25"/>
    </row>
    <row r="159" spans="2:6" x14ac:dyDescent="0.25">
      <c r="B159" s="123" t="str">
        <v/>
      </c>
      <c r="C159" s="123" t="str">
        <v/>
      </c>
      <c r="D159" s="121" t="str">
        <v/>
      </c>
      <c r="E159" s="123" t="str">
        <v/>
      </c>
      <c r="F159" s="25"/>
    </row>
    <row r="160" spans="2:6" x14ac:dyDescent="0.25">
      <c r="B160" s="123" t="str">
        <v/>
      </c>
      <c r="C160" s="123" t="str">
        <v/>
      </c>
      <c r="D160" s="121" t="str">
        <v/>
      </c>
      <c r="E160" s="123" t="str">
        <v/>
      </c>
      <c r="F160" s="25"/>
    </row>
    <row r="161" spans="2:6" x14ac:dyDescent="0.25">
      <c r="B161" s="123" t="str">
        <v/>
      </c>
      <c r="C161" s="123" t="str">
        <v/>
      </c>
      <c r="D161" s="121" t="str">
        <v/>
      </c>
      <c r="E161" s="123" t="str">
        <v/>
      </c>
      <c r="F161" s="25"/>
    </row>
    <row r="162" spans="2:6" x14ac:dyDescent="0.25">
      <c r="B162" s="123" t="str">
        <v/>
      </c>
      <c r="C162" s="123" t="str">
        <v/>
      </c>
      <c r="D162" s="121" t="str">
        <v/>
      </c>
      <c r="E162" s="123" t="str">
        <v/>
      </c>
      <c r="F162" s="25"/>
    </row>
    <row r="163" spans="2:6" x14ac:dyDescent="0.25">
      <c r="B163" s="123" t="str">
        <v/>
      </c>
      <c r="C163" s="123" t="str">
        <v/>
      </c>
      <c r="D163" s="121" t="str">
        <v/>
      </c>
      <c r="E163" s="123" t="str">
        <v/>
      </c>
      <c r="F163" s="25"/>
    </row>
    <row r="164" spans="2:6" x14ac:dyDescent="0.25">
      <c r="B164" s="123" t="str">
        <v/>
      </c>
      <c r="C164" s="123" t="str">
        <v/>
      </c>
      <c r="D164" s="121" t="str">
        <v/>
      </c>
      <c r="E164" s="123" t="str">
        <v/>
      </c>
      <c r="F164" s="25"/>
    </row>
    <row r="165" spans="2:6" x14ac:dyDescent="0.25">
      <c r="B165" s="123" t="str">
        <v/>
      </c>
      <c r="C165" s="123" t="str">
        <v/>
      </c>
      <c r="D165" s="121" t="str">
        <v/>
      </c>
      <c r="E165" s="123" t="str">
        <v/>
      </c>
      <c r="F165" s="25"/>
    </row>
    <row r="166" spans="2:6" x14ac:dyDescent="0.25">
      <c r="B166" s="123" t="str">
        <v/>
      </c>
      <c r="C166" s="123" t="str">
        <v/>
      </c>
      <c r="D166" s="121" t="str">
        <v/>
      </c>
      <c r="E166" s="123" t="str">
        <v/>
      </c>
      <c r="F166" s="25"/>
    </row>
    <row r="167" spans="2:6" x14ac:dyDescent="0.25">
      <c r="B167" s="123" t="str">
        <v/>
      </c>
      <c r="C167" s="123" t="str">
        <v/>
      </c>
      <c r="D167" s="121" t="str">
        <v/>
      </c>
      <c r="E167" s="123" t="str">
        <v/>
      </c>
      <c r="F167" s="25"/>
    </row>
    <row r="168" spans="2:6" x14ac:dyDescent="0.25">
      <c r="B168" s="123" t="str">
        <v/>
      </c>
      <c r="C168" s="123" t="str">
        <v/>
      </c>
      <c r="D168" s="121" t="str">
        <v/>
      </c>
      <c r="E168" s="123" t="str">
        <v/>
      </c>
      <c r="F168" s="25"/>
    </row>
    <row r="169" spans="2:6" x14ac:dyDescent="0.25">
      <c r="B169" s="123" t="str">
        <v/>
      </c>
      <c r="C169" s="123" t="str">
        <v/>
      </c>
      <c r="D169" s="121" t="str">
        <v/>
      </c>
      <c r="E169" s="123" t="str">
        <v/>
      </c>
      <c r="F169" s="25"/>
    </row>
    <row r="170" spans="2:6" x14ac:dyDescent="0.25">
      <c r="B170" s="123" t="str">
        <v/>
      </c>
      <c r="C170" s="123" t="str">
        <v/>
      </c>
      <c r="D170" s="121" t="str">
        <v/>
      </c>
      <c r="E170" s="123" t="str">
        <v/>
      </c>
      <c r="F170" s="25"/>
    </row>
    <row r="171" spans="2:6" x14ac:dyDescent="0.25">
      <c r="B171" s="123" t="str">
        <v/>
      </c>
      <c r="C171" s="123" t="str">
        <v/>
      </c>
      <c r="D171" s="121" t="str">
        <v/>
      </c>
      <c r="E171" s="123" t="str">
        <v/>
      </c>
      <c r="F171" s="25"/>
    </row>
    <row r="172" spans="2:6" x14ac:dyDescent="0.25">
      <c r="B172" s="123" t="str">
        <v/>
      </c>
      <c r="C172" s="123" t="str">
        <v/>
      </c>
      <c r="D172" s="121" t="str">
        <v/>
      </c>
      <c r="E172" s="123" t="str">
        <v/>
      </c>
      <c r="F172" s="25"/>
    </row>
    <row r="173" spans="2:6" x14ac:dyDescent="0.25">
      <c r="B173" s="123" t="str">
        <v/>
      </c>
      <c r="C173" s="123" t="str">
        <v/>
      </c>
      <c r="D173" s="121" t="str">
        <v/>
      </c>
      <c r="E173" s="123" t="str">
        <v/>
      </c>
      <c r="F173" s="25"/>
    </row>
    <row r="174" spans="2:6" x14ac:dyDescent="0.25">
      <c r="B174" s="123" t="str">
        <v/>
      </c>
      <c r="C174" s="123" t="str">
        <v/>
      </c>
      <c r="D174" s="121" t="str">
        <v/>
      </c>
      <c r="E174" s="123" t="str">
        <v/>
      </c>
      <c r="F174" s="25"/>
    </row>
    <row r="175" spans="2:6" x14ac:dyDescent="0.25">
      <c r="B175" s="123" t="str">
        <v/>
      </c>
      <c r="C175" s="123" t="str">
        <v/>
      </c>
      <c r="D175" s="121" t="str">
        <v/>
      </c>
      <c r="E175" s="123" t="str">
        <v/>
      </c>
      <c r="F175" s="25"/>
    </row>
    <row r="176" spans="2:6" x14ac:dyDescent="0.25">
      <c r="B176" s="123" t="str">
        <v/>
      </c>
      <c r="C176" s="123" t="str">
        <v/>
      </c>
      <c r="D176" s="121" t="str">
        <v/>
      </c>
      <c r="E176" s="123" t="str">
        <v/>
      </c>
      <c r="F176" s="25"/>
    </row>
    <row r="177" spans="2:6" x14ac:dyDescent="0.25">
      <c r="B177" s="123" t="str">
        <v/>
      </c>
      <c r="C177" s="123" t="str">
        <v/>
      </c>
      <c r="D177" s="121" t="str">
        <v/>
      </c>
      <c r="E177" s="123" t="str">
        <v/>
      </c>
      <c r="F177" s="25"/>
    </row>
    <row r="178" spans="2:6" x14ac:dyDescent="0.25">
      <c r="B178" s="123" t="str">
        <v/>
      </c>
      <c r="C178" s="123" t="str">
        <v/>
      </c>
      <c r="D178" s="121" t="str">
        <v/>
      </c>
      <c r="E178" s="123" t="str">
        <v/>
      </c>
      <c r="F178" s="25"/>
    </row>
    <row r="179" spans="2:6" x14ac:dyDescent="0.25">
      <c r="B179" s="123" t="str">
        <v/>
      </c>
      <c r="C179" s="123" t="str">
        <v/>
      </c>
      <c r="D179" s="121" t="str">
        <v/>
      </c>
      <c r="E179" s="123" t="str">
        <v/>
      </c>
      <c r="F179" s="25"/>
    </row>
    <row r="180" spans="2:6" x14ac:dyDescent="0.25">
      <c r="B180" s="123" t="str">
        <v/>
      </c>
      <c r="C180" s="123" t="str">
        <v/>
      </c>
      <c r="D180" s="121" t="str">
        <v/>
      </c>
      <c r="E180" s="123" t="str">
        <v/>
      </c>
      <c r="F180" s="25"/>
    </row>
    <row r="181" spans="2:6" x14ac:dyDescent="0.25">
      <c r="B181" s="123" t="str">
        <v/>
      </c>
      <c r="C181" s="123" t="str">
        <v/>
      </c>
      <c r="D181" s="121" t="str">
        <v/>
      </c>
      <c r="E181" s="123" t="str">
        <v/>
      </c>
      <c r="F181" s="25"/>
    </row>
    <row r="182" spans="2:6" x14ac:dyDescent="0.25">
      <c r="B182" s="123" t="str">
        <v/>
      </c>
      <c r="C182" s="123" t="str">
        <v/>
      </c>
      <c r="D182" s="121" t="str">
        <v/>
      </c>
      <c r="E182" s="123" t="str">
        <v/>
      </c>
      <c r="F182" s="25"/>
    </row>
    <row r="183" spans="2:6" x14ac:dyDescent="0.25">
      <c r="B183" s="123" t="str">
        <v/>
      </c>
      <c r="C183" s="123" t="str">
        <v/>
      </c>
      <c r="D183" s="121" t="str">
        <v/>
      </c>
      <c r="E183" s="123" t="str">
        <v/>
      </c>
      <c r="F183" s="25"/>
    </row>
    <row r="184" spans="2:6" x14ac:dyDescent="0.25">
      <c r="B184" s="123" t="str">
        <v/>
      </c>
      <c r="C184" s="123" t="str">
        <v/>
      </c>
      <c r="D184" s="121" t="str">
        <v/>
      </c>
      <c r="E184" s="123" t="str">
        <v/>
      </c>
      <c r="F184" s="25"/>
    </row>
    <row r="185" spans="2:6" x14ac:dyDescent="0.25">
      <c r="B185" s="123" t="str">
        <v/>
      </c>
      <c r="C185" s="123" t="str">
        <v/>
      </c>
      <c r="D185" s="121" t="str">
        <v/>
      </c>
      <c r="E185" s="123" t="str">
        <v/>
      </c>
      <c r="F185" s="25"/>
    </row>
    <row r="186" spans="2:6" x14ac:dyDescent="0.25">
      <c r="B186" s="123" t="str">
        <v/>
      </c>
      <c r="C186" s="123" t="str">
        <v/>
      </c>
      <c r="D186" s="121" t="str">
        <v/>
      </c>
      <c r="E186" s="123" t="str">
        <v/>
      </c>
      <c r="F186" s="25"/>
    </row>
    <row r="187" spans="2:6" x14ac:dyDescent="0.25">
      <c r="B187" s="123" t="str">
        <v/>
      </c>
      <c r="C187" s="123" t="str">
        <v/>
      </c>
      <c r="D187" s="121" t="str">
        <v/>
      </c>
      <c r="E187" s="123" t="str">
        <v/>
      </c>
      <c r="F187" s="25"/>
    </row>
    <row r="188" spans="2:6" x14ac:dyDescent="0.25">
      <c r="B188" s="123" t="str">
        <v/>
      </c>
      <c r="C188" s="123" t="str">
        <v/>
      </c>
      <c r="D188" s="121" t="str">
        <v/>
      </c>
      <c r="E188" s="123" t="str">
        <v/>
      </c>
      <c r="F188" s="25"/>
    </row>
    <row r="189" spans="2:6" x14ac:dyDescent="0.25">
      <c r="B189" s="123" t="str">
        <v/>
      </c>
      <c r="C189" s="123" t="str">
        <v/>
      </c>
      <c r="D189" s="121" t="str">
        <v/>
      </c>
      <c r="E189" s="123" t="str">
        <v/>
      </c>
      <c r="F189" s="25"/>
    </row>
    <row r="190" spans="2:6" x14ac:dyDescent="0.25">
      <c r="B190" s="123" t="str">
        <v/>
      </c>
      <c r="C190" s="123" t="str">
        <v/>
      </c>
      <c r="D190" s="121" t="str">
        <v/>
      </c>
      <c r="E190" s="123" t="str">
        <v/>
      </c>
      <c r="F190" s="25"/>
    </row>
    <row r="191" spans="2:6" x14ac:dyDescent="0.25">
      <c r="B191" s="123" t="str">
        <v/>
      </c>
      <c r="C191" s="123" t="str">
        <v/>
      </c>
      <c r="D191" s="121" t="str">
        <v/>
      </c>
      <c r="E191" s="123" t="str">
        <v/>
      </c>
      <c r="F191" s="25"/>
    </row>
    <row r="192" spans="2:6" x14ac:dyDescent="0.25">
      <c r="B192" s="123" t="str">
        <v/>
      </c>
      <c r="C192" s="123" t="str">
        <v/>
      </c>
      <c r="D192" s="121" t="str">
        <v/>
      </c>
      <c r="E192" s="123" t="str">
        <v/>
      </c>
      <c r="F192" s="25"/>
    </row>
    <row r="193" spans="2:6" x14ac:dyDescent="0.25">
      <c r="B193" s="123" t="str">
        <v/>
      </c>
      <c r="C193" s="123" t="str">
        <v/>
      </c>
      <c r="D193" s="121" t="str">
        <v/>
      </c>
      <c r="E193" s="123" t="str">
        <v/>
      </c>
      <c r="F193" s="25"/>
    </row>
    <row r="194" spans="2:6" x14ac:dyDescent="0.25">
      <c r="B194" s="123" t="str">
        <v/>
      </c>
      <c r="C194" s="123" t="str">
        <v/>
      </c>
      <c r="D194" s="121" t="str">
        <v/>
      </c>
      <c r="E194" s="123" t="str">
        <v/>
      </c>
      <c r="F194" s="25"/>
    </row>
    <row r="195" spans="2:6" x14ac:dyDescent="0.25">
      <c r="B195" s="123" t="str">
        <v/>
      </c>
      <c r="C195" s="123" t="str">
        <v/>
      </c>
      <c r="D195" s="121" t="str">
        <v/>
      </c>
      <c r="E195" s="123" t="str">
        <v/>
      </c>
      <c r="F195" s="25"/>
    </row>
    <row r="196" spans="2:6" x14ac:dyDescent="0.25">
      <c r="B196" s="123" t="str">
        <v/>
      </c>
      <c r="C196" s="123" t="str">
        <v/>
      </c>
      <c r="D196" s="121" t="str">
        <v/>
      </c>
      <c r="E196" s="123" t="str">
        <v/>
      </c>
      <c r="F196" s="25"/>
    </row>
    <row r="197" spans="2:6" x14ac:dyDescent="0.25">
      <c r="B197" s="123" t="str">
        <v/>
      </c>
      <c r="C197" s="123" t="str">
        <v/>
      </c>
      <c r="D197" s="121" t="str">
        <v/>
      </c>
      <c r="E197" s="123" t="str">
        <v/>
      </c>
      <c r="F197" s="25"/>
    </row>
    <row r="198" spans="2:6" x14ac:dyDescent="0.25">
      <c r="B198" s="123" t="str">
        <v/>
      </c>
      <c r="C198" s="123" t="str">
        <v/>
      </c>
      <c r="D198" s="121" t="str">
        <v/>
      </c>
      <c r="E198" s="123" t="str">
        <v/>
      </c>
      <c r="F198" s="25"/>
    </row>
    <row r="199" spans="2:6" x14ac:dyDescent="0.25">
      <c r="B199" s="123" t="str">
        <v/>
      </c>
      <c r="C199" s="123" t="str">
        <v/>
      </c>
      <c r="D199" s="121" t="str">
        <v/>
      </c>
      <c r="E199" s="123" t="str">
        <v/>
      </c>
      <c r="F199" s="25"/>
    </row>
    <row r="200" spans="2:6" x14ac:dyDescent="0.25">
      <c r="B200" s="123" t="str">
        <v/>
      </c>
      <c r="C200" s="123" t="str">
        <v/>
      </c>
      <c r="D200" s="121" t="str">
        <v/>
      </c>
      <c r="E200" s="123" t="str">
        <v/>
      </c>
      <c r="F200" s="25"/>
    </row>
    <row r="201" spans="2:6" x14ac:dyDescent="0.25">
      <c r="B201" s="123" t="str">
        <v/>
      </c>
      <c r="C201" s="123" t="str">
        <v/>
      </c>
      <c r="D201" s="121" t="str">
        <v/>
      </c>
      <c r="E201" s="123" t="str">
        <v/>
      </c>
      <c r="F201" s="25"/>
    </row>
    <row r="202" spans="2:6" x14ac:dyDescent="0.25">
      <c r="B202" s="123" t="str">
        <v/>
      </c>
      <c r="C202" s="123" t="str">
        <v/>
      </c>
      <c r="D202" s="121" t="str">
        <v/>
      </c>
      <c r="E202" s="123" t="str">
        <v/>
      </c>
      <c r="F202" s="25"/>
    </row>
    <row r="203" spans="2:6" x14ac:dyDescent="0.25">
      <c r="B203" s="123" t="str">
        <v/>
      </c>
      <c r="C203" s="123" t="str">
        <v/>
      </c>
      <c r="D203" s="121" t="str">
        <v/>
      </c>
      <c r="E203" s="123" t="str">
        <v/>
      </c>
      <c r="F203" s="25"/>
    </row>
    <row r="204" spans="2:6" x14ac:dyDescent="0.25">
      <c r="B204" s="123" t="str">
        <v/>
      </c>
      <c r="C204" s="123" t="str">
        <v/>
      </c>
      <c r="D204" s="121" t="str">
        <v/>
      </c>
      <c r="E204" s="123" t="str">
        <v/>
      </c>
      <c r="F204" s="25"/>
    </row>
    <row r="205" spans="2:6" x14ac:dyDescent="0.25">
      <c r="B205" s="123" t="str">
        <v/>
      </c>
      <c r="C205" s="123" t="str">
        <v/>
      </c>
      <c r="D205" s="121" t="str">
        <v/>
      </c>
      <c r="E205" s="123" t="str">
        <v/>
      </c>
      <c r="F205" s="25"/>
    </row>
    <row r="206" spans="2:6" x14ac:dyDescent="0.25">
      <c r="B206" s="123" t="str">
        <v/>
      </c>
      <c r="C206" s="123" t="str">
        <v/>
      </c>
      <c r="D206" s="121" t="str">
        <v/>
      </c>
      <c r="E206" s="123" t="str">
        <v/>
      </c>
      <c r="F206" s="25"/>
    </row>
    <row r="207" spans="2:6" x14ac:dyDescent="0.25">
      <c r="B207" s="123" t="str">
        <v/>
      </c>
      <c r="C207" s="123" t="str">
        <v/>
      </c>
      <c r="D207" s="121" t="str">
        <v/>
      </c>
      <c r="E207" s="123" t="str">
        <v/>
      </c>
      <c r="F207" s="25"/>
    </row>
    <row r="208" spans="2:6" x14ac:dyDescent="0.25">
      <c r="B208" s="123" t="str">
        <v/>
      </c>
      <c r="C208" s="123" t="str">
        <v/>
      </c>
      <c r="D208" s="121" t="str">
        <v/>
      </c>
      <c r="E208" s="123" t="str">
        <v/>
      </c>
      <c r="F208" s="25"/>
    </row>
    <row r="209" spans="2:6" x14ac:dyDescent="0.25">
      <c r="B209" s="123" t="str">
        <v/>
      </c>
      <c r="C209" s="123" t="str">
        <v/>
      </c>
      <c r="D209" s="121" t="str">
        <v/>
      </c>
      <c r="E209" s="123" t="str">
        <v/>
      </c>
      <c r="F209" s="25"/>
    </row>
    <row r="210" spans="2:6" x14ac:dyDescent="0.25">
      <c r="B210" s="123" t="str">
        <v/>
      </c>
      <c r="C210" s="123" t="str">
        <v/>
      </c>
      <c r="D210" s="121" t="str">
        <v/>
      </c>
      <c r="E210" s="123" t="str">
        <v/>
      </c>
      <c r="F210" s="25"/>
    </row>
    <row r="211" spans="2:6" x14ac:dyDescent="0.25">
      <c r="B211" s="123" t="str">
        <v/>
      </c>
      <c r="C211" s="123" t="str">
        <v/>
      </c>
      <c r="D211" s="121" t="str">
        <v/>
      </c>
      <c r="E211" s="123" t="str">
        <v/>
      </c>
      <c r="F211" s="25"/>
    </row>
    <row r="212" spans="2:6" x14ac:dyDescent="0.25">
      <c r="B212" s="123" t="str">
        <v/>
      </c>
      <c r="C212" s="123" t="str">
        <v/>
      </c>
      <c r="D212" s="121" t="str">
        <v/>
      </c>
      <c r="E212" s="123" t="str">
        <v/>
      </c>
      <c r="F212" s="25"/>
    </row>
    <row r="213" spans="2:6" x14ac:dyDescent="0.25">
      <c r="B213" s="123" t="str">
        <v/>
      </c>
      <c r="C213" s="123" t="str">
        <v/>
      </c>
      <c r="D213" s="121" t="str">
        <v/>
      </c>
      <c r="E213" s="123" t="str">
        <v/>
      </c>
      <c r="F213" s="25"/>
    </row>
    <row r="214" spans="2:6" x14ac:dyDescent="0.25">
      <c r="B214" s="123" t="str">
        <v/>
      </c>
      <c r="C214" s="123" t="str">
        <v/>
      </c>
      <c r="D214" s="121" t="str">
        <v/>
      </c>
      <c r="E214" s="123" t="str">
        <v/>
      </c>
      <c r="F214" s="25"/>
    </row>
    <row r="215" spans="2:6" x14ac:dyDescent="0.25">
      <c r="B215" s="123" t="str">
        <v/>
      </c>
      <c r="C215" s="123" t="str">
        <v/>
      </c>
      <c r="D215" s="121" t="str">
        <v/>
      </c>
      <c r="E215" s="123" t="str">
        <v/>
      </c>
      <c r="F215" s="25"/>
    </row>
    <row r="216" spans="2:6" x14ac:dyDescent="0.25">
      <c r="B216" s="123" t="str">
        <v/>
      </c>
      <c r="C216" s="123" t="str">
        <v/>
      </c>
      <c r="D216" s="121" t="str">
        <v/>
      </c>
      <c r="E216" s="123" t="str">
        <v/>
      </c>
      <c r="F216" s="25"/>
    </row>
    <row r="217" spans="2:6" x14ac:dyDescent="0.25">
      <c r="B217" s="123" t="str">
        <v/>
      </c>
      <c r="C217" s="123" t="str">
        <v/>
      </c>
      <c r="D217" s="121" t="str">
        <v/>
      </c>
      <c r="E217" s="123" t="str">
        <v/>
      </c>
      <c r="F217" s="25"/>
    </row>
    <row r="218" spans="2:6" x14ac:dyDescent="0.25">
      <c r="B218" s="123" t="str">
        <v/>
      </c>
      <c r="C218" s="123" t="str">
        <v/>
      </c>
      <c r="D218" s="121" t="str">
        <v/>
      </c>
      <c r="E218" s="123" t="str">
        <v/>
      </c>
      <c r="F218" s="25"/>
    </row>
    <row r="219" spans="2:6" x14ac:dyDescent="0.25">
      <c r="B219" s="123" t="str">
        <v/>
      </c>
      <c r="C219" s="123" t="str">
        <v/>
      </c>
      <c r="D219" s="121" t="str">
        <v/>
      </c>
      <c r="E219" s="123" t="str">
        <v/>
      </c>
      <c r="F219" s="25"/>
    </row>
    <row r="220" spans="2:6" x14ac:dyDescent="0.25">
      <c r="B220" s="123" t="str">
        <v/>
      </c>
      <c r="C220" s="123" t="str">
        <v/>
      </c>
      <c r="D220" s="121" t="str">
        <v/>
      </c>
      <c r="E220" s="123" t="str">
        <v/>
      </c>
      <c r="F220" s="25"/>
    </row>
    <row r="221" spans="2:6" x14ac:dyDescent="0.25">
      <c r="B221" s="123" t="str">
        <v/>
      </c>
      <c r="C221" s="123" t="str">
        <v/>
      </c>
      <c r="D221" s="121" t="str">
        <v/>
      </c>
      <c r="E221" s="123" t="str">
        <v/>
      </c>
      <c r="F221" s="25"/>
    </row>
    <row r="222" spans="2:6" x14ac:dyDescent="0.25">
      <c r="B222" s="123" t="str">
        <v/>
      </c>
      <c r="C222" s="123" t="str">
        <v/>
      </c>
      <c r="D222" s="121" t="str">
        <v/>
      </c>
      <c r="E222" s="123" t="str">
        <v/>
      </c>
      <c r="F222" s="25"/>
    </row>
    <row r="223" spans="2:6" x14ac:dyDescent="0.25">
      <c r="B223" s="123" t="str">
        <v/>
      </c>
      <c r="C223" s="123" t="str">
        <v/>
      </c>
      <c r="D223" s="121" t="str">
        <v/>
      </c>
      <c r="E223" s="123" t="str">
        <v/>
      </c>
      <c r="F223" s="25"/>
    </row>
    <row r="224" spans="2:6" x14ac:dyDescent="0.25">
      <c r="B224" s="123" t="str">
        <v/>
      </c>
      <c r="C224" s="123" t="str">
        <v/>
      </c>
      <c r="D224" s="121" t="str">
        <v/>
      </c>
      <c r="E224" s="123" t="str">
        <v/>
      </c>
      <c r="F224" s="25"/>
    </row>
    <row r="225" spans="2:6" x14ac:dyDescent="0.25">
      <c r="B225" s="123" t="str">
        <v/>
      </c>
      <c r="C225" s="123" t="str">
        <v/>
      </c>
      <c r="D225" s="121" t="str">
        <v/>
      </c>
      <c r="E225" s="123" t="str">
        <v/>
      </c>
      <c r="F225" s="25"/>
    </row>
    <row r="226" spans="2:6" x14ac:dyDescent="0.25">
      <c r="B226" s="123" t="str">
        <v/>
      </c>
      <c r="C226" s="123" t="str">
        <v/>
      </c>
      <c r="D226" s="121" t="str">
        <v/>
      </c>
      <c r="E226" s="123" t="str">
        <v/>
      </c>
      <c r="F226" s="25"/>
    </row>
    <row r="227" spans="2:6" x14ac:dyDescent="0.25">
      <c r="B227" s="123" t="str">
        <v/>
      </c>
      <c r="C227" s="123" t="str">
        <v/>
      </c>
      <c r="D227" s="121" t="str">
        <v/>
      </c>
      <c r="E227" s="123" t="str">
        <v/>
      </c>
      <c r="F227" s="25"/>
    </row>
    <row r="228" spans="2:6" x14ac:dyDescent="0.25">
      <c r="B228" s="123" t="str">
        <v/>
      </c>
      <c r="C228" s="123" t="str">
        <v/>
      </c>
      <c r="D228" s="121" t="str">
        <v/>
      </c>
      <c r="E228" s="123" t="str">
        <v/>
      </c>
      <c r="F228" s="25"/>
    </row>
    <row r="229" spans="2:6" x14ac:dyDescent="0.25">
      <c r="B229" s="123" t="str">
        <v/>
      </c>
      <c r="C229" s="123" t="str">
        <v/>
      </c>
      <c r="D229" s="121" t="str">
        <v/>
      </c>
      <c r="E229" s="123" t="str">
        <v/>
      </c>
      <c r="F229" s="25"/>
    </row>
    <row r="230" spans="2:6" x14ac:dyDescent="0.25">
      <c r="B230" s="123" t="str">
        <v/>
      </c>
      <c r="C230" s="123" t="str">
        <v/>
      </c>
      <c r="D230" s="121" t="str">
        <v/>
      </c>
      <c r="E230" s="123" t="str">
        <v/>
      </c>
      <c r="F230" s="25"/>
    </row>
    <row r="231" spans="2:6" x14ac:dyDescent="0.25">
      <c r="B231" s="123" t="str">
        <v/>
      </c>
      <c r="C231" s="123" t="str">
        <v/>
      </c>
      <c r="D231" s="121" t="str">
        <v/>
      </c>
      <c r="E231" s="123" t="str">
        <v/>
      </c>
      <c r="F231" s="25"/>
    </row>
    <row r="232" spans="2:6" x14ac:dyDescent="0.25">
      <c r="B232" s="123" t="str">
        <v/>
      </c>
      <c r="C232" s="123" t="str">
        <v/>
      </c>
      <c r="D232" s="121" t="str">
        <v/>
      </c>
      <c r="E232" s="123" t="str">
        <v/>
      </c>
      <c r="F232" s="25"/>
    </row>
    <row r="233" spans="2:6" x14ac:dyDescent="0.25">
      <c r="B233" s="123" t="str">
        <v/>
      </c>
      <c r="C233" s="123" t="str">
        <v/>
      </c>
      <c r="D233" s="121" t="str">
        <v/>
      </c>
      <c r="E233" s="123" t="str">
        <v/>
      </c>
      <c r="F233" s="25"/>
    </row>
    <row r="234" spans="2:6" x14ac:dyDescent="0.25">
      <c r="B234" s="123" t="str">
        <v/>
      </c>
      <c r="C234" s="123" t="str">
        <v/>
      </c>
      <c r="D234" s="121" t="str">
        <v/>
      </c>
      <c r="E234" s="123" t="str">
        <v/>
      </c>
      <c r="F234" s="25"/>
    </row>
    <row r="235" spans="2:6" x14ac:dyDescent="0.25">
      <c r="B235" s="123" t="str">
        <v/>
      </c>
      <c r="C235" s="123" t="str">
        <v/>
      </c>
      <c r="D235" s="121" t="str">
        <v/>
      </c>
      <c r="E235" s="123" t="str">
        <v/>
      </c>
      <c r="F235" s="25"/>
    </row>
    <row r="236" spans="2:6" x14ac:dyDescent="0.25">
      <c r="B236" s="123" t="str">
        <v/>
      </c>
      <c r="C236" s="123" t="str">
        <v/>
      </c>
      <c r="D236" s="121" t="str">
        <v/>
      </c>
      <c r="E236" s="123" t="str">
        <v/>
      </c>
      <c r="F236" s="25"/>
    </row>
    <row r="237" spans="2:6" x14ac:dyDescent="0.25">
      <c r="B237" s="123" t="str">
        <v/>
      </c>
      <c r="C237" s="123" t="str">
        <v/>
      </c>
      <c r="D237" s="121" t="str">
        <v/>
      </c>
      <c r="E237" s="123" t="str">
        <v/>
      </c>
      <c r="F237" s="25"/>
    </row>
    <row r="238" spans="2:6" x14ac:dyDescent="0.25">
      <c r="B238" s="123" t="str">
        <v/>
      </c>
      <c r="C238" s="123" t="str">
        <v/>
      </c>
      <c r="D238" s="121" t="str">
        <v/>
      </c>
      <c r="E238" s="123" t="str">
        <v/>
      </c>
      <c r="F238" s="25"/>
    </row>
    <row r="239" spans="2:6" x14ac:dyDescent="0.25">
      <c r="B239" s="123" t="str">
        <v/>
      </c>
      <c r="C239" s="123" t="str">
        <v/>
      </c>
      <c r="D239" s="121" t="str">
        <v/>
      </c>
      <c r="E239" s="123" t="str">
        <v/>
      </c>
      <c r="F239" s="25"/>
    </row>
    <row r="240" spans="2:6" x14ac:dyDescent="0.25">
      <c r="B240" s="123" t="str">
        <v/>
      </c>
      <c r="C240" s="123" t="str">
        <v/>
      </c>
      <c r="D240" s="121" t="str">
        <v/>
      </c>
      <c r="E240" s="123" t="str">
        <v/>
      </c>
      <c r="F240" s="25"/>
    </row>
    <row r="241" spans="2:6" x14ac:dyDescent="0.25">
      <c r="B241" s="123" t="str">
        <v/>
      </c>
      <c r="C241" s="123" t="str">
        <v/>
      </c>
      <c r="D241" s="121" t="str">
        <v/>
      </c>
      <c r="E241" s="123" t="str">
        <v/>
      </c>
      <c r="F241" s="25"/>
    </row>
    <row r="242" spans="2:6" x14ac:dyDescent="0.25">
      <c r="B242" s="123" t="str">
        <v/>
      </c>
      <c r="C242" s="123" t="str">
        <v/>
      </c>
      <c r="D242" s="121" t="str">
        <v/>
      </c>
      <c r="E242" s="123" t="str">
        <v/>
      </c>
      <c r="F242" s="25"/>
    </row>
    <row r="243" spans="2:6" x14ac:dyDescent="0.25">
      <c r="B243" s="123" t="str">
        <v/>
      </c>
      <c r="C243" s="123" t="str">
        <v/>
      </c>
      <c r="D243" s="121" t="str">
        <v/>
      </c>
      <c r="E243" s="123" t="str">
        <v/>
      </c>
      <c r="F243" s="25"/>
    </row>
    <row r="244" spans="2:6" x14ac:dyDescent="0.25">
      <c r="B244" s="123" t="str">
        <v/>
      </c>
      <c r="C244" s="123" t="str">
        <v/>
      </c>
      <c r="D244" s="121" t="str">
        <v/>
      </c>
      <c r="E244" s="123" t="str">
        <v/>
      </c>
      <c r="F244" s="25"/>
    </row>
    <row r="245" spans="2:6" x14ac:dyDescent="0.25">
      <c r="B245" s="123" t="str">
        <v/>
      </c>
      <c r="C245" s="123" t="str">
        <v/>
      </c>
      <c r="D245" s="121" t="str">
        <v/>
      </c>
      <c r="E245" s="123" t="str">
        <v/>
      </c>
      <c r="F245" s="25"/>
    </row>
    <row r="246" spans="2:6" x14ac:dyDescent="0.25">
      <c r="B246" s="123" t="str">
        <v/>
      </c>
      <c r="C246" s="123" t="str">
        <v/>
      </c>
      <c r="D246" s="121" t="str">
        <v/>
      </c>
      <c r="E246" s="123" t="str">
        <v/>
      </c>
      <c r="F246" s="25"/>
    </row>
    <row r="247" spans="2:6" x14ac:dyDescent="0.25">
      <c r="B247" s="123" t="str">
        <v/>
      </c>
      <c r="C247" s="123" t="str">
        <v/>
      </c>
      <c r="D247" s="121" t="str">
        <v/>
      </c>
      <c r="E247" s="123" t="str">
        <v/>
      </c>
      <c r="F247" s="25"/>
    </row>
    <row r="248" spans="2:6" x14ac:dyDescent="0.25">
      <c r="B248" s="123" t="str">
        <v/>
      </c>
      <c r="C248" s="123" t="str">
        <v/>
      </c>
      <c r="D248" s="121" t="str">
        <v/>
      </c>
      <c r="E248" s="123" t="str">
        <v/>
      </c>
      <c r="F248" s="25"/>
    </row>
    <row r="249" spans="2:6" x14ac:dyDescent="0.25">
      <c r="B249" s="123" t="str">
        <v/>
      </c>
      <c r="C249" s="123" t="str">
        <v/>
      </c>
      <c r="D249" s="121" t="str">
        <v/>
      </c>
      <c r="E249" s="123" t="str">
        <v/>
      </c>
      <c r="F249" s="25"/>
    </row>
    <row r="250" spans="2:6" x14ac:dyDescent="0.25">
      <c r="B250" s="123" t="str">
        <v/>
      </c>
      <c r="C250" s="123" t="str">
        <v/>
      </c>
      <c r="D250" s="121" t="str">
        <v/>
      </c>
      <c r="E250" s="123" t="str">
        <v/>
      </c>
      <c r="F250" s="25"/>
    </row>
    <row r="251" spans="2:6" x14ac:dyDescent="0.25">
      <c r="B251" s="123" t="str">
        <v/>
      </c>
      <c r="C251" s="123" t="str">
        <v/>
      </c>
      <c r="D251" s="121" t="str">
        <v/>
      </c>
      <c r="E251" s="123" t="str">
        <v/>
      </c>
      <c r="F251" s="25"/>
    </row>
    <row r="252" spans="2:6" x14ac:dyDescent="0.25">
      <c r="B252" s="123" t="str">
        <v/>
      </c>
      <c r="C252" s="123" t="str">
        <v/>
      </c>
      <c r="D252" s="121" t="str">
        <v/>
      </c>
      <c r="E252" s="123" t="str">
        <v/>
      </c>
      <c r="F252" s="25"/>
    </row>
    <row r="253" spans="2:6" x14ac:dyDescent="0.25">
      <c r="B253" s="123" t="str">
        <v/>
      </c>
      <c r="C253" s="123" t="str">
        <v/>
      </c>
      <c r="D253" s="121" t="str">
        <v/>
      </c>
      <c r="E253" s="123" t="str">
        <v/>
      </c>
      <c r="F253" s="25"/>
    </row>
    <row r="254" spans="2:6" x14ac:dyDescent="0.25">
      <c r="B254" s="123" t="str">
        <v/>
      </c>
      <c r="C254" s="123" t="str">
        <v/>
      </c>
      <c r="D254" s="121" t="str">
        <v/>
      </c>
      <c r="E254" s="123" t="str">
        <v/>
      </c>
      <c r="F254" s="25"/>
    </row>
    <row r="255" spans="2:6" x14ac:dyDescent="0.25">
      <c r="B255" s="123" t="str">
        <v/>
      </c>
      <c r="C255" s="123" t="str">
        <v/>
      </c>
      <c r="D255" s="121" t="str">
        <v/>
      </c>
      <c r="E255" s="123" t="str">
        <v/>
      </c>
      <c r="F255" s="25"/>
    </row>
    <row r="256" spans="2:6" x14ac:dyDescent="0.25">
      <c r="B256" s="123" t="str">
        <v/>
      </c>
      <c r="C256" s="123" t="str">
        <v/>
      </c>
      <c r="D256" s="121" t="str">
        <v/>
      </c>
      <c r="E256" s="123" t="str">
        <v/>
      </c>
      <c r="F256" s="25"/>
    </row>
    <row r="257" spans="2:6" x14ac:dyDescent="0.25">
      <c r="B257" s="123" t="str">
        <v/>
      </c>
      <c r="C257" s="123" t="str">
        <v/>
      </c>
      <c r="D257" s="121" t="str">
        <v/>
      </c>
      <c r="E257" s="123" t="str">
        <v/>
      </c>
      <c r="F257" s="25"/>
    </row>
    <row r="258" spans="2:6" x14ac:dyDescent="0.25">
      <c r="B258" s="123" t="str">
        <v/>
      </c>
      <c r="C258" s="123" t="str">
        <v/>
      </c>
      <c r="D258" s="121" t="str">
        <v/>
      </c>
      <c r="E258" s="123" t="str">
        <v/>
      </c>
      <c r="F258" s="25"/>
    </row>
    <row r="259" spans="2:6" x14ac:dyDescent="0.25">
      <c r="B259" s="123" t="str">
        <v/>
      </c>
      <c r="C259" s="123" t="str">
        <v/>
      </c>
      <c r="D259" s="121" t="str">
        <v/>
      </c>
      <c r="E259" s="123" t="str">
        <v/>
      </c>
      <c r="F259" s="25"/>
    </row>
    <row r="260" spans="2:6" x14ac:dyDescent="0.25">
      <c r="B260" s="123" t="str">
        <v/>
      </c>
      <c r="C260" s="123" t="str">
        <v/>
      </c>
      <c r="D260" s="121" t="str">
        <v/>
      </c>
      <c r="E260" s="123" t="str">
        <v/>
      </c>
      <c r="F260" s="25"/>
    </row>
    <row r="261" spans="2:6" x14ac:dyDescent="0.25">
      <c r="B261" s="123" t="str">
        <v/>
      </c>
      <c r="C261" s="123" t="str">
        <v/>
      </c>
      <c r="D261" s="121" t="str">
        <v/>
      </c>
      <c r="E261" s="123" t="str">
        <v/>
      </c>
      <c r="F261" s="25"/>
    </row>
    <row r="262" spans="2:6" x14ac:dyDescent="0.25">
      <c r="B262" s="123" t="str">
        <v/>
      </c>
      <c r="C262" s="123" t="str">
        <v/>
      </c>
      <c r="D262" s="121" t="str">
        <v/>
      </c>
      <c r="E262" s="123" t="str">
        <v/>
      </c>
      <c r="F262" s="25"/>
    </row>
    <row r="263" spans="2:6" x14ac:dyDescent="0.25">
      <c r="B263" s="123" t="str">
        <v/>
      </c>
      <c r="C263" s="123" t="str">
        <v/>
      </c>
      <c r="D263" s="121" t="str">
        <v/>
      </c>
      <c r="E263" s="123" t="str">
        <v/>
      </c>
      <c r="F263" s="25"/>
    </row>
    <row r="264" spans="2:6" x14ac:dyDescent="0.25">
      <c r="B264" s="123" t="str">
        <v/>
      </c>
      <c r="C264" s="123" t="str">
        <v/>
      </c>
      <c r="D264" s="121" t="str">
        <v/>
      </c>
      <c r="E264" s="123" t="str">
        <v/>
      </c>
      <c r="F264" s="25"/>
    </row>
    <row r="265" spans="2:6" x14ac:dyDescent="0.25">
      <c r="B265" s="123" t="str">
        <v/>
      </c>
      <c r="C265" s="123" t="str">
        <v/>
      </c>
      <c r="D265" s="121" t="str">
        <v/>
      </c>
      <c r="E265" s="123" t="str">
        <v/>
      </c>
      <c r="F265" s="25"/>
    </row>
    <row r="266" spans="2:6" x14ac:dyDescent="0.25">
      <c r="B266" s="123" t="str">
        <v/>
      </c>
      <c r="C266" s="123" t="str">
        <v/>
      </c>
      <c r="D266" s="121" t="str">
        <v/>
      </c>
      <c r="E266" s="123" t="str">
        <v/>
      </c>
      <c r="F266" s="25"/>
    </row>
    <row r="267" spans="2:6" x14ac:dyDescent="0.25">
      <c r="B267" s="123" t="str">
        <v/>
      </c>
      <c r="C267" s="123" t="str">
        <v/>
      </c>
      <c r="D267" s="121" t="str">
        <v/>
      </c>
      <c r="E267" s="123" t="str">
        <v/>
      </c>
      <c r="F267" s="25"/>
    </row>
    <row r="268" spans="2:6" x14ac:dyDescent="0.25">
      <c r="B268" s="123" t="str">
        <v/>
      </c>
      <c r="C268" s="123" t="str">
        <v/>
      </c>
      <c r="D268" s="121" t="str">
        <v/>
      </c>
      <c r="E268" s="123" t="str">
        <v/>
      </c>
      <c r="F268" s="25"/>
    </row>
    <row r="269" spans="2:6" x14ac:dyDescent="0.25">
      <c r="B269" s="123" t="str">
        <v/>
      </c>
      <c r="C269" s="123" t="str">
        <v/>
      </c>
      <c r="D269" s="121" t="str">
        <v/>
      </c>
      <c r="E269" s="123" t="str">
        <v/>
      </c>
      <c r="F269" s="25"/>
    </row>
    <row r="270" spans="2:6" x14ac:dyDescent="0.25">
      <c r="B270" s="123" t="str">
        <v/>
      </c>
      <c r="C270" s="123" t="str">
        <v/>
      </c>
      <c r="D270" s="121" t="str">
        <v/>
      </c>
      <c r="E270" s="123" t="str">
        <v/>
      </c>
      <c r="F270" s="25"/>
    </row>
    <row r="271" spans="2:6" x14ac:dyDescent="0.25">
      <c r="B271" s="123" t="str">
        <v/>
      </c>
      <c r="C271" s="123" t="str">
        <v/>
      </c>
      <c r="D271" s="121" t="str">
        <v/>
      </c>
      <c r="E271" s="123" t="str">
        <v/>
      </c>
      <c r="F271" s="25"/>
    </row>
    <row r="272" spans="2:6" x14ac:dyDescent="0.25">
      <c r="B272" s="123" t="str">
        <v/>
      </c>
      <c r="C272" s="123" t="str">
        <v/>
      </c>
      <c r="D272" s="121" t="str">
        <v/>
      </c>
      <c r="E272" s="123" t="str">
        <v/>
      </c>
      <c r="F272" s="25"/>
    </row>
    <row r="273" spans="2:6" x14ac:dyDescent="0.25">
      <c r="B273" s="123" t="str">
        <v/>
      </c>
      <c r="C273" s="123" t="str">
        <v/>
      </c>
      <c r="D273" s="121" t="str">
        <v/>
      </c>
      <c r="E273" s="123" t="str">
        <v/>
      </c>
      <c r="F273" s="25"/>
    </row>
    <row r="274" spans="2:6" x14ac:dyDescent="0.25">
      <c r="B274" s="123" t="str">
        <v/>
      </c>
      <c r="C274" s="123" t="str">
        <v/>
      </c>
      <c r="D274" s="121" t="str">
        <v/>
      </c>
      <c r="E274" s="123" t="str">
        <v/>
      </c>
      <c r="F274" s="25"/>
    </row>
    <row r="275" spans="2:6" x14ac:dyDescent="0.25">
      <c r="B275" s="123" t="str">
        <v/>
      </c>
      <c r="C275" s="123" t="str">
        <v/>
      </c>
      <c r="D275" s="121" t="str">
        <v/>
      </c>
      <c r="E275" s="123" t="str">
        <v/>
      </c>
      <c r="F275" s="25"/>
    </row>
    <row r="276" spans="2:6" x14ac:dyDescent="0.25">
      <c r="B276" s="123" t="str">
        <v/>
      </c>
      <c r="C276" s="123" t="str">
        <v/>
      </c>
      <c r="D276" s="121" t="str">
        <v/>
      </c>
      <c r="E276" s="123" t="str">
        <v/>
      </c>
      <c r="F276" s="25"/>
    </row>
    <row r="277" spans="2:6" x14ac:dyDescent="0.25">
      <c r="B277" s="123" t="str">
        <v/>
      </c>
      <c r="C277" s="123" t="str">
        <v/>
      </c>
      <c r="D277" s="121" t="str">
        <v/>
      </c>
      <c r="E277" s="123" t="str">
        <v/>
      </c>
      <c r="F277" s="25"/>
    </row>
    <row r="278" spans="2:6" x14ac:dyDescent="0.25">
      <c r="B278" s="123" t="str">
        <v/>
      </c>
      <c r="C278" s="123" t="str">
        <v/>
      </c>
      <c r="D278" s="121" t="str">
        <v/>
      </c>
      <c r="E278" s="123" t="str">
        <v/>
      </c>
      <c r="F278" s="25"/>
    </row>
    <row r="279" spans="2:6" x14ac:dyDescent="0.25">
      <c r="B279" s="123" t="str">
        <v/>
      </c>
      <c r="C279" s="123" t="str">
        <v/>
      </c>
      <c r="D279" s="121" t="str">
        <v/>
      </c>
      <c r="E279" s="123" t="str">
        <v/>
      </c>
      <c r="F279" s="25"/>
    </row>
    <row r="280" spans="2:6" x14ac:dyDescent="0.25">
      <c r="B280" s="123" t="str">
        <v/>
      </c>
      <c r="C280" s="123" t="str">
        <v/>
      </c>
      <c r="D280" s="121" t="str">
        <v/>
      </c>
      <c r="E280" s="123" t="str">
        <v/>
      </c>
      <c r="F280" s="25"/>
    </row>
    <row r="281" spans="2:6" x14ac:dyDescent="0.25">
      <c r="B281" s="123" t="str">
        <v/>
      </c>
      <c r="C281" s="123" t="str">
        <v/>
      </c>
      <c r="D281" s="121" t="str">
        <v/>
      </c>
      <c r="E281" s="123" t="str">
        <v/>
      </c>
      <c r="F281" s="25"/>
    </row>
    <row r="282" spans="2:6" x14ac:dyDescent="0.25">
      <c r="B282" s="123" t="str">
        <v/>
      </c>
      <c r="C282" s="123" t="str">
        <v/>
      </c>
      <c r="D282" s="121" t="str">
        <v/>
      </c>
      <c r="E282" s="123" t="str">
        <v/>
      </c>
      <c r="F282" s="25"/>
    </row>
    <row r="283" spans="2:6" x14ac:dyDescent="0.25">
      <c r="B283" s="123" t="str">
        <v/>
      </c>
      <c r="C283" s="123" t="str">
        <v/>
      </c>
      <c r="D283" s="121" t="str">
        <v/>
      </c>
      <c r="E283" s="123" t="str">
        <v/>
      </c>
      <c r="F283" s="25"/>
    </row>
    <row r="284" spans="2:6" x14ac:dyDescent="0.25">
      <c r="B284" s="123" t="str">
        <v/>
      </c>
      <c r="C284" s="123" t="str">
        <v/>
      </c>
      <c r="D284" s="121" t="str">
        <v/>
      </c>
      <c r="E284" s="123" t="str">
        <v/>
      </c>
      <c r="F284" s="25"/>
    </row>
    <row r="285" spans="2:6" x14ac:dyDescent="0.25">
      <c r="B285" s="123" t="str">
        <v/>
      </c>
      <c r="C285" s="123" t="str">
        <v/>
      </c>
      <c r="D285" s="121" t="str">
        <v/>
      </c>
      <c r="E285" s="123" t="str">
        <v/>
      </c>
      <c r="F285" s="25"/>
    </row>
    <row r="286" spans="2:6" x14ac:dyDescent="0.25">
      <c r="B286" s="123" t="str">
        <v/>
      </c>
      <c r="C286" s="123" t="str">
        <v/>
      </c>
      <c r="D286" s="121" t="str">
        <v/>
      </c>
      <c r="E286" s="123" t="str">
        <v/>
      </c>
      <c r="F286" s="25"/>
    </row>
    <row r="287" spans="2:6" x14ac:dyDescent="0.25">
      <c r="B287" s="123" t="str">
        <v/>
      </c>
      <c r="C287" s="123" t="str">
        <v/>
      </c>
      <c r="D287" s="121" t="str">
        <v/>
      </c>
      <c r="E287" s="123" t="str">
        <v/>
      </c>
      <c r="F287" s="25"/>
    </row>
    <row r="288" spans="2:6" x14ac:dyDescent="0.25">
      <c r="B288" s="123" t="str">
        <v/>
      </c>
      <c r="C288" s="123" t="str">
        <v/>
      </c>
      <c r="D288" s="121" t="str">
        <v/>
      </c>
      <c r="E288" s="123" t="str">
        <v/>
      </c>
      <c r="F288" s="25"/>
    </row>
    <row r="289" spans="2:6" x14ac:dyDescent="0.25">
      <c r="B289" s="123" t="str">
        <v/>
      </c>
      <c r="C289" s="123" t="str">
        <v/>
      </c>
      <c r="D289" s="121" t="str">
        <v/>
      </c>
      <c r="E289" s="123" t="str">
        <v/>
      </c>
      <c r="F289" s="25"/>
    </row>
    <row r="290" spans="2:6" x14ac:dyDescent="0.25">
      <c r="B290" s="123" t="str">
        <v/>
      </c>
      <c r="C290" s="123" t="str">
        <v/>
      </c>
      <c r="D290" s="121" t="str">
        <v/>
      </c>
      <c r="E290" s="123" t="str">
        <v/>
      </c>
      <c r="F290" s="25"/>
    </row>
    <row r="291" spans="2:6" x14ac:dyDescent="0.25">
      <c r="B291" s="123" t="str">
        <v/>
      </c>
      <c r="C291" s="123" t="str">
        <v/>
      </c>
      <c r="D291" s="121" t="str">
        <v/>
      </c>
      <c r="E291" s="123" t="str">
        <v/>
      </c>
      <c r="F291" s="25"/>
    </row>
    <row r="292" spans="2:6" x14ac:dyDescent="0.25">
      <c r="B292" s="123" t="str">
        <v/>
      </c>
      <c r="C292" s="123" t="str">
        <v/>
      </c>
      <c r="D292" s="121" t="str">
        <v/>
      </c>
      <c r="E292" s="123" t="str">
        <v/>
      </c>
      <c r="F292" s="25"/>
    </row>
    <row r="293" spans="2:6" x14ac:dyDescent="0.25">
      <c r="B293" s="123" t="str">
        <v/>
      </c>
      <c r="C293" s="123" t="str">
        <v/>
      </c>
      <c r="D293" s="121" t="str">
        <v/>
      </c>
      <c r="E293" s="123" t="str">
        <v/>
      </c>
      <c r="F293" s="25"/>
    </row>
    <row r="294" spans="2:6" x14ac:dyDescent="0.25">
      <c r="B294" s="123" t="str">
        <v/>
      </c>
      <c r="C294" s="123" t="str">
        <v/>
      </c>
      <c r="D294" s="121" t="str">
        <v/>
      </c>
      <c r="E294" s="123" t="str">
        <v/>
      </c>
      <c r="F294" s="25"/>
    </row>
    <row r="295" spans="2:6" x14ac:dyDescent="0.25">
      <c r="B295" s="123" t="str">
        <v/>
      </c>
      <c r="C295" s="123" t="str">
        <v/>
      </c>
      <c r="D295" s="121" t="str">
        <v/>
      </c>
      <c r="E295" s="123" t="str">
        <v/>
      </c>
      <c r="F295" s="25"/>
    </row>
    <row r="296" spans="2:6" x14ac:dyDescent="0.25">
      <c r="B296" s="123" t="str">
        <v/>
      </c>
      <c r="C296" s="123" t="str">
        <v/>
      </c>
      <c r="D296" s="121" t="str">
        <v/>
      </c>
      <c r="E296" s="123" t="str">
        <v/>
      </c>
      <c r="F296" s="25"/>
    </row>
    <row r="297" spans="2:6" x14ac:dyDescent="0.25">
      <c r="B297" s="123" t="str">
        <v/>
      </c>
      <c r="C297" s="123" t="str">
        <v/>
      </c>
      <c r="D297" s="121" t="str">
        <v/>
      </c>
      <c r="E297" s="123" t="str">
        <v/>
      </c>
      <c r="F297" s="25"/>
    </row>
    <row r="298" spans="2:6" x14ac:dyDescent="0.25">
      <c r="B298" s="123" t="str">
        <v/>
      </c>
      <c r="C298" s="123" t="str">
        <v/>
      </c>
      <c r="D298" s="121" t="str">
        <v/>
      </c>
      <c r="E298" s="123" t="str">
        <v/>
      </c>
      <c r="F298" s="25"/>
    </row>
    <row r="299" spans="2:6" x14ac:dyDescent="0.25">
      <c r="B299" s="123" t="str">
        <v/>
      </c>
      <c r="C299" s="123" t="str">
        <v/>
      </c>
      <c r="D299" s="121" t="str">
        <v/>
      </c>
      <c r="E299" s="123" t="str">
        <v/>
      </c>
      <c r="F299" s="25"/>
    </row>
    <row r="300" spans="2:6" x14ac:dyDescent="0.25">
      <c r="B300" s="123" t="str">
        <v/>
      </c>
      <c r="C300" s="123" t="str">
        <v/>
      </c>
      <c r="D300" s="121" t="str">
        <v/>
      </c>
      <c r="E300" s="123" t="str">
        <v/>
      </c>
      <c r="F300" s="25"/>
    </row>
    <row r="301" spans="2:6" x14ac:dyDescent="0.25">
      <c r="B301" s="123" t="str">
        <v/>
      </c>
      <c r="C301" s="123" t="str">
        <v/>
      </c>
      <c r="D301" s="121" t="str">
        <v/>
      </c>
      <c r="E301" s="123" t="str">
        <v/>
      </c>
      <c r="F301" s="25"/>
    </row>
    <row r="302" spans="2:6" x14ac:dyDescent="0.25">
      <c r="B302" s="123" t="str">
        <v/>
      </c>
      <c r="C302" s="123" t="str">
        <v/>
      </c>
      <c r="D302" s="121" t="str">
        <v/>
      </c>
      <c r="E302" s="123" t="str">
        <v/>
      </c>
      <c r="F302" s="25"/>
    </row>
    <row r="303" spans="2:6" x14ac:dyDescent="0.25">
      <c r="B303" s="123" t="str">
        <v/>
      </c>
      <c r="C303" s="123" t="str">
        <v/>
      </c>
      <c r="D303" s="121" t="str">
        <v/>
      </c>
      <c r="E303" s="123" t="str">
        <v/>
      </c>
      <c r="F303" s="25"/>
    </row>
    <row r="304" spans="2:6" x14ac:dyDescent="0.25">
      <c r="B304" s="123" t="str">
        <v/>
      </c>
      <c r="C304" s="123" t="str">
        <v/>
      </c>
      <c r="D304" s="121" t="str">
        <v/>
      </c>
      <c r="E304" s="123" t="str">
        <v/>
      </c>
      <c r="F304" s="25"/>
    </row>
    <row r="305" spans="2:6" x14ac:dyDescent="0.25">
      <c r="B305" s="123" t="str">
        <v/>
      </c>
      <c r="C305" s="123" t="str">
        <v/>
      </c>
      <c r="D305" s="121" t="str">
        <v/>
      </c>
      <c r="E305" s="123" t="str">
        <v/>
      </c>
      <c r="F305" s="25"/>
    </row>
    <row r="306" spans="2:6" x14ac:dyDescent="0.25">
      <c r="B306" s="123" t="str">
        <v/>
      </c>
      <c r="C306" s="123" t="str">
        <v/>
      </c>
      <c r="D306" s="121" t="str">
        <v/>
      </c>
      <c r="E306" s="123" t="str">
        <v/>
      </c>
      <c r="F306" s="25"/>
    </row>
    <row r="307" spans="2:6" x14ac:dyDescent="0.25">
      <c r="B307" s="123" t="str">
        <v/>
      </c>
      <c r="C307" s="123" t="str">
        <v/>
      </c>
      <c r="D307" s="121" t="str">
        <v/>
      </c>
      <c r="E307" s="123" t="str">
        <v/>
      </c>
      <c r="F307" s="25"/>
    </row>
    <row r="308" spans="2:6" x14ac:dyDescent="0.25">
      <c r="B308" s="123" t="str">
        <v/>
      </c>
      <c r="C308" s="123" t="str">
        <v/>
      </c>
      <c r="D308" s="121" t="str">
        <v/>
      </c>
      <c r="E308" s="123" t="str">
        <v/>
      </c>
      <c r="F308" s="25"/>
    </row>
    <row r="309" spans="2:6" x14ac:dyDescent="0.25">
      <c r="B309" s="123" t="str">
        <v/>
      </c>
      <c r="C309" s="123" t="str">
        <v/>
      </c>
      <c r="D309" s="121" t="str">
        <v/>
      </c>
      <c r="E309" s="123" t="str">
        <v/>
      </c>
      <c r="F309" s="25"/>
    </row>
    <row r="310" spans="2:6" x14ac:dyDescent="0.25">
      <c r="B310" s="123" t="str">
        <v/>
      </c>
      <c r="C310" s="123" t="str">
        <v/>
      </c>
      <c r="D310" s="121" t="str">
        <v/>
      </c>
      <c r="E310" s="123" t="str">
        <v/>
      </c>
      <c r="F310" s="25"/>
    </row>
    <row r="311" spans="2:6" x14ac:dyDescent="0.25">
      <c r="B311" s="123" t="str">
        <v/>
      </c>
      <c r="C311" s="123" t="str">
        <v/>
      </c>
      <c r="D311" s="121" t="str">
        <v/>
      </c>
      <c r="E311" s="123" t="str">
        <v/>
      </c>
      <c r="F311" s="25"/>
    </row>
    <row r="312" spans="2:6" x14ac:dyDescent="0.25">
      <c r="B312" s="123" t="str">
        <v/>
      </c>
      <c r="C312" s="123" t="str">
        <v/>
      </c>
      <c r="D312" s="121" t="str">
        <v/>
      </c>
      <c r="E312" s="123" t="str">
        <v/>
      </c>
      <c r="F312" s="25"/>
    </row>
    <row r="313" spans="2:6" x14ac:dyDescent="0.25">
      <c r="B313" s="123" t="str">
        <v/>
      </c>
      <c r="C313" s="123" t="str">
        <v/>
      </c>
      <c r="D313" s="121" t="str">
        <v/>
      </c>
      <c r="E313" s="123" t="str">
        <v/>
      </c>
      <c r="F313" s="25"/>
    </row>
    <row r="314" spans="2:6" x14ac:dyDescent="0.25">
      <c r="B314" s="123" t="str">
        <v/>
      </c>
      <c r="C314" s="123" t="str">
        <v/>
      </c>
      <c r="D314" s="121" t="str">
        <v/>
      </c>
      <c r="E314" s="123" t="str">
        <v/>
      </c>
      <c r="F314" s="25"/>
    </row>
    <row r="315" spans="2:6" x14ac:dyDescent="0.25">
      <c r="B315" s="123" t="str">
        <v/>
      </c>
      <c r="C315" s="123" t="str">
        <v/>
      </c>
      <c r="D315" s="121" t="str">
        <v/>
      </c>
      <c r="E315" s="123" t="str">
        <v/>
      </c>
      <c r="F315" s="25"/>
    </row>
    <row r="316" spans="2:6" x14ac:dyDescent="0.25">
      <c r="B316" s="123" t="str">
        <v/>
      </c>
      <c r="C316" s="123" t="str">
        <v/>
      </c>
      <c r="D316" s="121" t="str">
        <v/>
      </c>
      <c r="E316" s="123" t="str">
        <v/>
      </c>
      <c r="F316" s="25"/>
    </row>
    <row r="317" spans="2:6" x14ac:dyDescent="0.25">
      <c r="B317" s="123" t="str">
        <v/>
      </c>
      <c r="C317" s="123" t="str">
        <v/>
      </c>
      <c r="D317" s="121" t="str">
        <v/>
      </c>
      <c r="E317" s="123" t="str">
        <v/>
      </c>
      <c r="F317" s="25"/>
    </row>
    <row r="318" spans="2:6" x14ac:dyDescent="0.25">
      <c r="B318" s="123" t="str">
        <v/>
      </c>
      <c r="C318" s="123" t="str">
        <v/>
      </c>
      <c r="D318" s="121" t="str">
        <v/>
      </c>
      <c r="E318" s="123" t="str">
        <v/>
      </c>
      <c r="F318" s="25"/>
    </row>
    <row r="319" spans="2:6" x14ac:dyDescent="0.25">
      <c r="B319" s="123" t="str">
        <v/>
      </c>
      <c r="C319" s="123" t="str">
        <v/>
      </c>
      <c r="D319" s="121" t="str">
        <v/>
      </c>
      <c r="E319" s="123" t="str">
        <v/>
      </c>
      <c r="F319" s="25"/>
    </row>
    <row r="320" spans="2:6" x14ac:dyDescent="0.25">
      <c r="B320" s="123" t="str">
        <v/>
      </c>
      <c r="C320" s="123" t="str">
        <v/>
      </c>
      <c r="D320" s="121" t="str">
        <v/>
      </c>
      <c r="E320" s="123" t="str">
        <v/>
      </c>
      <c r="F320" s="25"/>
    </row>
    <row r="321" spans="2:6" x14ac:dyDescent="0.25">
      <c r="B321" s="123" t="str">
        <v/>
      </c>
      <c r="C321" s="123" t="str">
        <v/>
      </c>
      <c r="D321" s="121" t="str">
        <v/>
      </c>
      <c r="E321" s="123" t="str">
        <v/>
      </c>
      <c r="F321" s="25"/>
    </row>
    <row r="322" spans="2:6" x14ac:dyDescent="0.25">
      <c r="B322" s="123" t="str">
        <v/>
      </c>
      <c r="C322" s="123" t="str">
        <v/>
      </c>
      <c r="D322" s="121" t="str">
        <v/>
      </c>
      <c r="E322" s="123" t="str">
        <v/>
      </c>
      <c r="F322" s="25"/>
    </row>
    <row r="323" spans="2:6" x14ac:dyDescent="0.25">
      <c r="B323" s="123" t="str">
        <v/>
      </c>
      <c r="C323" s="123" t="str">
        <v/>
      </c>
      <c r="D323" s="121" t="str">
        <v/>
      </c>
      <c r="E323" s="123" t="str">
        <v/>
      </c>
      <c r="F323" s="25"/>
    </row>
    <row r="324" spans="2:6" x14ac:dyDescent="0.25">
      <c r="B324" s="123" t="str">
        <v/>
      </c>
      <c r="C324" s="123" t="str">
        <v/>
      </c>
      <c r="D324" s="121" t="str">
        <v/>
      </c>
      <c r="E324" s="123" t="str">
        <v/>
      </c>
      <c r="F324" s="25"/>
    </row>
    <row r="325" spans="2:6" x14ac:dyDescent="0.25">
      <c r="B325" s="123" t="str">
        <v/>
      </c>
      <c r="C325" s="123" t="str">
        <v/>
      </c>
      <c r="D325" s="121" t="str">
        <v/>
      </c>
      <c r="E325" s="123" t="str">
        <v/>
      </c>
      <c r="F325" s="25"/>
    </row>
    <row r="326" spans="2:6" x14ac:dyDescent="0.25">
      <c r="B326" s="123" t="str">
        <v/>
      </c>
      <c r="C326" s="123" t="str">
        <v/>
      </c>
      <c r="D326" s="121" t="str">
        <v/>
      </c>
      <c r="E326" s="123" t="str">
        <v/>
      </c>
      <c r="F326" s="25"/>
    </row>
    <row r="327" spans="2:6" x14ac:dyDescent="0.25">
      <c r="B327" s="123" t="str">
        <v/>
      </c>
      <c r="C327" s="123" t="str">
        <v/>
      </c>
      <c r="D327" s="121" t="str">
        <v/>
      </c>
      <c r="E327" s="123" t="str">
        <v/>
      </c>
      <c r="F327" s="25"/>
    </row>
    <row r="328" spans="2:6" x14ac:dyDescent="0.25">
      <c r="B328" s="123" t="str">
        <v/>
      </c>
      <c r="C328" s="123" t="str">
        <v/>
      </c>
      <c r="D328" s="121" t="str">
        <v/>
      </c>
      <c r="E328" s="123" t="str">
        <v/>
      </c>
      <c r="F328" s="25"/>
    </row>
    <row r="329" spans="2:6" x14ac:dyDescent="0.25">
      <c r="B329" s="123" t="str">
        <v/>
      </c>
      <c r="C329" s="123" t="str">
        <v/>
      </c>
      <c r="D329" s="121" t="str">
        <v/>
      </c>
      <c r="E329" s="123" t="str">
        <v/>
      </c>
      <c r="F329" s="25"/>
    </row>
    <row r="330" spans="2:6" x14ac:dyDescent="0.25">
      <c r="B330" s="123" t="str">
        <v/>
      </c>
      <c r="C330" s="123" t="str">
        <v/>
      </c>
      <c r="D330" s="121" t="str">
        <v/>
      </c>
      <c r="E330" s="123" t="str">
        <v/>
      </c>
      <c r="F330" s="25"/>
    </row>
    <row r="331" spans="2:6" x14ac:dyDescent="0.25">
      <c r="B331" s="123" t="str">
        <v/>
      </c>
      <c r="C331" s="123" t="str">
        <v/>
      </c>
      <c r="D331" s="121" t="str">
        <v/>
      </c>
      <c r="E331" s="123" t="str">
        <v/>
      </c>
      <c r="F331" s="25"/>
    </row>
    <row r="332" spans="2:6" x14ac:dyDescent="0.25">
      <c r="B332" s="123" t="str">
        <v/>
      </c>
      <c r="C332" s="123" t="str">
        <v/>
      </c>
      <c r="D332" s="121" t="str">
        <v/>
      </c>
      <c r="E332" s="123" t="str">
        <v/>
      </c>
      <c r="F332" s="25"/>
    </row>
    <row r="333" spans="2:6" x14ac:dyDescent="0.25">
      <c r="B333" s="123" t="str">
        <v/>
      </c>
      <c r="C333" s="123" t="str">
        <v/>
      </c>
      <c r="D333" s="121" t="str">
        <v/>
      </c>
      <c r="E333" s="123" t="str">
        <v/>
      </c>
      <c r="F333" s="25"/>
    </row>
    <row r="334" spans="2:6" x14ac:dyDescent="0.25">
      <c r="B334" s="123" t="str">
        <v/>
      </c>
      <c r="C334" s="123" t="str">
        <v/>
      </c>
      <c r="D334" s="121" t="str">
        <v/>
      </c>
      <c r="E334" s="123" t="str">
        <v/>
      </c>
      <c r="F334" s="25"/>
    </row>
    <row r="335" spans="2:6" x14ac:dyDescent="0.25">
      <c r="B335" s="123" t="str">
        <v/>
      </c>
      <c r="C335" s="123" t="str">
        <v/>
      </c>
      <c r="D335" s="121" t="str">
        <v/>
      </c>
      <c r="E335" s="123" t="str">
        <v/>
      </c>
      <c r="F335" s="25"/>
    </row>
    <row r="336" spans="2:6" x14ac:dyDescent="0.25">
      <c r="B336" s="123" t="str">
        <v/>
      </c>
      <c r="C336" s="123" t="str">
        <v/>
      </c>
      <c r="D336" s="121" t="str">
        <v/>
      </c>
      <c r="E336" s="123" t="str">
        <v/>
      </c>
      <c r="F336" s="25"/>
    </row>
    <row r="337" spans="2:6" x14ac:dyDescent="0.25">
      <c r="B337" s="123" t="str">
        <v/>
      </c>
      <c r="C337" s="123" t="str">
        <v/>
      </c>
      <c r="D337" s="121" t="str">
        <v/>
      </c>
      <c r="E337" s="123" t="str">
        <v/>
      </c>
      <c r="F337" s="25"/>
    </row>
    <row r="338" spans="2:6" x14ac:dyDescent="0.25">
      <c r="B338" s="123" t="str">
        <v/>
      </c>
      <c r="C338" s="123" t="str">
        <v/>
      </c>
      <c r="D338" s="121" t="str">
        <v/>
      </c>
      <c r="E338" s="123" t="str">
        <v/>
      </c>
      <c r="F338" s="25"/>
    </row>
    <row r="339" spans="2:6" x14ac:dyDescent="0.25">
      <c r="B339" s="123" t="str">
        <v/>
      </c>
      <c r="C339" s="123" t="str">
        <v/>
      </c>
      <c r="D339" s="121" t="str">
        <v/>
      </c>
      <c r="E339" s="123" t="str">
        <v/>
      </c>
      <c r="F339" s="25"/>
    </row>
    <row r="340" spans="2:6" x14ac:dyDescent="0.25">
      <c r="B340" s="123" t="str">
        <v/>
      </c>
      <c r="C340" s="123" t="str">
        <v/>
      </c>
      <c r="D340" s="121" t="str">
        <v/>
      </c>
      <c r="E340" s="123" t="str">
        <v/>
      </c>
      <c r="F340" s="25"/>
    </row>
    <row r="341" spans="2:6" x14ac:dyDescent="0.25">
      <c r="B341" s="123" t="str">
        <v/>
      </c>
      <c r="C341" s="123" t="str">
        <v/>
      </c>
      <c r="D341" s="121" t="str">
        <v/>
      </c>
      <c r="E341" s="123" t="str">
        <v/>
      </c>
      <c r="F341" s="25"/>
    </row>
    <row r="342" spans="2:6" x14ac:dyDescent="0.25">
      <c r="B342" s="123" t="str">
        <v/>
      </c>
      <c r="C342" s="123" t="str">
        <v/>
      </c>
      <c r="D342" s="121" t="str">
        <v/>
      </c>
      <c r="E342" s="123" t="str">
        <v/>
      </c>
      <c r="F342" s="25"/>
    </row>
    <row r="343" spans="2:6" x14ac:dyDescent="0.25">
      <c r="B343" s="123" t="str">
        <v/>
      </c>
      <c r="C343" s="123" t="str">
        <v/>
      </c>
      <c r="D343" s="121" t="str">
        <v/>
      </c>
      <c r="E343" s="123" t="str">
        <v/>
      </c>
      <c r="F343" s="25"/>
    </row>
    <row r="344" spans="2:6" x14ac:dyDescent="0.25">
      <c r="B344" s="123" t="str">
        <v/>
      </c>
      <c r="C344" s="123" t="str">
        <v/>
      </c>
      <c r="D344" s="121" t="str">
        <v/>
      </c>
      <c r="E344" s="123" t="str">
        <v/>
      </c>
      <c r="F344" s="25"/>
    </row>
    <row r="345" spans="2:6" x14ac:dyDescent="0.25">
      <c r="B345" s="123" t="str">
        <v/>
      </c>
      <c r="C345" s="123" t="str">
        <v/>
      </c>
      <c r="D345" s="121" t="str">
        <v/>
      </c>
      <c r="E345" s="123" t="str">
        <v/>
      </c>
      <c r="F345" s="25"/>
    </row>
    <row r="346" spans="2:6" x14ac:dyDescent="0.25">
      <c r="B346" s="123" t="str">
        <v/>
      </c>
      <c r="C346" s="123" t="str">
        <v/>
      </c>
      <c r="D346" s="121" t="str">
        <v/>
      </c>
      <c r="E346" s="123" t="str">
        <v/>
      </c>
      <c r="F346" s="25"/>
    </row>
    <row r="347" spans="2:6" x14ac:dyDescent="0.25">
      <c r="B347" s="123" t="str">
        <v/>
      </c>
      <c r="C347" s="123" t="str">
        <v/>
      </c>
      <c r="D347" s="121" t="str">
        <v/>
      </c>
      <c r="E347" s="123" t="str">
        <v/>
      </c>
      <c r="F347" s="25"/>
    </row>
    <row r="348" spans="2:6" x14ac:dyDescent="0.25">
      <c r="B348" s="123" t="str">
        <v/>
      </c>
      <c r="C348" s="123" t="str">
        <v/>
      </c>
      <c r="D348" s="121" t="str">
        <v/>
      </c>
      <c r="E348" s="123" t="str">
        <v/>
      </c>
      <c r="F348" s="25"/>
    </row>
    <row r="349" spans="2:6" x14ac:dyDescent="0.25">
      <c r="B349" s="123" t="str">
        <v/>
      </c>
      <c r="C349" s="123" t="str">
        <v/>
      </c>
      <c r="D349" s="121" t="str">
        <v/>
      </c>
      <c r="E349" s="123" t="str">
        <v/>
      </c>
      <c r="F349" s="25"/>
    </row>
    <row r="350" spans="2:6" x14ac:dyDescent="0.25">
      <c r="B350" s="123" t="str">
        <v/>
      </c>
      <c r="C350" s="123" t="str">
        <v/>
      </c>
      <c r="D350" s="121" t="str">
        <v/>
      </c>
      <c r="E350" s="123" t="str">
        <v/>
      </c>
      <c r="F350" s="25"/>
    </row>
    <row r="351" spans="2:6" x14ac:dyDescent="0.25">
      <c r="B351" s="123" t="str">
        <v/>
      </c>
      <c r="C351" s="123" t="str">
        <v/>
      </c>
      <c r="D351" s="121" t="str">
        <v/>
      </c>
      <c r="E351" s="123" t="str">
        <v/>
      </c>
      <c r="F351" s="25"/>
    </row>
    <row r="352" spans="2:6" x14ac:dyDescent="0.25">
      <c r="B352" s="123" t="str">
        <v/>
      </c>
      <c r="C352" s="123" t="str">
        <v/>
      </c>
      <c r="D352" s="121" t="str">
        <v/>
      </c>
      <c r="E352" s="123" t="str">
        <v/>
      </c>
      <c r="F352" s="25"/>
    </row>
    <row r="353" spans="2:6" x14ac:dyDescent="0.25">
      <c r="B353" s="123" t="str">
        <v/>
      </c>
      <c r="C353" s="123" t="str">
        <v/>
      </c>
      <c r="D353" s="121" t="str">
        <v/>
      </c>
      <c r="E353" s="123" t="str">
        <v/>
      </c>
      <c r="F353" s="25"/>
    </row>
    <row r="354" spans="2:6" x14ac:dyDescent="0.25">
      <c r="B354" s="123" t="str">
        <v/>
      </c>
      <c r="C354" s="123" t="str">
        <v/>
      </c>
      <c r="D354" s="121" t="str">
        <v/>
      </c>
      <c r="E354" s="123" t="str">
        <v/>
      </c>
      <c r="F354" s="25"/>
    </row>
    <row r="355" spans="2:6" x14ac:dyDescent="0.25">
      <c r="B355" s="123" t="str">
        <v/>
      </c>
      <c r="C355" s="123" t="str">
        <v/>
      </c>
      <c r="D355" s="121" t="str">
        <v/>
      </c>
      <c r="E355" s="123" t="str">
        <v/>
      </c>
      <c r="F355" s="25"/>
    </row>
    <row r="356" spans="2:6" x14ac:dyDescent="0.25">
      <c r="B356" s="123" t="str">
        <v/>
      </c>
      <c r="C356" s="123" t="str">
        <v/>
      </c>
      <c r="D356" s="121" t="str">
        <v/>
      </c>
      <c r="E356" s="123" t="str">
        <v/>
      </c>
      <c r="F356" s="25"/>
    </row>
    <row r="357" spans="2:6" x14ac:dyDescent="0.25">
      <c r="B357" s="123" t="str">
        <v/>
      </c>
      <c r="C357" s="123" t="str">
        <v/>
      </c>
      <c r="D357" s="121" t="str">
        <v/>
      </c>
      <c r="E357" s="123" t="str">
        <v/>
      </c>
      <c r="F357" s="25"/>
    </row>
    <row r="358" spans="2:6" x14ac:dyDescent="0.25">
      <c r="B358" s="123" t="str">
        <v/>
      </c>
      <c r="C358" s="123" t="str">
        <v/>
      </c>
      <c r="D358" s="121" t="str">
        <v/>
      </c>
      <c r="E358" s="123" t="str">
        <v/>
      </c>
      <c r="F358" s="25"/>
    </row>
    <row r="359" spans="2:6" x14ac:dyDescent="0.25">
      <c r="B359" s="123" t="str">
        <v/>
      </c>
      <c r="C359" s="123" t="str">
        <v/>
      </c>
      <c r="D359" s="121" t="str">
        <v/>
      </c>
      <c r="E359" s="123" t="str">
        <v/>
      </c>
      <c r="F359" s="25"/>
    </row>
    <row r="360" spans="2:6" x14ac:dyDescent="0.25">
      <c r="B360" s="123" t="str">
        <v/>
      </c>
      <c r="C360" s="123" t="str">
        <v/>
      </c>
      <c r="D360" s="121" t="str">
        <v/>
      </c>
      <c r="E360" s="123" t="str">
        <v/>
      </c>
      <c r="F360" s="25"/>
    </row>
    <row r="361" spans="2:6" x14ac:dyDescent="0.25">
      <c r="B361" s="123" t="str">
        <v/>
      </c>
      <c r="C361" s="123" t="str">
        <v/>
      </c>
      <c r="D361" s="121" t="str">
        <v/>
      </c>
      <c r="E361" s="123" t="str">
        <v/>
      </c>
      <c r="F361" s="25"/>
    </row>
    <row r="362" spans="2:6" x14ac:dyDescent="0.25">
      <c r="B362" s="123" t="str">
        <v/>
      </c>
      <c r="C362" s="123" t="str">
        <v/>
      </c>
      <c r="D362" s="121" t="str">
        <v/>
      </c>
      <c r="E362" s="123" t="str">
        <v/>
      </c>
      <c r="F362" s="25"/>
    </row>
    <row r="363" spans="2:6" x14ac:dyDescent="0.25">
      <c r="B363" s="123" t="str">
        <v/>
      </c>
      <c r="C363" s="123" t="str">
        <v/>
      </c>
      <c r="D363" s="121" t="str">
        <v/>
      </c>
      <c r="E363" s="123" t="str">
        <v/>
      </c>
      <c r="F363" s="25"/>
    </row>
    <row r="364" spans="2:6" x14ac:dyDescent="0.25">
      <c r="B364" s="123" t="str">
        <v/>
      </c>
      <c r="C364" s="123" t="str">
        <v/>
      </c>
      <c r="D364" s="121" t="str">
        <v/>
      </c>
      <c r="E364" s="123" t="str">
        <v/>
      </c>
      <c r="F364" s="25"/>
    </row>
    <row r="365" spans="2:6" x14ac:dyDescent="0.25">
      <c r="B365" s="123" t="str">
        <v/>
      </c>
      <c r="C365" s="123" t="str">
        <v/>
      </c>
      <c r="D365" s="121" t="str">
        <v/>
      </c>
      <c r="E365" s="123" t="str">
        <v/>
      </c>
      <c r="F365" s="25"/>
    </row>
    <row r="366" spans="2:6" x14ac:dyDescent="0.25">
      <c r="B366" s="123" t="str">
        <v/>
      </c>
      <c r="C366" s="123" t="str">
        <v/>
      </c>
      <c r="D366" s="121" t="str">
        <v/>
      </c>
      <c r="E366" s="123" t="str">
        <v/>
      </c>
      <c r="F366" s="25"/>
    </row>
    <row r="367" spans="2:6" x14ac:dyDescent="0.25">
      <c r="B367" s="123" t="str">
        <v/>
      </c>
      <c r="C367" s="123" t="str">
        <v/>
      </c>
      <c r="D367" s="121" t="str">
        <v/>
      </c>
      <c r="E367" s="123" t="str">
        <v/>
      </c>
      <c r="F367" s="25"/>
    </row>
    <row r="368" spans="2:6" x14ac:dyDescent="0.25">
      <c r="B368" s="123" t="str">
        <v/>
      </c>
      <c r="C368" s="123" t="str">
        <v/>
      </c>
      <c r="D368" s="121" t="str">
        <v/>
      </c>
      <c r="E368" s="123" t="str">
        <v/>
      </c>
      <c r="F368" s="25"/>
    </row>
    <row r="369" spans="2:6" x14ac:dyDescent="0.25">
      <c r="B369" s="123" t="str">
        <v/>
      </c>
      <c r="C369" s="123" t="str">
        <v/>
      </c>
      <c r="D369" s="121" t="str">
        <v/>
      </c>
      <c r="E369" s="123" t="str">
        <v/>
      </c>
      <c r="F369" s="25"/>
    </row>
    <row r="370" spans="2:6" x14ac:dyDescent="0.25">
      <c r="B370" s="123" t="str">
        <v/>
      </c>
      <c r="C370" s="123" t="str">
        <v/>
      </c>
      <c r="D370" s="121" t="str">
        <v/>
      </c>
      <c r="E370" s="123" t="str">
        <v/>
      </c>
      <c r="F370" s="25"/>
    </row>
    <row r="371" spans="2:6" x14ac:dyDescent="0.25">
      <c r="B371" s="123" t="str">
        <v/>
      </c>
      <c r="C371" s="123" t="str">
        <v/>
      </c>
      <c r="D371" s="121" t="str">
        <v/>
      </c>
      <c r="E371" s="123" t="str">
        <v/>
      </c>
      <c r="F371" s="25"/>
    </row>
    <row r="372" spans="2:6" x14ac:dyDescent="0.25">
      <c r="B372" s="123" t="str">
        <v/>
      </c>
      <c r="C372" s="123" t="str">
        <v/>
      </c>
      <c r="D372" s="121" t="str">
        <v/>
      </c>
      <c r="E372" s="123" t="str">
        <v/>
      </c>
      <c r="F372" s="25"/>
    </row>
    <row r="373" spans="2:6" x14ac:dyDescent="0.25">
      <c r="B373" s="123" t="str">
        <v/>
      </c>
      <c r="C373" s="123" t="str">
        <v/>
      </c>
      <c r="D373" s="121" t="str">
        <v/>
      </c>
      <c r="E373" s="123" t="str">
        <v/>
      </c>
      <c r="F373" s="25"/>
    </row>
    <row r="374" spans="2:6" x14ac:dyDescent="0.25">
      <c r="B374" s="123" t="str">
        <v/>
      </c>
      <c r="C374" s="123" t="str">
        <v/>
      </c>
      <c r="D374" s="121" t="str">
        <v/>
      </c>
      <c r="E374" s="123" t="str">
        <v/>
      </c>
      <c r="F374" s="25"/>
    </row>
    <row r="375" spans="2:6" x14ac:dyDescent="0.25">
      <c r="B375" s="123" t="str">
        <v/>
      </c>
      <c r="C375" s="123" t="str">
        <v/>
      </c>
      <c r="D375" s="121" t="str">
        <v/>
      </c>
      <c r="E375" s="123" t="str">
        <v/>
      </c>
      <c r="F375" s="25"/>
    </row>
    <row r="376" spans="2:6" x14ac:dyDescent="0.25">
      <c r="B376" s="123" t="str">
        <v/>
      </c>
      <c r="C376" s="123" t="str">
        <v/>
      </c>
      <c r="D376" s="121" t="str">
        <v/>
      </c>
      <c r="E376" s="123" t="str">
        <v/>
      </c>
      <c r="F376" s="25"/>
    </row>
    <row r="377" spans="2:6" x14ac:dyDescent="0.25">
      <c r="B377" s="123" t="str">
        <v/>
      </c>
      <c r="C377" s="123" t="str">
        <v/>
      </c>
      <c r="D377" s="121" t="str">
        <v/>
      </c>
      <c r="E377" s="123" t="str">
        <v/>
      </c>
      <c r="F377" s="25"/>
    </row>
    <row r="378" spans="2:6" x14ac:dyDescent="0.25">
      <c r="B378" s="123" t="str">
        <v/>
      </c>
      <c r="C378" s="123" t="str">
        <v/>
      </c>
      <c r="D378" s="121" t="str">
        <v/>
      </c>
      <c r="E378" s="123" t="str">
        <v/>
      </c>
      <c r="F378" s="25"/>
    </row>
    <row r="379" spans="2:6" x14ac:dyDescent="0.25">
      <c r="B379" s="123" t="str">
        <v/>
      </c>
      <c r="C379" s="123" t="str">
        <v/>
      </c>
      <c r="D379" s="121" t="str">
        <v/>
      </c>
      <c r="E379" s="123" t="str">
        <v/>
      </c>
      <c r="F379" s="25"/>
    </row>
    <row r="380" spans="2:6" x14ac:dyDescent="0.25">
      <c r="B380" s="123" t="str">
        <v/>
      </c>
      <c r="C380" s="123" t="str">
        <v/>
      </c>
      <c r="D380" s="121" t="str">
        <v/>
      </c>
      <c r="E380" s="123" t="str">
        <v/>
      </c>
      <c r="F380" s="25"/>
    </row>
    <row r="381" spans="2:6" x14ac:dyDescent="0.25">
      <c r="B381" s="123" t="str">
        <v/>
      </c>
      <c r="C381" s="123" t="str">
        <v/>
      </c>
      <c r="D381" s="121" t="str">
        <v/>
      </c>
      <c r="E381" s="123" t="str">
        <v/>
      </c>
      <c r="F381" s="25"/>
    </row>
    <row r="382" spans="2:6" x14ac:dyDescent="0.25">
      <c r="B382" s="123" t="str">
        <v/>
      </c>
      <c r="C382" s="123" t="str">
        <v/>
      </c>
      <c r="D382" s="121" t="str">
        <v/>
      </c>
      <c r="E382" s="123" t="str">
        <v/>
      </c>
      <c r="F382" s="25"/>
    </row>
    <row r="383" spans="2:6" x14ac:dyDescent="0.25">
      <c r="B383" s="123" t="str">
        <v/>
      </c>
      <c r="C383" s="123" t="str">
        <v/>
      </c>
      <c r="D383" s="121" t="str">
        <v/>
      </c>
      <c r="E383" s="123" t="str">
        <v/>
      </c>
      <c r="F383" s="25"/>
    </row>
    <row r="384" spans="2:6" x14ac:dyDescent="0.25">
      <c r="B384" s="123" t="str">
        <v/>
      </c>
      <c r="C384" s="123" t="str">
        <v/>
      </c>
      <c r="D384" s="121" t="str">
        <v/>
      </c>
      <c r="E384" s="123" t="str">
        <v/>
      </c>
      <c r="F384" s="25"/>
    </row>
    <row r="385" spans="2:6" x14ac:dyDescent="0.25">
      <c r="B385" s="123" t="str">
        <v/>
      </c>
      <c r="C385" s="123" t="str">
        <v/>
      </c>
      <c r="D385" s="121" t="str">
        <v/>
      </c>
      <c r="E385" s="123" t="str">
        <v/>
      </c>
      <c r="F385" s="25"/>
    </row>
    <row r="386" spans="2:6" x14ac:dyDescent="0.25">
      <c r="B386" s="123" t="str">
        <v/>
      </c>
      <c r="C386" s="123" t="str">
        <v/>
      </c>
      <c r="D386" s="121" t="str">
        <v/>
      </c>
      <c r="E386" s="123" t="str">
        <v/>
      </c>
      <c r="F386" s="25"/>
    </row>
    <row r="387" spans="2:6" x14ac:dyDescent="0.25">
      <c r="B387" s="123" t="str">
        <v/>
      </c>
      <c r="C387" s="123" t="str">
        <v/>
      </c>
      <c r="D387" s="121" t="str">
        <v/>
      </c>
      <c r="E387" s="123" t="str">
        <v/>
      </c>
      <c r="F387" s="25"/>
    </row>
    <row r="388" spans="2:6" x14ac:dyDescent="0.25">
      <c r="B388" s="123" t="str">
        <v/>
      </c>
      <c r="C388" s="123" t="str">
        <v/>
      </c>
      <c r="D388" s="121" t="str">
        <v/>
      </c>
      <c r="E388" s="123" t="str">
        <v/>
      </c>
      <c r="F388" s="25"/>
    </row>
    <row r="389" spans="2:6" x14ac:dyDescent="0.25">
      <c r="B389" s="123" t="str">
        <v/>
      </c>
      <c r="C389" s="123" t="str">
        <v/>
      </c>
      <c r="D389" s="121" t="str">
        <v/>
      </c>
      <c r="E389" s="123" t="str">
        <v/>
      </c>
      <c r="F389" s="25"/>
    </row>
    <row r="390" spans="2:6" x14ac:dyDescent="0.25">
      <c r="B390" s="123" t="str">
        <v/>
      </c>
      <c r="C390" s="123" t="str">
        <v/>
      </c>
      <c r="D390" s="121" t="str">
        <v/>
      </c>
      <c r="E390" s="123" t="str">
        <v/>
      </c>
      <c r="F390" s="25"/>
    </row>
    <row r="391" spans="2:6" x14ac:dyDescent="0.25">
      <c r="B391" s="123" t="str">
        <v/>
      </c>
      <c r="C391" s="123" t="str">
        <v/>
      </c>
      <c r="D391" s="121" t="str">
        <v/>
      </c>
      <c r="E391" s="123" t="str">
        <v/>
      </c>
      <c r="F391" s="25"/>
    </row>
    <row r="392" spans="2:6" x14ac:dyDescent="0.25">
      <c r="B392" s="123" t="str">
        <v/>
      </c>
      <c r="C392" s="123" t="str">
        <v/>
      </c>
      <c r="D392" s="121" t="str">
        <v/>
      </c>
      <c r="E392" s="123" t="str">
        <v/>
      </c>
      <c r="F392" s="25"/>
    </row>
    <row r="393" spans="2:6" x14ac:dyDescent="0.25">
      <c r="B393" s="123" t="str">
        <v/>
      </c>
      <c r="C393" s="123" t="str">
        <v/>
      </c>
      <c r="D393" s="121" t="str">
        <v/>
      </c>
      <c r="E393" s="123" t="str">
        <v/>
      </c>
      <c r="F393" s="25"/>
    </row>
    <row r="394" spans="2:6" x14ac:dyDescent="0.25">
      <c r="B394" s="123" t="str">
        <v/>
      </c>
      <c r="C394" s="123" t="str">
        <v/>
      </c>
      <c r="D394" s="121" t="str">
        <v/>
      </c>
      <c r="E394" s="123" t="str">
        <v/>
      </c>
      <c r="F394" s="25"/>
    </row>
    <row r="395" spans="2:6" x14ac:dyDescent="0.25">
      <c r="B395" s="123" t="str">
        <v/>
      </c>
      <c r="C395" s="123" t="str">
        <v/>
      </c>
      <c r="D395" s="121" t="str">
        <v/>
      </c>
      <c r="E395" s="123" t="str">
        <v/>
      </c>
      <c r="F395" s="25"/>
    </row>
    <row r="396" spans="2:6" x14ac:dyDescent="0.25">
      <c r="B396" s="123" t="str">
        <v/>
      </c>
      <c r="C396" s="123" t="str">
        <v/>
      </c>
      <c r="D396" s="121" t="str">
        <v/>
      </c>
      <c r="E396" s="123" t="str">
        <v/>
      </c>
      <c r="F396" s="25"/>
    </row>
    <row r="397" spans="2:6" x14ac:dyDescent="0.25">
      <c r="B397" s="123" t="str">
        <v/>
      </c>
      <c r="C397" s="123" t="str">
        <v/>
      </c>
      <c r="D397" s="121" t="str">
        <v/>
      </c>
      <c r="E397" s="123" t="str">
        <v/>
      </c>
      <c r="F397" s="25"/>
    </row>
    <row r="398" spans="2:6" x14ac:dyDescent="0.25">
      <c r="B398" s="123" t="str">
        <v/>
      </c>
      <c r="C398" s="123" t="str">
        <v/>
      </c>
      <c r="D398" s="121" t="str">
        <v/>
      </c>
      <c r="E398" s="123" t="str">
        <v/>
      </c>
      <c r="F398" s="25"/>
    </row>
    <row r="399" spans="2:6" x14ac:dyDescent="0.25">
      <c r="B399" s="123" t="str">
        <v/>
      </c>
      <c r="C399" s="123" t="str">
        <v/>
      </c>
      <c r="D399" s="121" t="str">
        <v/>
      </c>
      <c r="E399" s="123" t="str">
        <v/>
      </c>
      <c r="F399" s="25"/>
    </row>
    <row r="400" spans="2:6" x14ac:dyDescent="0.25">
      <c r="B400" s="123" t="str">
        <v/>
      </c>
      <c r="C400" s="123" t="str">
        <v/>
      </c>
      <c r="D400" s="121" t="str">
        <v/>
      </c>
      <c r="E400" s="123" t="str">
        <v/>
      </c>
      <c r="F400" s="25"/>
    </row>
    <row r="401" spans="2:6" x14ac:dyDescent="0.25">
      <c r="B401" s="123" t="str">
        <v/>
      </c>
      <c r="C401" s="123" t="str">
        <v/>
      </c>
      <c r="D401" s="121" t="str">
        <v/>
      </c>
      <c r="E401" s="123" t="str">
        <v/>
      </c>
      <c r="F401" s="25"/>
    </row>
    <row r="402" spans="2:6" x14ac:dyDescent="0.25">
      <c r="B402" s="123" t="str">
        <v/>
      </c>
      <c r="C402" s="123" t="str">
        <v/>
      </c>
      <c r="D402" s="121" t="str">
        <v/>
      </c>
      <c r="E402" s="123" t="str">
        <v/>
      </c>
      <c r="F402" s="25"/>
    </row>
    <row r="403" spans="2:6" x14ac:dyDescent="0.25">
      <c r="B403" s="123" t="str">
        <v/>
      </c>
      <c r="C403" s="123" t="str">
        <v/>
      </c>
      <c r="D403" s="121" t="str">
        <v/>
      </c>
      <c r="E403" s="123" t="str">
        <v/>
      </c>
      <c r="F403" s="25"/>
    </row>
    <row r="404" spans="2:6" x14ac:dyDescent="0.25">
      <c r="B404" s="123" t="str">
        <v/>
      </c>
      <c r="C404" s="123" t="str">
        <v/>
      </c>
      <c r="D404" s="121" t="str">
        <v/>
      </c>
      <c r="E404" s="123" t="str">
        <v/>
      </c>
      <c r="F404" s="25"/>
    </row>
    <row r="405" spans="2:6" x14ac:dyDescent="0.25">
      <c r="B405" s="123" t="str">
        <v/>
      </c>
      <c r="C405" s="123" t="str">
        <v/>
      </c>
      <c r="D405" s="121" t="str">
        <v/>
      </c>
      <c r="E405" s="123" t="str">
        <v/>
      </c>
      <c r="F405" s="25"/>
    </row>
    <row r="406" spans="2:6" x14ac:dyDescent="0.25">
      <c r="B406" s="123" t="str">
        <v/>
      </c>
      <c r="C406" s="123" t="str">
        <v/>
      </c>
      <c r="D406" s="121" t="str">
        <v/>
      </c>
      <c r="E406" s="123" t="str">
        <v/>
      </c>
      <c r="F406" s="25"/>
    </row>
    <row r="407" spans="2:6" x14ac:dyDescent="0.25">
      <c r="B407" s="123" t="str">
        <v/>
      </c>
      <c r="C407" s="123" t="str">
        <v/>
      </c>
      <c r="D407" s="121" t="str">
        <v/>
      </c>
      <c r="E407" s="123" t="str">
        <v/>
      </c>
      <c r="F407" s="25"/>
    </row>
    <row r="408" spans="2:6" x14ac:dyDescent="0.25">
      <c r="B408" s="123" t="str">
        <v/>
      </c>
      <c r="C408" s="123" t="str">
        <v/>
      </c>
      <c r="D408" s="121" t="str">
        <v/>
      </c>
      <c r="E408" s="123" t="str">
        <v/>
      </c>
      <c r="F408" s="25"/>
    </row>
    <row r="409" spans="2:6" x14ac:dyDescent="0.25">
      <c r="B409" s="123" t="str">
        <v/>
      </c>
      <c r="C409" s="123" t="str">
        <v/>
      </c>
      <c r="D409" s="121" t="str">
        <v/>
      </c>
      <c r="E409" s="123" t="str">
        <v/>
      </c>
      <c r="F409" s="25"/>
    </row>
    <row r="410" spans="2:6" x14ac:dyDescent="0.25">
      <c r="B410" s="123" t="str">
        <v/>
      </c>
      <c r="C410" s="123" t="str">
        <v/>
      </c>
      <c r="D410" s="121" t="str">
        <v/>
      </c>
      <c r="E410" s="123" t="str">
        <v/>
      </c>
      <c r="F410" s="25"/>
    </row>
    <row r="411" spans="2:6" x14ac:dyDescent="0.25">
      <c r="B411" s="123" t="str">
        <v/>
      </c>
      <c r="C411" s="123" t="str">
        <v/>
      </c>
      <c r="D411" s="121" t="str">
        <v/>
      </c>
      <c r="E411" s="123" t="str">
        <v/>
      </c>
      <c r="F411" s="25"/>
    </row>
    <row r="412" spans="2:6" x14ac:dyDescent="0.25">
      <c r="B412" s="123" t="str">
        <v/>
      </c>
      <c r="C412" s="123" t="str">
        <v/>
      </c>
      <c r="D412" s="121" t="str">
        <v/>
      </c>
      <c r="E412" s="123" t="str">
        <v/>
      </c>
      <c r="F412" s="25"/>
    </row>
    <row r="413" spans="2:6" x14ac:dyDescent="0.25">
      <c r="B413" s="123" t="str">
        <v/>
      </c>
      <c r="C413" s="123" t="str">
        <v/>
      </c>
      <c r="D413" s="121" t="str">
        <v/>
      </c>
      <c r="E413" s="123" t="str">
        <v/>
      </c>
      <c r="F413" s="25"/>
    </row>
    <row r="414" spans="2:6" x14ac:dyDescent="0.25">
      <c r="B414" s="123" t="str">
        <v/>
      </c>
      <c r="C414" s="123" t="str">
        <v/>
      </c>
      <c r="D414" s="121" t="str">
        <v/>
      </c>
      <c r="E414" s="123" t="str">
        <v/>
      </c>
      <c r="F414" s="25"/>
    </row>
    <row r="415" spans="2:6" x14ac:dyDescent="0.25">
      <c r="B415" s="123" t="str">
        <v/>
      </c>
      <c r="C415" s="123" t="str">
        <v/>
      </c>
      <c r="D415" s="121" t="str">
        <v/>
      </c>
      <c r="E415" s="123" t="str">
        <v/>
      </c>
      <c r="F415" s="25"/>
    </row>
    <row r="416" spans="2:6" x14ac:dyDescent="0.25">
      <c r="B416" s="123" t="str">
        <v/>
      </c>
      <c r="C416" s="123" t="str">
        <v/>
      </c>
      <c r="D416" s="121" t="str">
        <v/>
      </c>
      <c r="E416" s="123" t="str">
        <v/>
      </c>
      <c r="F416" s="25"/>
    </row>
    <row r="417" spans="2:6" x14ac:dyDescent="0.25">
      <c r="B417" s="123" t="str">
        <v/>
      </c>
      <c r="C417" s="123" t="str">
        <v/>
      </c>
      <c r="D417" s="121" t="str">
        <v/>
      </c>
      <c r="E417" s="123" t="str">
        <v/>
      </c>
      <c r="F417" s="25"/>
    </row>
    <row r="418" spans="2:6" x14ac:dyDescent="0.25">
      <c r="B418" s="123" t="str">
        <v/>
      </c>
      <c r="C418" s="123" t="str">
        <v/>
      </c>
      <c r="D418" s="121" t="str">
        <v/>
      </c>
      <c r="E418" s="123" t="str">
        <v/>
      </c>
      <c r="F418" s="25"/>
    </row>
    <row r="419" spans="2:6" x14ac:dyDescent="0.25">
      <c r="B419" s="123" t="str">
        <v/>
      </c>
      <c r="C419" s="123" t="str">
        <v/>
      </c>
      <c r="D419" s="121" t="str">
        <v/>
      </c>
      <c r="E419" s="123" t="str">
        <v/>
      </c>
      <c r="F419" s="25"/>
    </row>
    <row r="420" spans="2:6" x14ac:dyDescent="0.25">
      <c r="B420" s="123" t="str">
        <v/>
      </c>
      <c r="C420" s="123" t="str">
        <v/>
      </c>
      <c r="D420" s="121" t="str">
        <v/>
      </c>
      <c r="E420" s="123" t="str">
        <v/>
      </c>
      <c r="F420" s="25"/>
    </row>
    <row r="421" spans="2:6" x14ac:dyDescent="0.25">
      <c r="B421" s="123" t="str">
        <v/>
      </c>
      <c r="C421" s="123" t="str">
        <v/>
      </c>
      <c r="D421" s="121" t="str">
        <v/>
      </c>
      <c r="E421" s="123" t="str">
        <v/>
      </c>
      <c r="F421" s="25"/>
    </row>
    <row r="422" spans="2:6" x14ac:dyDescent="0.25">
      <c r="B422" s="123" t="str">
        <v/>
      </c>
      <c r="C422" s="123" t="str">
        <v/>
      </c>
      <c r="D422" s="121" t="str">
        <v/>
      </c>
      <c r="E422" s="123" t="str">
        <v/>
      </c>
      <c r="F422" s="25"/>
    </row>
    <row r="423" spans="2:6" x14ac:dyDescent="0.25">
      <c r="B423" s="123" t="str">
        <v/>
      </c>
      <c r="C423" s="123" t="str">
        <v/>
      </c>
      <c r="D423" s="121" t="str">
        <v/>
      </c>
      <c r="E423" s="123" t="str">
        <v/>
      </c>
      <c r="F423" s="25"/>
    </row>
    <row r="424" spans="2:6" x14ac:dyDescent="0.25">
      <c r="B424" s="123" t="str">
        <v/>
      </c>
      <c r="C424" s="123" t="str">
        <v/>
      </c>
      <c r="D424" s="121" t="str">
        <v/>
      </c>
      <c r="E424" s="123" t="str">
        <v/>
      </c>
      <c r="F424" s="25"/>
    </row>
    <row r="425" spans="2:6" x14ac:dyDescent="0.25">
      <c r="B425" s="123" t="str">
        <v/>
      </c>
      <c r="C425" s="123" t="str">
        <v/>
      </c>
      <c r="D425" s="121" t="str">
        <v/>
      </c>
      <c r="E425" s="123" t="str">
        <v/>
      </c>
      <c r="F425" s="25"/>
    </row>
    <row r="426" spans="2:6" x14ac:dyDescent="0.25">
      <c r="B426" s="123" t="str">
        <v/>
      </c>
      <c r="C426" s="123" t="str">
        <v/>
      </c>
      <c r="D426" s="121" t="str">
        <v/>
      </c>
      <c r="E426" s="123" t="str">
        <v/>
      </c>
      <c r="F426" s="25"/>
    </row>
    <row r="427" spans="2:6" x14ac:dyDescent="0.25">
      <c r="B427" s="123" t="str">
        <v/>
      </c>
      <c r="C427" s="123" t="str">
        <v/>
      </c>
      <c r="D427" s="121" t="str">
        <v/>
      </c>
      <c r="E427" s="123" t="str">
        <v/>
      </c>
      <c r="F427" s="25"/>
    </row>
    <row r="428" spans="2:6" x14ac:dyDescent="0.25">
      <c r="B428" s="123" t="str">
        <v/>
      </c>
      <c r="C428" s="123" t="str">
        <v/>
      </c>
      <c r="D428" s="121" t="str">
        <v/>
      </c>
      <c r="E428" s="123" t="str">
        <v/>
      </c>
      <c r="F428" s="25"/>
    </row>
    <row r="429" spans="2:6" x14ac:dyDescent="0.25">
      <c r="B429" s="123" t="str">
        <v/>
      </c>
      <c r="C429" s="123" t="str">
        <v/>
      </c>
      <c r="D429" s="121" t="str">
        <v/>
      </c>
      <c r="E429" s="123" t="str">
        <v/>
      </c>
      <c r="F429" s="25"/>
    </row>
    <row r="430" spans="2:6" x14ac:dyDescent="0.25">
      <c r="B430" s="123" t="str">
        <v/>
      </c>
      <c r="C430" s="123" t="str">
        <v/>
      </c>
      <c r="D430" s="121" t="str">
        <v/>
      </c>
      <c r="E430" s="123" t="str">
        <v/>
      </c>
      <c r="F430" s="25"/>
    </row>
    <row r="431" spans="2:6" x14ac:dyDescent="0.25">
      <c r="B431" s="123" t="str">
        <v/>
      </c>
      <c r="C431" s="123" t="str">
        <v/>
      </c>
      <c r="D431" s="121" t="str">
        <v/>
      </c>
      <c r="E431" s="123" t="str">
        <v/>
      </c>
      <c r="F431" s="25"/>
    </row>
    <row r="432" spans="2:6" x14ac:dyDescent="0.25">
      <c r="B432" s="123" t="str">
        <v/>
      </c>
      <c r="C432" s="123" t="str">
        <v/>
      </c>
      <c r="D432" s="121" t="str">
        <v/>
      </c>
      <c r="E432" s="123" t="str">
        <v/>
      </c>
      <c r="F432" s="25"/>
    </row>
    <row r="433" spans="2:6" x14ac:dyDescent="0.25">
      <c r="B433" s="123" t="str">
        <v/>
      </c>
      <c r="C433" s="123" t="str">
        <v/>
      </c>
      <c r="D433" s="121" t="str">
        <v/>
      </c>
      <c r="E433" s="123" t="str">
        <v/>
      </c>
      <c r="F433" s="25"/>
    </row>
    <row r="434" spans="2:6" x14ac:dyDescent="0.25">
      <c r="B434" s="123" t="str">
        <v/>
      </c>
      <c r="C434" s="123" t="str">
        <v/>
      </c>
      <c r="D434" s="121" t="str">
        <v/>
      </c>
      <c r="E434" s="123" t="str">
        <v/>
      </c>
      <c r="F434" s="25"/>
    </row>
    <row r="435" spans="2:6" x14ac:dyDescent="0.25">
      <c r="B435" s="123" t="str">
        <v/>
      </c>
      <c r="C435" s="123" t="str">
        <v/>
      </c>
      <c r="D435" s="121" t="str">
        <v/>
      </c>
      <c r="E435" s="123" t="str">
        <v/>
      </c>
      <c r="F435" s="25"/>
    </row>
    <row r="436" spans="2:6" x14ac:dyDescent="0.25">
      <c r="B436" s="123" t="str">
        <v/>
      </c>
      <c r="C436" s="123" t="str">
        <v/>
      </c>
      <c r="D436" s="121" t="str">
        <v/>
      </c>
      <c r="E436" s="123" t="str">
        <v/>
      </c>
      <c r="F436" s="25"/>
    </row>
    <row r="437" spans="2:6" x14ac:dyDescent="0.25">
      <c r="B437" s="123" t="str">
        <v/>
      </c>
      <c r="C437" s="123" t="str">
        <v/>
      </c>
      <c r="D437" s="121" t="str">
        <v/>
      </c>
      <c r="E437" s="123" t="str">
        <v/>
      </c>
      <c r="F437" s="25"/>
    </row>
    <row r="438" spans="2:6" x14ac:dyDescent="0.25">
      <c r="B438" s="123" t="str">
        <v/>
      </c>
      <c r="C438" s="123" t="str">
        <v/>
      </c>
      <c r="D438" s="121" t="str">
        <v/>
      </c>
      <c r="E438" s="123" t="str">
        <v/>
      </c>
      <c r="F438" s="25"/>
    </row>
    <row r="439" spans="2:6" x14ac:dyDescent="0.25">
      <c r="B439" s="123" t="str">
        <v/>
      </c>
      <c r="C439" s="123" t="str">
        <v/>
      </c>
      <c r="D439" s="121" t="str">
        <v/>
      </c>
      <c r="E439" s="123" t="str">
        <v/>
      </c>
      <c r="F439" s="25"/>
    </row>
    <row r="440" spans="2:6" x14ac:dyDescent="0.25">
      <c r="B440" s="123" t="str">
        <v/>
      </c>
      <c r="C440" s="123" t="str">
        <v/>
      </c>
      <c r="D440" s="121" t="str">
        <v/>
      </c>
      <c r="E440" s="123" t="str">
        <v/>
      </c>
      <c r="F440" s="25"/>
    </row>
    <row r="441" spans="2:6" x14ac:dyDescent="0.25">
      <c r="B441" s="123" t="str">
        <v/>
      </c>
      <c r="C441" s="123" t="str">
        <v/>
      </c>
      <c r="D441" s="121" t="str">
        <v/>
      </c>
      <c r="E441" s="123" t="str">
        <v/>
      </c>
      <c r="F441" s="25"/>
    </row>
    <row r="442" spans="2:6" x14ac:dyDescent="0.25">
      <c r="B442" s="123" t="str">
        <v/>
      </c>
      <c r="C442" s="123" t="str">
        <v/>
      </c>
      <c r="D442" s="121" t="str">
        <v/>
      </c>
      <c r="E442" s="123" t="str">
        <v/>
      </c>
      <c r="F442" s="25"/>
    </row>
    <row r="443" spans="2:6" x14ac:dyDescent="0.25">
      <c r="B443" s="123" t="str">
        <v/>
      </c>
      <c r="C443" s="123" t="str">
        <v/>
      </c>
      <c r="D443" s="121" t="str">
        <v/>
      </c>
      <c r="E443" s="123" t="str">
        <v/>
      </c>
      <c r="F443" s="25"/>
    </row>
    <row r="444" spans="2:6" x14ac:dyDescent="0.25">
      <c r="B444" s="123" t="str">
        <v/>
      </c>
      <c r="C444" s="123" t="str">
        <v/>
      </c>
      <c r="D444" s="121" t="str">
        <v/>
      </c>
      <c r="E444" s="123" t="str">
        <v/>
      </c>
      <c r="F444" s="25"/>
    </row>
    <row r="445" spans="2:6" x14ac:dyDescent="0.25">
      <c r="B445" s="123" t="str">
        <v/>
      </c>
      <c r="C445" s="123" t="str">
        <v/>
      </c>
      <c r="D445" s="121" t="str">
        <v/>
      </c>
      <c r="E445" s="123" t="str">
        <v/>
      </c>
      <c r="F445" s="25"/>
    </row>
    <row r="446" spans="2:6" x14ac:dyDescent="0.25">
      <c r="B446" s="123" t="str">
        <v/>
      </c>
      <c r="C446" s="123" t="str">
        <v/>
      </c>
      <c r="D446" s="121" t="str">
        <v/>
      </c>
      <c r="E446" s="123" t="str">
        <v/>
      </c>
      <c r="F446" s="25"/>
    </row>
    <row r="447" spans="2:6" x14ac:dyDescent="0.25">
      <c r="B447" s="123" t="str">
        <v/>
      </c>
      <c r="C447" s="123" t="str">
        <v/>
      </c>
      <c r="D447" s="121" t="str">
        <v/>
      </c>
      <c r="E447" s="123" t="str">
        <v/>
      </c>
      <c r="F447" s="25"/>
    </row>
    <row r="448" spans="2:6" x14ac:dyDescent="0.25">
      <c r="B448" s="123" t="str">
        <v/>
      </c>
      <c r="C448" s="123" t="str">
        <v/>
      </c>
      <c r="D448" s="121" t="str">
        <v/>
      </c>
      <c r="E448" s="123" t="str">
        <v/>
      </c>
      <c r="F448" s="25"/>
    </row>
    <row r="449" spans="2:6" x14ac:dyDescent="0.25">
      <c r="B449" s="123" t="str">
        <v/>
      </c>
      <c r="C449" s="123" t="str">
        <v/>
      </c>
      <c r="D449" s="121" t="str">
        <v/>
      </c>
      <c r="E449" s="123" t="str">
        <v/>
      </c>
      <c r="F449" s="25"/>
    </row>
    <row r="450" spans="2:6" x14ac:dyDescent="0.25">
      <c r="B450" s="123" t="str">
        <v/>
      </c>
      <c r="C450" s="123" t="str">
        <v/>
      </c>
      <c r="D450" s="121" t="str">
        <v/>
      </c>
      <c r="E450" s="123" t="str">
        <v/>
      </c>
      <c r="F450" s="25"/>
    </row>
    <row r="451" spans="2:6" x14ac:dyDescent="0.25">
      <c r="B451" s="123" t="str">
        <v/>
      </c>
      <c r="C451" s="123" t="str">
        <v/>
      </c>
      <c r="D451" s="121" t="str">
        <v/>
      </c>
      <c r="E451" s="123" t="str">
        <v/>
      </c>
      <c r="F451" s="25"/>
    </row>
    <row r="452" spans="2:6" x14ac:dyDescent="0.25">
      <c r="B452" s="123" t="str">
        <v/>
      </c>
      <c r="C452" s="123" t="str">
        <v/>
      </c>
      <c r="D452" s="121" t="str">
        <v/>
      </c>
      <c r="E452" s="123" t="str">
        <v/>
      </c>
      <c r="F452" s="25"/>
    </row>
    <row r="453" spans="2:6" x14ac:dyDescent="0.25">
      <c r="B453" s="123" t="str">
        <v/>
      </c>
      <c r="C453" s="123" t="str">
        <v/>
      </c>
      <c r="D453" s="121" t="str">
        <v/>
      </c>
      <c r="E453" s="123" t="str">
        <v/>
      </c>
      <c r="F453" s="25"/>
    </row>
    <row r="454" spans="2:6" x14ac:dyDescent="0.25">
      <c r="B454" s="123" t="str">
        <v/>
      </c>
      <c r="C454" s="123" t="str">
        <v/>
      </c>
      <c r="D454" s="121" t="str">
        <v/>
      </c>
      <c r="E454" s="123" t="str">
        <v/>
      </c>
      <c r="F454" s="25"/>
    </row>
    <row r="455" spans="2:6" x14ac:dyDescent="0.25">
      <c r="B455" s="123" t="str">
        <v/>
      </c>
      <c r="C455" s="123" t="str">
        <v/>
      </c>
      <c r="D455" s="121" t="str">
        <v/>
      </c>
      <c r="E455" s="123" t="str">
        <v/>
      </c>
      <c r="F455" s="25"/>
    </row>
    <row r="456" spans="2:6" x14ac:dyDescent="0.25">
      <c r="B456" s="123" t="str">
        <v/>
      </c>
      <c r="C456" s="123" t="str">
        <v/>
      </c>
      <c r="D456" s="121" t="str">
        <v/>
      </c>
      <c r="E456" s="123" t="str">
        <v/>
      </c>
      <c r="F456" s="25"/>
    </row>
    <row r="457" spans="2:6" x14ac:dyDescent="0.25">
      <c r="B457" s="123" t="str">
        <v/>
      </c>
      <c r="C457" s="123" t="str">
        <v/>
      </c>
      <c r="D457" s="121" t="str">
        <v/>
      </c>
      <c r="E457" s="123" t="str">
        <v/>
      </c>
      <c r="F457" s="25"/>
    </row>
    <row r="458" spans="2:6" x14ac:dyDescent="0.25">
      <c r="B458" s="123" t="str">
        <v/>
      </c>
      <c r="C458" s="123" t="str">
        <v/>
      </c>
      <c r="D458" s="121" t="str">
        <v/>
      </c>
      <c r="E458" s="123" t="str">
        <v/>
      </c>
      <c r="F458" s="25"/>
    </row>
    <row r="459" spans="2:6" x14ac:dyDescent="0.25">
      <c r="B459" s="123" t="str">
        <v/>
      </c>
      <c r="C459" s="123" t="str">
        <v/>
      </c>
      <c r="D459" s="121" t="str">
        <v/>
      </c>
      <c r="E459" s="123" t="str">
        <v/>
      </c>
      <c r="F459" s="25"/>
    </row>
    <row r="460" spans="2:6" x14ac:dyDescent="0.25">
      <c r="B460" s="123" t="str">
        <v/>
      </c>
      <c r="C460" s="123" t="str">
        <v/>
      </c>
      <c r="D460" s="121" t="str">
        <v/>
      </c>
      <c r="E460" s="123" t="str">
        <v/>
      </c>
      <c r="F460" s="25"/>
    </row>
    <row r="461" spans="2:6" x14ac:dyDescent="0.25">
      <c r="B461" s="123" t="str">
        <v/>
      </c>
      <c r="C461" s="123" t="str">
        <v/>
      </c>
      <c r="D461" s="121" t="str">
        <v/>
      </c>
      <c r="E461" s="123" t="str">
        <v/>
      </c>
      <c r="F461" s="25"/>
    </row>
    <row r="462" spans="2:6" x14ac:dyDescent="0.25">
      <c r="B462" s="123" t="str">
        <v/>
      </c>
      <c r="C462" s="123" t="str">
        <v/>
      </c>
      <c r="D462" s="121" t="str">
        <v/>
      </c>
      <c r="E462" s="123" t="str">
        <v/>
      </c>
      <c r="F462" s="25"/>
    </row>
    <row r="463" spans="2:6" x14ac:dyDescent="0.25">
      <c r="B463" s="123" t="str">
        <v/>
      </c>
      <c r="C463" s="123" t="str">
        <v/>
      </c>
      <c r="D463" s="121" t="str">
        <v/>
      </c>
      <c r="E463" s="123" t="str">
        <v/>
      </c>
      <c r="F463" s="25"/>
    </row>
    <row r="464" spans="2:6" x14ac:dyDescent="0.25">
      <c r="B464" s="123" t="str">
        <v/>
      </c>
      <c r="C464" s="123" t="str">
        <v/>
      </c>
      <c r="D464" s="121" t="str">
        <v/>
      </c>
      <c r="E464" s="123" t="str">
        <v/>
      </c>
      <c r="F464" s="25"/>
    </row>
    <row r="465" spans="2:6" x14ac:dyDescent="0.25">
      <c r="B465" s="123" t="str">
        <v/>
      </c>
      <c r="C465" s="123" t="str">
        <v/>
      </c>
      <c r="D465" s="121" t="str">
        <v/>
      </c>
      <c r="E465" s="123" t="str">
        <v/>
      </c>
      <c r="F465" s="25"/>
    </row>
    <row r="466" spans="2:6" x14ac:dyDescent="0.25">
      <c r="B466" s="123" t="str">
        <v/>
      </c>
      <c r="C466" s="123" t="str">
        <v/>
      </c>
      <c r="D466" s="121" t="str">
        <v/>
      </c>
      <c r="E466" s="123" t="str">
        <v/>
      </c>
      <c r="F466" s="25"/>
    </row>
    <row r="467" spans="2:6" x14ac:dyDescent="0.25">
      <c r="B467" s="123" t="str">
        <v/>
      </c>
      <c r="C467" s="123" t="str">
        <v/>
      </c>
      <c r="D467" s="121" t="str">
        <v/>
      </c>
      <c r="E467" s="123" t="str">
        <v/>
      </c>
      <c r="F467" s="25"/>
    </row>
    <row r="468" spans="2:6" x14ac:dyDescent="0.25">
      <c r="B468" s="123" t="str">
        <v/>
      </c>
      <c r="C468" s="123" t="str">
        <v/>
      </c>
      <c r="D468" s="121" t="str">
        <v/>
      </c>
      <c r="E468" s="123" t="str">
        <v/>
      </c>
      <c r="F468" s="25"/>
    </row>
    <row r="469" spans="2:6" x14ac:dyDescent="0.25">
      <c r="B469" s="123" t="str">
        <v/>
      </c>
      <c r="C469" s="123" t="str">
        <v/>
      </c>
      <c r="D469" s="121" t="str">
        <v/>
      </c>
      <c r="E469" s="123" t="str">
        <v/>
      </c>
      <c r="F469" s="25"/>
    </row>
    <row r="470" spans="2:6" x14ac:dyDescent="0.25">
      <c r="B470" s="123" t="str">
        <v/>
      </c>
      <c r="C470" s="123" t="str">
        <v/>
      </c>
      <c r="D470" s="121" t="str">
        <v/>
      </c>
      <c r="E470" s="123" t="str">
        <v/>
      </c>
      <c r="F470" s="25"/>
    </row>
    <row r="471" spans="2:6" x14ac:dyDescent="0.25">
      <c r="B471" s="123" t="str">
        <v/>
      </c>
      <c r="C471" s="123" t="str">
        <v/>
      </c>
      <c r="D471" s="121" t="str">
        <v/>
      </c>
      <c r="E471" s="123" t="str">
        <v/>
      </c>
      <c r="F471" s="25"/>
    </row>
    <row r="472" spans="2:6" x14ac:dyDescent="0.25">
      <c r="B472" s="123" t="str">
        <v/>
      </c>
      <c r="C472" s="123" t="str">
        <v/>
      </c>
      <c r="D472" s="121" t="str">
        <v/>
      </c>
      <c r="E472" s="123" t="str">
        <v/>
      </c>
      <c r="F472" s="25"/>
    </row>
    <row r="473" spans="2:6" x14ac:dyDescent="0.25">
      <c r="B473" s="123" t="str">
        <v/>
      </c>
      <c r="C473" s="123" t="str">
        <v/>
      </c>
      <c r="D473" s="121" t="str">
        <v/>
      </c>
      <c r="E473" s="123" t="str">
        <v/>
      </c>
      <c r="F473" s="25"/>
    </row>
    <row r="474" spans="2:6" x14ac:dyDescent="0.25">
      <c r="B474" s="123" t="str">
        <v/>
      </c>
      <c r="C474" s="123" t="str">
        <v/>
      </c>
      <c r="D474" s="121" t="str">
        <v/>
      </c>
      <c r="E474" s="123" t="str">
        <v/>
      </c>
      <c r="F474" s="25"/>
    </row>
    <row r="475" spans="2:6" x14ac:dyDescent="0.25">
      <c r="B475" s="123" t="str">
        <v/>
      </c>
      <c r="C475" s="123" t="str">
        <v/>
      </c>
      <c r="D475" s="121" t="str">
        <v/>
      </c>
      <c r="E475" s="123" t="str">
        <v/>
      </c>
      <c r="F475" s="25"/>
    </row>
    <row r="476" spans="2:6" x14ac:dyDescent="0.25">
      <c r="B476" s="123" t="str">
        <v/>
      </c>
      <c r="C476" s="123" t="str">
        <v/>
      </c>
      <c r="D476" s="121" t="str">
        <v/>
      </c>
      <c r="E476" s="123" t="str">
        <v/>
      </c>
      <c r="F476" s="25"/>
    </row>
    <row r="477" spans="2:6" x14ac:dyDescent="0.25">
      <c r="B477" s="123" t="str">
        <v/>
      </c>
      <c r="C477" s="123" t="str">
        <v/>
      </c>
      <c r="D477" s="121" t="str">
        <v/>
      </c>
      <c r="E477" s="123" t="str">
        <v/>
      </c>
      <c r="F477" s="25"/>
    </row>
    <row r="478" spans="2:6" x14ac:dyDescent="0.25">
      <c r="B478" s="123" t="str">
        <v/>
      </c>
      <c r="C478" s="123" t="str">
        <v/>
      </c>
      <c r="D478" s="121" t="str">
        <v/>
      </c>
      <c r="E478" s="123" t="str">
        <v/>
      </c>
      <c r="F478" s="25"/>
    </row>
    <row r="479" spans="2:6" x14ac:dyDescent="0.25">
      <c r="B479" s="123" t="str">
        <v/>
      </c>
      <c r="C479" s="123" t="str">
        <v/>
      </c>
      <c r="D479" s="121" t="str">
        <v/>
      </c>
      <c r="E479" s="123" t="str">
        <v/>
      </c>
      <c r="F479" s="25"/>
    </row>
    <row r="480" spans="2:6" x14ac:dyDescent="0.25">
      <c r="B480" s="123" t="str">
        <v/>
      </c>
      <c r="C480" s="123" t="str">
        <v/>
      </c>
      <c r="D480" s="121" t="str">
        <v/>
      </c>
      <c r="E480" s="123" t="str">
        <v/>
      </c>
      <c r="F480" s="25"/>
    </row>
    <row r="481" spans="2:6" x14ac:dyDescent="0.25">
      <c r="B481" s="123" t="str">
        <v/>
      </c>
      <c r="C481" s="123" t="str">
        <v/>
      </c>
      <c r="D481" s="121" t="str">
        <v/>
      </c>
      <c r="E481" s="123" t="str">
        <v/>
      </c>
      <c r="F481" s="25"/>
    </row>
    <row r="482" spans="2:6" x14ac:dyDescent="0.25">
      <c r="B482" s="123" t="str">
        <v/>
      </c>
      <c r="C482" s="123" t="str">
        <v/>
      </c>
      <c r="D482" s="121" t="str">
        <v/>
      </c>
      <c r="E482" s="123" t="str">
        <v/>
      </c>
      <c r="F482" s="25"/>
    </row>
    <row r="483" spans="2:6" x14ac:dyDescent="0.25">
      <c r="B483" s="123" t="str">
        <v/>
      </c>
      <c r="C483" s="123" t="str">
        <v/>
      </c>
      <c r="D483" s="121" t="str">
        <v/>
      </c>
      <c r="E483" s="123" t="str">
        <v/>
      </c>
      <c r="F483" s="25"/>
    </row>
    <row r="484" spans="2:6" x14ac:dyDescent="0.25">
      <c r="B484" s="123" t="str">
        <v/>
      </c>
      <c r="C484" s="123" t="str">
        <v/>
      </c>
      <c r="D484" s="121" t="str">
        <v/>
      </c>
      <c r="E484" s="123" t="str">
        <v/>
      </c>
      <c r="F484" s="25"/>
    </row>
    <row r="485" spans="2:6" x14ac:dyDescent="0.25">
      <c r="B485" s="123" t="str">
        <v/>
      </c>
      <c r="C485" s="123" t="str">
        <v/>
      </c>
      <c r="D485" s="121" t="str">
        <v/>
      </c>
      <c r="E485" s="123" t="str">
        <v/>
      </c>
      <c r="F485" s="25"/>
    </row>
    <row r="486" spans="2:6" x14ac:dyDescent="0.25">
      <c r="B486" s="123" t="str">
        <v/>
      </c>
      <c r="C486" s="123" t="str">
        <v/>
      </c>
      <c r="D486" s="121" t="str">
        <v/>
      </c>
      <c r="E486" s="123" t="str">
        <v/>
      </c>
      <c r="F486" s="25"/>
    </row>
    <row r="487" spans="2:6" x14ac:dyDescent="0.25">
      <c r="B487" s="123" t="str">
        <v/>
      </c>
      <c r="C487" s="123" t="str">
        <v/>
      </c>
      <c r="D487" s="121" t="str">
        <v/>
      </c>
      <c r="E487" s="123" t="str">
        <v/>
      </c>
      <c r="F487" s="25"/>
    </row>
    <row r="488" spans="2:6" x14ac:dyDescent="0.25">
      <c r="B488" s="123" t="str">
        <v/>
      </c>
      <c r="C488" s="123" t="str">
        <v/>
      </c>
      <c r="D488" s="121" t="str">
        <v/>
      </c>
      <c r="E488" s="123" t="str">
        <v/>
      </c>
      <c r="F488" s="25"/>
    </row>
    <row r="489" spans="2:6" x14ac:dyDescent="0.25">
      <c r="B489" s="123" t="str">
        <v/>
      </c>
      <c r="C489" s="123" t="str">
        <v/>
      </c>
      <c r="D489" s="121" t="str">
        <v/>
      </c>
      <c r="E489" s="123" t="str">
        <v/>
      </c>
      <c r="F489" s="25"/>
    </row>
    <row r="490" spans="2:6" x14ac:dyDescent="0.25">
      <c r="B490" s="123" t="str">
        <v/>
      </c>
      <c r="C490" s="123" t="str">
        <v/>
      </c>
      <c r="D490" s="121" t="str">
        <v/>
      </c>
      <c r="E490" s="123" t="str">
        <v/>
      </c>
      <c r="F490" s="25"/>
    </row>
    <row r="491" spans="2:6" x14ac:dyDescent="0.25">
      <c r="B491" s="123" t="str">
        <v/>
      </c>
      <c r="C491" s="123" t="str">
        <v/>
      </c>
      <c r="D491" s="121" t="str">
        <v/>
      </c>
      <c r="E491" s="123" t="str">
        <v/>
      </c>
      <c r="F491" s="25"/>
    </row>
    <row r="492" spans="2:6" x14ac:dyDescent="0.25">
      <c r="B492" s="123" t="str">
        <v/>
      </c>
      <c r="C492" s="123" t="str">
        <v/>
      </c>
      <c r="D492" s="121" t="str">
        <v/>
      </c>
      <c r="E492" s="123" t="str">
        <v/>
      </c>
      <c r="F492" s="25"/>
    </row>
    <row r="493" spans="2:6" x14ac:dyDescent="0.25">
      <c r="B493" s="123" t="str">
        <v/>
      </c>
      <c r="C493" s="123" t="str">
        <v/>
      </c>
      <c r="D493" s="121" t="str">
        <v/>
      </c>
      <c r="E493" s="123" t="str">
        <v/>
      </c>
      <c r="F493" s="25"/>
    </row>
    <row r="494" spans="2:6" x14ac:dyDescent="0.25">
      <c r="B494" s="123" t="str">
        <v/>
      </c>
      <c r="C494" s="123" t="str">
        <v/>
      </c>
      <c r="D494" s="121" t="str">
        <v/>
      </c>
      <c r="E494" s="123" t="str">
        <v/>
      </c>
      <c r="F494" s="25"/>
    </row>
    <row r="495" spans="2:6" x14ac:dyDescent="0.25">
      <c r="B495" s="123" t="str">
        <v/>
      </c>
      <c r="C495" s="123" t="str">
        <v/>
      </c>
      <c r="D495" s="121" t="str">
        <v/>
      </c>
      <c r="E495" s="123" t="str">
        <v/>
      </c>
      <c r="F495" s="25"/>
    </row>
    <row r="496" spans="2:6" x14ac:dyDescent="0.25">
      <c r="B496" s="123" t="str">
        <v/>
      </c>
      <c r="C496" s="123" t="str">
        <v/>
      </c>
      <c r="D496" s="121" t="str">
        <v/>
      </c>
      <c r="E496" s="123" t="str">
        <v/>
      </c>
      <c r="F496" s="25"/>
    </row>
    <row r="497" spans="2:6" x14ac:dyDescent="0.25">
      <c r="B497" s="123" t="str">
        <v/>
      </c>
      <c r="C497" s="123" t="str">
        <v/>
      </c>
      <c r="D497" s="121" t="str">
        <v/>
      </c>
      <c r="E497" s="123" t="str">
        <v/>
      </c>
      <c r="F497" s="25"/>
    </row>
    <row r="498" spans="2:6" x14ac:dyDescent="0.25">
      <c r="B498" s="123" t="str">
        <v/>
      </c>
      <c r="C498" s="123" t="str">
        <v/>
      </c>
      <c r="D498" s="121" t="str">
        <v/>
      </c>
      <c r="E498" s="123" t="str">
        <v/>
      </c>
      <c r="F498" s="25"/>
    </row>
    <row r="499" spans="2:6" x14ac:dyDescent="0.25">
      <c r="B499" s="123" t="str">
        <v/>
      </c>
      <c r="C499" s="123" t="str">
        <v/>
      </c>
      <c r="D499" s="121" t="str">
        <v/>
      </c>
      <c r="E499" s="123" t="str">
        <v/>
      </c>
      <c r="F499" s="25"/>
    </row>
    <row r="500" spans="2:6" x14ac:dyDescent="0.25">
      <c r="B500" s="123" t="str">
        <v/>
      </c>
      <c r="C500" s="123" t="str">
        <v/>
      </c>
      <c r="D500" s="121" t="str">
        <v/>
      </c>
      <c r="E500" s="123" t="str">
        <v/>
      </c>
      <c r="F500" s="25"/>
    </row>
    <row r="501" spans="2:6" x14ac:dyDescent="0.25">
      <c r="B501" s="123" t="str">
        <v/>
      </c>
      <c r="C501" s="123" t="str">
        <v/>
      </c>
      <c r="D501" s="121" t="str">
        <v/>
      </c>
      <c r="E501" s="123" t="str">
        <v/>
      </c>
      <c r="F501" s="25"/>
    </row>
    <row r="502" spans="2:6" x14ac:dyDescent="0.25">
      <c r="B502" s="123" t="str">
        <v/>
      </c>
      <c r="C502" s="123" t="str">
        <v/>
      </c>
      <c r="D502" s="121" t="str">
        <v/>
      </c>
      <c r="E502" s="123" t="str">
        <v/>
      </c>
      <c r="F502" s="25"/>
    </row>
    <row r="503" spans="2:6" x14ac:dyDescent="0.25">
      <c r="B503" s="123" t="str">
        <v/>
      </c>
      <c r="C503" s="123" t="str">
        <v/>
      </c>
      <c r="D503" s="121" t="str">
        <v/>
      </c>
      <c r="E503" s="123" t="str">
        <v/>
      </c>
      <c r="F503" s="25"/>
    </row>
    <row r="504" spans="2:6" x14ac:dyDescent="0.25">
      <c r="B504" s="123" t="str">
        <v/>
      </c>
      <c r="C504" s="123" t="str">
        <v/>
      </c>
      <c r="D504" s="121" t="str">
        <v/>
      </c>
      <c r="E504" s="123" t="str">
        <v/>
      </c>
      <c r="F504" s="25"/>
    </row>
    <row r="505" spans="2:6" x14ac:dyDescent="0.25">
      <c r="B505" s="123" t="str">
        <v/>
      </c>
      <c r="C505" s="123" t="str">
        <v/>
      </c>
      <c r="D505" s="121" t="str">
        <v/>
      </c>
      <c r="E505" s="123" t="str">
        <v/>
      </c>
      <c r="F505" s="25"/>
    </row>
    <row r="506" spans="2:6" x14ac:dyDescent="0.25">
      <c r="B506" s="123" t="str">
        <v/>
      </c>
      <c r="C506" s="123" t="str">
        <v/>
      </c>
      <c r="D506" s="121" t="str">
        <v/>
      </c>
      <c r="E506" s="123" t="str">
        <v/>
      </c>
      <c r="F506" s="25"/>
    </row>
    <row r="507" spans="2:6" x14ac:dyDescent="0.25">
      <c r="B507" s="123" t="str">
        <v/>
      </c>
      <c r="C507" s="123" t="str">
        <v/>
      </c>
      <c r="D507" s="121" t="str">
        <v/>
      </c>
      <c r="E507" s="123" t="str">
        <v/>
      </c>
      <c r="F507" s="25"/>
    </row>
    <row r="508" spans="2:6" x14ac:dyDescent="0.25">
      <c r="B508" s="123" t="str">
        <v/>
      </c>
      <c r="C508" s="123" t="str">
        <v/>
      </c>
      <c r="D508" s="121" t="str">
        <v/>
      </c>
      <c r="E508" s="123" t="str">
        <v/>
      </c>
      <c r="F508" s="25"/>
    </row>
    <row r="509" spans="2:6" x14ac:dyDescent="0.25">
      <c r="B509" s="123" t="str">
        <v/>
      </c>
      <c r="C509" s="123" t="str">
        <v/>
      </c>
      <c r="D509" s="121" t="str">
        <v/>
      </c>
      <c r="E509" s="123" t="str">
        <v/>
      </c>
      <c r="F509" s="25"/>
    </row>
    <row r="510" spans="2:6" x14ac:dyDescent="0.25">
      <c r="B510" s="123" t="str">
        <v/>
      </c>
      <c r="C510" s="123" t="str">
        <v/>
      </c>
      <c r="D510" s="121" t="str">
        <v/>
      </c>
      <c r="E510" s="123" t="str">
        <v/>
      </c>
      <c r="F510" s="25"/>
    </row>
    <row r="511" spans="2:6" x14ac:dyDescent="0.25">
      <c r="B511" s="123" t="str">
        <v/>
      </c>
      <c r="C511" s="123" t="str">
        <v/>
      </c>
      <c r="D511" s="121" t="str">
        <v/>
      </c>
      <c r="E511" s="123" t="str">
        <v/>
      </c>
      <c r="F511" s="25"/>
    </row>
    <row r="512" spans="2:6" x14ac:dyDescent="0.25">
      <c r="B512" s="123" t="str">
        <v/>
      </c>
      <c r="C512" s="123" t="str">
        <v/>
      </c>
      <c r="D512" s="121" t="str">
        <v/>
      </c>
      <c r="E512" s="123" t="str">
        <v/>
      </c>
      <c r="F512" s="25"/>
    </row>
    <row r="513" spans="2:6" x14ac:dyDescent="0.25">
      <c r="B513" s="123" t="str">
        <v/>
      </c>
      <c r="C513" s="123" t="str">
        <v/>
      </c>
      <c r="D513" s="121" t="str">
        <v/>
      </c>
      <c r="E513" s="123" t="str">
        <v/>
      </c>
      <c r="F513" s="25"/>
    </row>
    <row r="514" spans="2:6" x14ac:dyDescent="0.25">
      <c r="B514" s="123" t="str">
        <v/>
      </c>
      <c r="C514" s="123" t="str">
        <v/>
      </c>
      <c r="D514" s="121" t="str">
        <v/>
      </c>
      <c r="E514" s="123" t="str">
        <v/>
      </c>
      <c r="F514" s="25"/>
    </row>
    <row r="515" spans="2:6" x14ac:dyDescent="0.25">
      <c r="B515" s="123" t="str">
        <v/>
      </c>
      <c r="C515" s="123" t="str">
        <v/>
      </c>
      <c r="D515" s="121" t="str">
        <v/>
      </c>
      <c r="E515" s="123" t="str">
        <v/>
      </c>
      <c r="F515" s="25"/>
    </row>
    <row r="516" spans="2:6" x14ac:dyDescent="0.25">
      <c r="B516" s="123" t="str">
        <v/>
      </c>
      <c r="C516" s="123" t="str">
        <v/>
      </c>
      <c r="D516" s="121" t="str">
        <v/>
      </c>
      <c r="E516" s="123" t="str">
        <v/>
      </c>
      <c r="F516" s="25"/>
    </row>
    <row r="517" spans="2:6" x14ac:dyDescent="0.25">
      <c r="B517" s="123" t="str">
        <v/>
      </c>
      <c r="C517" s="123" t="str">
        <v/>
      </c>
      <c r="D517" s="121" t="str">
        <v/>
      </c>
      <c r="E517" s="123" t="str">
        <v/>
      </c>
      <c r="F517" s="25"/>
    </row>
    <row r="518" spans="2:6" x14ac:dyDescent="0.25">
      <c r="B518" s="123" t="str">
        <v/>
      </c>
      <c r="C518" s="123" t="str">
        <v/>
      </c>
      <c r="D518" s="121" t="str">
        <v/>
      </c>
      <c r="E518" s="123" t="str">
        <v/>
      </c>
      <c r="F518" s="25"/>
    </row>
    <row r="519" spans="2:6" x14ac:dyDescent="0.25">
      <c r="B519" s="123" t="str">
        <v/>
      </c>
      <c r="C519" s="123" t="str">
        <v/>
      </c>
      <c r="D519" s="121" t="str">
        <v/>
      </c>
      <c r="E519" s="123" t="str">
        <v/>
      </c>
      <c r="F519" s="25"/>
    </row>
    <row r="520" spans="2:6" x14ac:dyDescent="0.25">
      <c r="B520" s="123" t="str">
        <v/>
      </c>
      <c r="C520" s="123" t="str">
        <v/>
      </c>
      <c r="D520" s="121" t="str">
        <v/>
      </c>
      <c r="E520" s="123" t="str">
        <v/>
      </c>
      <c r="F520" s="25"/>
    </row>
    <row r="521" spans="2:6" x14ac:dyDescent="0.25">
      <c r="B521" s="123" t="str">
        <v/>
      </c>
      <c r="C521" s="123" t="str">
        <v/>
      </c>
      <c r="D521" s="121" t="str">
        <v/>
      </c>
      <c r="E521" s="123" t="str">
        <v/>
      </c>
      <c r="F521" s="25"/>
    </row>
    <row r="522" spans="2:6" x14ac:dyDescent="0.25">
      <c r="B522" s="123" t="str">
        <v/>
      </c>
      <c r="C522" s="123" t="str">
        <v/>
      </c>
      <c r="D522" s="121" t="str">
        <v/>
      </c>
      <c r="E522" s="123" t="str">
        <v/>
      </c>
      <c r="F522" s="25"/>
    </row>
    <row r="523" spans="2:6" x14ac:dyDescent="0.25">
      <c r="B523" s="123" t="str">
        <v/>
      </c>
      <c r="C523" s="123" t="str">
        <v/>
      </c>
      <c r="D523" s="121" t="str">
        <v/>
      </c>
      <c r="E523" s="123" t="str">
        <v/>
      </c>
      <c r="F523" s="25"/>
    </row>
    <row r="524" spans="2:6" x14ac:dyDescent="0.25">
      <c r="B524" s="123" t="str">
        <v/>
      </c>
      <c r="C524" s="123" t="str">
        <v/>
      </c>
      <c r="D524" s="121" t="str">
        <v/>
      </c>
      <c r="E524" s="123" t="str">
        <v/>
      </c>
      <c r="F524" s="25"/>
    </row>
    <row r="525" spans="2:6" x14ac:dyDescent="0.25">
      <c r="B525" s="123" t="str">
        <v/>
      </c>
      <c r="C525" s="123" t="str">
        <v/>
      </c>
      <c r="D525" s="121" t="str">
        <v/>
      </c>
      <c r="E525" s="123" t="str">
        <v/>
      </c>
      <c r="F525" s="25"/>
    </row>
    <row r="526" spans="2:6" x14ac:dyDescent="0.25">
      <c r="B526" s="123" t="str">
        <v/>
      </c>
      <c r="C526" s="123" t="str">
        <v/>
      </c>
      <c r="D526" s="121" t="str">
        <v/>
      </c>
      <c r="E526" s="123" t="str">
        <v/>
      </c>
      <c r="F526" s="25"/>
    </row>
    <row r="527" spans="2:6" x14ac:dyDescent="0.25">
      <c r="B527" s="123" t="str">
        <v/>
      </c>
      <c r="C527" s="123" t="str">
        <v/>
      </c>
      <c r="D527" s="121" t="str">
        <v/>
      </c>
      <c r="E527" s="123" t="str">
        <v/>
      </c>
      <c r="F527" s="25"/>
    </row>
    <row r="528" spans="2:6" x14ac:dyDescent="0.25">
      <c r="B528" s="123" t="str">
        <v/>
      </c>
      <c r="C528" s="123" t="str">
        <v/>
      </c>
      <c r="D528" s="121" t="str">
        <v/>
      </c>
      <c r="E528" s="123" t="str">
        <v/>
      </c>
      <c r="F528" s="25"/>
    </row>
    <row r="529" spans="2:6" x14ac:dyDescent="0.25">
      <c r="B529" s="123" t="str">
        <v/>
      </c>
      <c r="C529" s="123" t="str">
        <v/>
      </c>
      <c r="D529" s="121" t="str">
        <v/>
      </c>
      <c r="E529" s="123" t="str">
        <v/>
      </c>
      <c r="F529" s="25"/>
    </row>
    <row r="530" spans="2:6" x14ac:dyDescent="0.25">
      <c r="B530" s="123" t="str">
        <v/>
      </c>
      <c r="C530" s="123" t="str">
        <v/>
      </c>
      <c r="D530" s="121" t="str">
        <v/>
      </c>
      <c r="E530" s="123" t="str">
        <v/>
      </c>
      <c r="F530" s="25"/>
    </row>
    <row r="531" spans="2:6" x14ac:dyDescent="0.25">
      <c r="B531" s="123" t="str">
        <v/>
      </c>
      <c r="C531" s="123" t="str">
        <v/>
      </c>
      <c r="D531" s="121" t="str">
        <v/>
      </c>
      <c r="E531" s="123" t="str">
        <v/>
      </c>
      <c r="F531" s="25"/>
    </row>
    <row r="532" spans="2:6" x14ac:dyDescent="0.25">
      <c r="B532" s="123" t="str">
        <v/>
      </c>
      <c r="C532" s="123" t="str">
        <v/>
      </c>
      <c r="D532" s="121" t="str">
        <v/>
      </c>
      <c r="E532" s="123" t="str">
        <v/>
      </c>
      <c r="F532" s="25"/>
    </row>
    <row r="533" spans="2:6" x14ac:dyDescent="0.25">
      <c r="B533" s="123" t="str">
        <v/>
      </c>
      <c r="C533" s="123" t="str">
        <v/>
      </c>
      <c r="D533" s="121" t="str">
        <v/>
      </c>
      <c r="E533" s="123" t="str">
        <v/>
      </c>
      <c r="F533" s="25"/>
    </row>
    <row r="534" spans="2:6" x14ac:dyDescent="0.25">
      <c r="B534" s="123" t="str">
        <v/>
      </c>
      <c r="C534" s="123" t="str">
        <v/>
      </c>
      <c r="D534" s="121" t="str">
        <v/>
      </c>
      <c r="E534" s="123" t="str">
        <v/>
      </c>
      <c r="F534" s="25"/>
    </row>
    <row r="535" spans="2:6" x14ac:dyDescent="0.25">
      <c r="B535" s="123" t="str">
        <v/>
      </c>
      <c r="C535" s="123" t="str">
        <v/>
      </c>
      <c r="D535" s="121" t="str">
        <v/>
      </c>
      <c r="E535" s="123" t="str">
        <v/>
      </c>
      <c r="F535" s="25"/>
    </row>
    <row r="536" spans="2:6" x14ac:dyDescent="0.25">
      <c r="B536" s="123" t="str">
        <v/>
      </c>
      <c r="C536" s="123" t="str">
        <v/>
      </c>
      <c r="D536" s="121" t="str">
        <v/>
      </c>
      <c r="E536" s="123" t="str">
        <v/>
      </c>
      <c r="F536" s="25"/>
    </row>
    <row r="537" spans="2:6" x14ac:dyDescent="0.25">
      <c r="B537" s="123" t="str">
        <v/>
      </c>
      <c r="C537" s="123" t="str">
        <v/>
      </c>
      <c r="D537" s="121" t="str">
        <v/>
      </c>
      <c r="E537" s="123" t="str">
        <v/>
      </c>
      <c r="F537" s="25"/>
    </row>
    <row r="538" spans="2:6" x14ac:dyDescent="0.25">
      <c r="B538" s="123" t="str">
        <v/>
      </c>
      <c r="C538" s="123" t="str">
        <v/>
      </c>
      <c r="D538" s="121" t="str">
        <v/>
      </c>
      <c r="E538" s="123" t="str">
        <v/>
      </c>
      <c r="F538" s="25"/>
    </row>
    <row r="539" spans="2:6" x14ac:dyDescent="0.25">
      <c r="B539" s="123" t="str">
        <v/>
      </c>
      <c r="C539" s="123" t="str">
        <v/>
      </c>
      <c r="D539" s="121" t="str">
        <v/>
      </c>
      <c r="E539" s="123" t="str">
        <v/>
      </c>
      <c r="F539" s="25"/>
    </row>
    <row r="540" spans="2:6" x14ac:dyDescent="0.25">
      <c r="B540" s="123" t="str">
        <v/>
      </c>
      <c r="C540" s="123" t="str">
        <v/>
      </c>
      <c r="D540" s="121" t="str">
        <v/>
      </c>
      <c r="E540" s="123" t="str">
        <v/>
      </c>
      <c r="F540" s="25"/>
    </row>
    <row r="541" spans="2:6" x14ac:dyDescent="0.25">
      <c r="B541" s="123" t="str">
        <v/>
      </c>
      <c r="C541" s="123" t="str">
        <v/>
      </c>
      <c r="D541" s="121" t="str">
        <v/>
      </c>
      <c r="E541" s="123" t="str">
        <v/>
      </c>
      <c r="F541" s="25"/>
    </row>
    <row r="542" spans="2:6" x14ac:dyDescent="0.25">
      <c r="B542" s="123" t="str">
        <v/>
      </c>
      <c r="C542" s="123" t="str">
        <v/>
      </c>
      <c r="D542" s="121" t="str">
        <v/>
      </c>
      <c r="E542" s="123" t="str">
        <v/>
      </c>
      <c r="F542" s="25"/>
    </row>
    <row r="543" spans="2:6" x14ac:dyDescent="0.25">
      <c r="B543" s="123" t="str">
        <v/>
      </c>
      <c r="C543" s="123" t="str">
        <v/>
      </c>
      <c r="D543" s="121" t="str">
        <v/>
      </c>
      <c r="E543" s="123" t="str">
        <v/>
      </c>
      <c r="F543" s="25"/>
    </row>
    <row r="544" spans="2:6" x14ac:dyDescent="0.25">
      <c r="B544" s="123" t="str">
        <v/>
      </c>
      <c r="C544" s="123" t="str">
        <v/>
      </c>
      <c r="D544" s="121" t="str">
        <v/>
      </c>
      <c r="E544" s="123" t="str">
        <v/>
      </c>
      <c r="F544" s="25"/>
    </row>
    <row r="545" spans="2:6" x14ac:dyDescent="0.25">
      <c r="B545" s="123" t="str">
        <v/>
      </c>
      <c r="C545" s="123" t="str">
        <v/>
      </c>
      <c r="D545" s="121" t="str">
        <v/>
      </c>
      <c r="E545" s="123" t="str">
        <v/>
      </c>
      <c r="F545" s="25"/>
    </row>
    <row r="546" spans="2:6" x14ac:dyDescent="0.25">
      <c r="B546" s="123" t="str">
        <v/>
      </c>
      <c r="C546" s="123" t="str">
        <v/>
      </c>
      <c r="D546" s="121" t="str">
        <v/>
      </c>
      <c r="E546" s="123" t="str">
        <v/>
      </c>
      <c r="F546" s="25"/>
    </row>
    <row r="547" spans="2:6" x14ac:dyDescent="0.25">
      <c r="B547" s="123" t="str">
        <v/>
      </c>
      <c r="C547" s="123" t="str">
        <v/>
      </c>
      <c r="D547" s="121" t="str">
        <v/>
      </c>
      <c r="E547" s="123" t="str">
        <v/>
      </c>
      <c r="F547" s="25"/>
    </row>
    <row r="548" spans="2:6" x14ac:dyDescent="0.25">
      <c r="B548" s="123" t="str">
        <v/>
      </c>
      <c r="C548" s="123" t="str">
        <v/>
      </c>
      <c r="D548" s="121" t="str">
        <v/>
      </c>
      <c r="E548" s="123" t="str">
        <v/>
      </c>
      <c r="F548" s="25"/>
    </row>
    <row r="549" spans="2:6" x14ac:dyDescent="0.25">
      <c r="B549" s="123" t="str">
        <v/>
      </c>
      <c r="C549" s="123" t="str">
        <v/>
      </c>
      <c r="D549" s="121" t="str">
        <v/>
      </c>
      <c r="E549" s="123" t="str">
        <v/>
      </c>
      <c r="F549" s="25"/>
    </row>
    <row r="550" spans="2:6" x14ac:dyDescent="0.25">
      <c r="B550" s="123" t="str">
        <v/>
      </c>
      <c r="C550" s="123" t="str">
        <v/>
      </c>
      <c r="D550" s="121" t="str">
        <v/>
      </c>
      <c r="E550" s="123" t="str">
        <v/>
      </c>
      <c r="F550" s="25"/>
    </row>
    <row r="551" spans="2:6" x14ac:dyDescent="0.25">
      <c r="B551" s="123" t="str">
        <v/>
      </c>
      <c r="C551" s="123" t="str">
        <v/>
      </c>
      <c r="D551" s="121" t="str">
        <v/>
      </c>
      <c r="E551" s="123" t="str">
        <v/>
      </c>
      <c r="F551" s="25"/>
    </row>
    <row r="552" spans="2:6" x14ac:dyDescent="0.25">
      <c r="B552" s="123" t="str">
        <v/>
      </c>
      <c r="C552" s="123" t="str">
        <v/>
      </c>
      <c r="D552" s="121" t="str">
        <v/>
      </c>
      <c r="E552" s="123" t="str">
        <v/>
      </c>
      <c r="F552" s="25"/>
    </row>
    <row r="553" spans="2:6" x14ac:dyDescent="0.25">
      <c r="B553" s="123" t="str">
        <v/>
      </c>
      <c r="C553" s="123" t="str">
        <v/>
      </c>
      <c r="D553" s="121" t="str">
        <v/>
      </c>
      <c r="E553" s="123" t="str">
        <v/>
      </c>
      <c r="F553" s="25"/>
    </row>
    <row r="554" spans="2:6" x14ac:dyDescent="0.25">
      <c r="B554" s="123" t="str">
        <v/>
      </c>
      <c r="C554" s="123" t="str">
        <v/>
      </c>
      <c r="D554" s="121" t="str">
        <v/>
      </c>
      <c r="E554" s="123" t="str">
        <v/>
      </c>
      <c r="F554" s="25"/>
    </row>
    <row r="555" spans="2:6" x14ac:dyDescent="0.25">
      <c r="B555" s="123" t="str">
        <v/>
      </c>
      <c r="C555" s="123" t="str">
        <v/>
      </c>
      <c r="D555" s="121" t="str">
        <v/>
      </c>
      <c r="E555" s="123" t="str">
        <v/>
      </c>
      <c r="F555" s="25"/>
    </row>
    <row r="556" spans="2:6" x14ac:dyDescent="0.25">
      <c r="B556" s="123" t="str">
        <v/>
      </c>
      <c r="C556" s="123" t="str">
        <v/>
      </c>
      <c r="D556" s="121" t="str">
        <v/>
      </c>
      <c r="E556" s="123" t="str">
        <v/>
      </c>
      <c r="F556" s="25"/>
    </row>
    <row r="557" spans="2:6" x14ac:dyDescent="0.25">
      <c r="B557" s="123" t="str">
        <v/>
      </c>
      <c r="C557" s="123" t="str">
        <v/>
      </c>
      <c r="D557" s="121" t="str">
        <v/>
      </c>
      <c r="E557" s="123" t="str">
        <v/>
      </c>
      <c r="F557" s="25"/>
    </row>
    <row r="558" spans="2:6" x14ac:dyDescent="0.25">
      <c r="B558" s="123" t="str">
        <v/>
      </c>
      <c r="C558" s="123" t="str">
        <v/>
      </c>
      <c r="D558" s="121" t="str">
        <v/>
      </c>
      <c r="E558" s="123" t="str">
        <v/>
      </c>
      <c r="F558" s="25"/>
    </row>
    <row r="559" spans="2:6" x14ac:dyDescent="0.25">
      <c r="B559" s="123" t="str">
        <v/>
      </c>
      <c r="C559" s="123" t="str">
        <v/>
      </c>
      <c r="D559" s="121" t="str">
        <v/>
      </c>
      <c r="E559" s="123" t="str">
        <v/>
      </c>
      <c r="F559" s="25"/>
    </row>
    <row r="560" spans="2:6" x14ac:dyDescent="0.25">
      <c r="B560" s="123" t="str">
        <v/>
      </c>
      <c r="C560" s="123" t="str">
        <v/>
      </c>
      <c r="D560" s="121" t="str">
        <v/>
      </c>
      <c r="E560" s="123" t="str">
        <v/>
      </c>
      <c r="F560" s="25"/>
    </row>
    <row r="561" spans="2:6" x14ac:dyDescent="0.25">
      <c r="B561" s="123" t="str">
        <v/>
      </c>
      <c r="C561" s="123" t="str">
        <v/>
      </c>
      <c r="D561" s="121" t="str">
        <v/>
      </c>
      <c r="E561" s="123" t="str">
        <v/>
      </c>
      <c r="F561" s="25"/>
    </row>
    <row r="562" spans="2:6" x14ac:dyDescent="0.25">
      <c r="B562" s="123" t="str">
        <v/>
      </c>
      <c r="C562" s="123" t="str">
        <v/>
      </c>
      <c r="D562" s="121" t="str">
        <v/>
      </c>
      <c r="E562" s="123" t="str">
        <v/>
      </c>
      <c r="F562" s="25"/>
    </row>
    <row r="563" spans="2:6" x14ac:dyDescent="0.25">
      <c r="B563" s="123" t="str">
        <v/>
      </c>
      <c r="C563" s="123" t="str">
        <v/>
      </c>
      <c r="D563" s="121" t="str">
        <v/>
      </c>
      <c r="E563" s="123" t="str">
        <v/>
      </c>
      <c r="F563" s="25"/>
    </row>
    <row r="564" spans="2:6" x14ac:dyDescent="0.25">
      <c r="B564" s="123" t="str">
        <v/>
      </c>
      <c r="C564" s="123" t="str">
        <v/>
      </c>
      <c r="D564" s="121" t="str">
        <v/>
      </c>
      <c r="E564" s="123" t="str">
        <v/>
      </c>
      <c r="F564" s="25"/>
    </row>
    <row r="565" spans="2:6" x14ac:dyDescent="0.25">
      <c r="B565" s="123" t="str">
        <v/>
      </c>
      <c r="C565" s="123" t="str">
        <v/>
      </c>
      <c r="D565" s="121" t="str">
        <v/>
      </c>
      <c r="E565" s="123" t="str">
        <v/>
      </c>
      <c r="F565" s="25"/>
    </row>
    <row r="566" spans="2:6" x14ac:dyDescent="0.25">
      <c r="B566" s="123" t="str">
        <v/>
      </c>
      <c r="C566" s="123" t="str">
        <v/>
      </c>
      <c r="D566" s="121" t="str">
        <v/>
      </c>
      <c r="E566" s="123" t="str">
        <v/>
      </c>
      <c r="F566" s="25"/>
    </row>
    <row r="567" spans="2:6" x14ac:dyDescent="0.25">
      <c r="B567" s="123" t="str">
        <v/>
      </c>
      <c r="C567" s="123" t="str">
        <v/>
      </c>
      <c r="D567" s="121" t="str">
        <v/>
      </c>
      <c r="E567" s="123" t="str">
        <v/>
      </c>
      <c r="F567" s="25"/>
    </row>
    <row r="568" spans="2:6" x14ac:dyDescent="0.25">
      <c r="B568" s="123" t="str">
        <v/>
      </c>
      <c r="C568" s="123" t="str">
        <v/>
      </c>
      <c r="D568" s="121" t="str">
        <v/>
      </c>
      <c r="E568" s="123" t="str">
        <v/>
      </c>
      <c r="F568" s="25"/>
    </row>
    <row r="569" spans="2:6" x14ac:dyDescent="0.25">
      <c r="B569" s="123" t="str">
        <v/>
      </c>
      <c r="C569" s="123" t="str">
        <v/>
      </c>
      <c r="D569" s="121" t="str">
        <v/>
      </c>
      <c r="E569" s="123" t="str">
        <v/>
      </c>
      <c r="F569" s="25"/>
    </row>
    <row r="570" spans="2:6" x14ac:dyDescent="0.25">
      <c r="B570" s="123" t="str">
        <v/>
      </c>
      <c r="C570" s="123" t="str">
        <v/>
      </c>
      <c r="D570" s="121" t="str">
        <v/>
      </c>
      <c r="E570" s="123" t="str">
        <v/>
      </c>
      <c r="F570" s="25"/>
    </row>
    <row r="571" spans="2:6" x14ac:dyDescent="0.25">
      <c r="B571" s="123" t="str">
        <v/>
      </c>
      <c r="C571" s="123" t="str">
        <v/>
      </c>
      <c r="D571" s="121" t="str">
        <v/>
      </c>
      <c r="E571" s="123" t="str">
        <v/>
      </c>
      <c r="F571" s="25"/>
    </row>
    <row r="572" spans="2:6" x14ac:dyDescent="0.25">
      <c r="B572" s="123" t="str">
        <v/>
      </c>
      <c r="C572" s="123" t="str">
        <v/>
      </c>
      <c r="D572" s="121" t="str">
        <v/>
      </c>
      <c r="E572" s="123" t="str">
        <v/>
      </c>
      <c r="F572" s="25"/>
    </row>
    <row r="573" spans="2:6" x14ac:dyDescent="0.25">
      <c r="B573" s="123" t="str">
        <v/>
      </c>
      <c r="C573" s="123" t="str">
        <v/>
      </c>
      <c r="D573" s="121" t="str">
        <v/>
      </c>
      <c r="E573" s="123" t="str">
        <v/>
      </c>
      <c r="F573" s="25"/>
    </row>
    <row r="574" spans="2:6" x14ac:dyDescent="0.25">
      <c r="B574" s="123" t="str">
        <v/>
      </c>
      <c r="C574" s="123" t="str">
        <v/>
      </c>
      <c r="D574" s="121" t="str">
        <v/>
      </c>
      <c r="E574" s="123" t="str">
        <v/>
      </c>
      <c r="F574" s="25"/>
    </row>
    <row r="575" spans="2:6" x14ac:dyDescent="0.25">
      <c r="B575" s="123" t="str">
        <v/>
      </c>
      <c r="C575" s="123" t="str">
        <v/>
      </c>
      <c r="D575" s="121" t="str">
        <v/>
      </c>
      <c r="E575" s="123" t="str">
        <v/>
      </c>
      <c r="F575" s="25"/>
    </row>
    <row r="576" spans="2:6" x14ac:dyDescent="0.25">
      <c r="B576" s="123" t="str">
        <v/>
      </c>
      <c r="C576" s="123" t="str">
        <v/>
      </c>
      <c r="D576" s="121" t="str">
        <v/>
      </c>
      <c r="E576" s="123" t="str">
        <v/>
      </c>
      <c r="F576" s="25"/>
    </row>
    <row r="577" spans="2:6" x14ac:dyDescent="0.25">
      <c r="B577" s="123" t="str">
        <v/>
      </c>
      <c r="C577" s="123" t="str">
        <v/>
      </c>
      <c r="D577" s="121" t="str">
        <v/>
      </c>
      <c r="E577" s="123" t="str">
        <v/>
      </c>
      <c r="F577" s="25"/>
    </row>
    <row r="578" spans="2:6" x14ac:dyDescent="0.25">
      <c r="B578" s="123" t="str">
        <v/>
      </c>
      <c r="C578" s="123" t="str">
        <v/>
      </c>
      <c r="D578" s="121" t="str">
        <v/>
      </c>
      <c r="E578" s="123" t="str">
        <v/>
      </c>
      <c r="F578" s="25"/>
    </row>
    <row r="579" spans="2:6" x14ac:dyDescent="0.25">
      <c r="B579" s="123" t="str">
        <v/>
      </c>
      <c r="C579" s="123" t="str">
        <v/>
      </c>
      <c r="D579" s="121" t="str">
        <v/>
      </c>
      <c r="E579" s="123" t="str">
        <v/>
      </c>
      <c r="F579" s="25"/>
    </row>
    <row r="580" spans="2:6" x14ac:dyDescent="0.25">
      <c r="B580" s="123" t="str">
        <v/>
      </c>
      <c r="C580" s="123" t="str">
        <v/>
      </c>
      <c r="D580" s="121" t="str">
        <v/>
      </c>
      <c r="E580" s="123" t="str">
        <v/>
      </c>
      <c r="F580" s="25"/>
    </row>
    <row r="581" spans="2:6" x14ac:dyDescent="0.25">
      <c r="B581" s="123" t="str">
        <v/>
      </c>
      <c r="C581" s="123" t="str">
        <v/>
      </c>
      <c r="D581" s="121" t="str">
        <v/>
      </c>
      <c r="E581" s="123" t="str">
        <v/>
      </c>
      <c r="F581" s="25"/>
    </row>
    <row r="582" spans="2:6" x14ac:dyDescent="0.25">
      <c r="B582" s="123" t="str">
        <v/>
      </c>
      <c r="C582" s="123" t="str">
        <v/>
      </c>
      <c r="D582" s="121" t="str">
        <v/>
      </c>
      <c r="E582" s="123" t="str">
        <v/>
      </c>
      <c r="F582" s="25"/>
    </row>
    <row r="583" spans="2:6" x14ac:dyDescent="0.25">
      <c r="B583" s="123" t="str">
        <v/>
      </c>
      <c r="C583" s="123" t="str">
        <v/>
      </c>
      <c r="D583" s="121" t="str">
        <v/>
      </c>
      <c r="E583" s="123" t="str">
        <v/>
      </c>
      <c r="F583" s="25"/>
    </row>
    <row r="584" spans="2:6" x14ac:dyDescent="0.25">
      <c r="B584" s="123" t="str">
        <v/>
      </c>
      <c r="C584" s="123" t="str">
        <v/>
      </c>
      <c r="D584" s="121" t="str">
        <v/>
      </c>
      <c r="E584" s="123" t="str">
        <v/>
      </c>
      <c r="F584" s="25"/>
    </row>
    <row r="585" spans="2:6" x14ac:dyDescent="0.25">
      <c r="B585" s="123" t="str">
        <v/>
      </c>
      <c r="C585" s="123" t="str">
        <v/>
      </c>
      <c r="D585" s="121" t="str">
        <v/>
      </c>
      <c r="E585" s="123" t="str">
        <v/>
      </c>
      <c r="F585" s="25"/>
    </row>
    <row r="586" spans="2:6" x14ac:dyDescent="0.25">
      <c r="B586" s="123" t="str">
        <v/>
      </c>
      <c r="C586" s="123" t="str">
        <v/>
      </c>
      <c r="D586" s="121" t="str">
        <v/>
      </c>
      <c r="E586" s="123" t="str">
        <v/>
      </c>
      <c r="F586" s="25"/>
    </row>
    <row r="587" spans="2:6" x14ac:dyDescent="0.25">
      <c r="B587" s="123" t="str">
        <v/>
      </c>
      <c r="C587" s="123" t="str">
        <v/>
      </c>
      <c r="D587" s="121" t="str">
        <v/>
      </c>
      <c r="E587" s="123" t="str">
        <v/>
      </c>
      <c r="F587" s="25"/>
    </row>
    <row r="588" spans="2:6" x14ac:dyDescent="0.25">
      <c r="B588" s="123" t="str">
        <v/>
      </c>
      <c r="C588" s="123" t="str">
        <v/>
      </c>
      <c r="D588" s="121" t="str">
        <v/>
      </c>
      <c r="E588" s="123" t="str">
        <v/>
      </c>
      <c r="F588" s="25"/>
    </row>
    <row r="589" spans="2:6" x14ac:dyDescent="0.25">
      <c r="B589" s="123" t="str">
        <v/>
      </c>
      <c r="C589" s="123" t="str">
        <v/>
      </c>
      <c r="D589" s="121" t="str">
        <v/>
      </c>
      <c r="E589" s="123" t="str">
        <v/>
      </c>
      <c r="F589" s="25"/>
    </row>
    <row r="590" spans="2:6" x14ac:dyDescent="0.25">
      <c r="B590" s="123" t="str">
        <v/>
      </c>
      <c r="C590" s="123" t="str">
        <v/>
      </c>
      <c r="D590" s="121" t="str">
        <v/>
      </c>
      <c r="E590" s="123" t="str">
        <v/>
      </c>
      <c r="F590" s="25"/>
    </row>
    <row r="591" spans="2:6" x14ac:dyDescent="0.25">
      <c r="B591" s="123" t="str">
        <v/>
      </c>
      <c r="C591" s="123" t="str">
        <v/>
      </c>
      <c r="D591" s="121" t="str">
        <v/>
      </c>
      <c r="E591" s="123" t="str">
        <v/>
      </c>
      <c r="F591" s="25"/>
    </row>
    <row r="592" spans="2:6" x14ac:dyDescent="0.25">
      <c r="B592" s="123" t="str">
        <v/>
      </c>
      <c r="C592" s="123" t="str">
        <v/>
      </c>
      <c r="D592" s="121" t="str">
        <v/>
      </c>
      <c r="E592" s="123" t="str">
        <v/>
      </c>
      <c r="F592" s="25"/>
    </row>
    <row r="593" spans="2:6" x14ac:dyDescent="0.25">
      <c r="B593" s="123" t="str">
        <v/>
      </c>
      <c r="C593" s="123" t="str">
        <v/>
      </c>
      <c r="D593" s="121" t="str">
        <v/>
      </c>
      <c r="E593" s="123" t="str">
        <v/>
      </c>
      <c r="F593" s="25"/>
    </row>
    <row r="594" spans="2:6" x14ac:dyDescent="0.25">
      <c r="B594" s="123" t="str">
        <v/>
      </c>
      <c r="C594" s="123" t="str">
        <v/>
      </c>
      <c r="D594" s="121" t="str">
        <v/>
      </c>
      <c r="E594" s="123" t="str">
        <v/>
      </c>
      <c r="F594" s="25"/>
    </row>
    <row r="595" spans="2:6" x14ac:dyDescent="0.25">
      <c r="B595" s="123" t="str">
        <v/>
      </c>
      <c r="C595" s="123" t="str">
        <v/>
      </c>
      <c r="D595" s="121" t="str">
        <v/>
      </c>
      <c r="E595" s="123" t="str">
        <v/>
      </c>
      <c r="F595" s="25"/>
    </row>
    <row r="596" spans="2:6" x14ac:dyDescent="0.25">
      <c r="B596" s="123" t="str">
        <v/>
      </c>
      <c r="C596" s="123" t="str">
        <v/>
      </c>
      <c r="D596" s="121" t="str">
        <v/>
      </c>
      <c r="E596" s="123" t="str">
        <v/>
      </c>
      <c r="F596" s="25"/>
    </row>
    <row r="597" spans="2:6" x14ac:dyDescent="0.25">
      <c r="B597" s="123" t="str">
        <v/>
      </c>
      <c r="C597" s="123" t="str">
        <v/>
      </c>
      <c r="D597" s="121" t="str">
        <v/>
      </c>
      <c r="E597" s="123" t="str">
        <v/>
      </c>
      <c r="F597" s="25"/>
    </row>
    <row r="598" spans="2:6" x14ac:dyDescent="0.25">
      <c r="B598" s="123" t="str">
        <v/>
      </c>
      <c r="C598" s="123" t="str">
        <v/>
      </c>
      <c r="D598" s="121" t="str">
        <v/>
      </c>
      <c r="E598" s="123" t="str">
        <v/>
      </c>
      <c r="F598" s="25"/>
    </row>
    <row r="599" spans="2:6" x14ac:dyDescent="0.25">
      <c r="B599" s="123" t="str">
        <v/>
      </c>
      <c r="C599" s="123" t="str">
        <v/>
      </c>
      <c r="D599" s="121" t="str">
        <v/>
      </c>
      <c r="E599" s="123" t="str">
        <v/>
      </c>
      <c r="F599" s="25"/>
    </row>
    <row r="600" spans="2:6" x14ac:dyDescent="0.25">
      <c r="B600" s="123" t="str">
        <v/>
      </c>
      <c r="C600" s="123" t="str">
        <v/>
      </c>
      <c r="D600" s="121" t="str">
        <v/>
      </c>
      <c r="E600" s="123" t="str">
        <v/>
      </c>
      <c r="F600" s="25"/>
    </row>
    <row r="601" spans="2:6" x14ac:dyDescent="0.25">
      <c r="B601" s="123" t="str">
        <v/>
      </c>
      <c r="C601" s="123" t="str">
        <v/>
      </c>
      <c r="D601" s="121" t="str">
        <v/>
      </c>
      <c r="E601" s="123" t="str">
        <v/>
      </c>
      <c r="F601" s="25"/>
    </row>
    <row r="602" spans="2:6" x14ac:dyDescent="0.25">
      <c r="B602" s="123" t="str">
        <v/>
      </c>
      <c r="C602" s="123" t="str">
        <v/>
      </c>
      <c r="D602" s="121" t="str">
        <v/>
      </c>
      <c r="E602" s="123" t="str">
        <v/>
      </c>
      <c r="F602" s="25"/>
    </row>
    <row r="603" spans="2:6" x14ac:dyDescent="0.25">
      <c r="B603" s="123" t="str">
        <v/>
      </c>
      <c r="C603" s="123" t="str">
        <v/>
      </c>
      <c r="D603" s="121" t="str">
        <v/>
      </c>
      <c r="E603" s="123" t="str">
        <v/>
      </c>
      <c r="F603" s="25"/>
    </row>
    <row r="604" spans="2:6" x14ac:dyDescent="0.25">
      <c r="B604" s="123" t="str">
        <v/>
      </c>
      <c r="C604" s="123" t="str">
        <v/>
      </c>
      <c r="D604" s="121" t="str">
        <v/>
      </c>
      <c r="E604" s="123" t="str">
        <v/>
      </c>
      <c r="F604" s="25"/>
    </row>
    <row r="605" spans="2:6" x14ac:dyDescent="0.25">
      <c r="B605" s="123" t="str">
        <v/>
      </c>
      <c r="C605" s="123" t="str">
        <v/>
      </c>
      <c r="D605" s="121" t="str">
        <v/>
      </c>
      <c r="E605" s="123" t="str">
        <v/>
      </c>
      <c r="F605" s="25"/>
    </row>
    <row r="606" spans="2:6" x14ac:dyDescent="0.25">
      <c r="B606" s="123" t="str">
        <v/>
      </c>
      <c r="C606" s="123" t="str">
        <v/>
      </c>
      <c r="D606" s="121" t="str">
        <v/>
      </c>
      <c r="E606" s="123" t="str">
        <v/>
      </c>
      <c r="F606" s="25"/>
    </row>
    <row r="607" spans="2:6" x14ac:dyDescent="0.25">
      <c r="B607" s="123" t="str">
        <v/>
      </c>
      <c r="C607" s="123" t="str">
        <v/>
      </c>
      <c r="D607" s="121" t="str">
        <v/>
      </c>
      <c r="E607" s="123" t="str">
        <v/>
      </c>
      <c r="F607" s="25"/>
    </row>
    <row r="608" spans="2:6" x14ac:dyDescent="0.25">
      <c r="B608" s="123" t="str">
        <v/>
      </c>
      <c r="C608" s="123" t="str">
        <v/>
      </c>
      <c r="D608" s="121" t="str">
        <v/>
      </c>
      <c r="E608" s="123" t="str">
        <v/>
      </c>
      <c r="F608" s="25"/>
    </row>
    <row r="609" spans="2:6" x14ac:dyDescent="0.25">
      <c r="B609" s="123" t="str">
        <v/>
      </c>
      <c r="C609" s="123" t="str">
        <v/>
      </c>
      <c r="D609" s="121" t="str">
        <v/>
      </c>
      <c r="E609" s="123" t="str">
        <v/>
      </c>
      <c r="F609" s="25"/>
    </row>
    <row r="610" spans="2:6" x14ac:dyDescent="0.25">
      <c r="B610" s="123" t="str">
        <v/>
      </c>
      <c r="C610" s="123" t="str">
        <v/>
      </c>
      <c r="D610" s="121" t="str">
        <v/>
      </c>
      <c r="E610" s="123" t="str">
        <v/>
      </c>
      <c r="F610" s="25"/>
    </row>
    <row r="611" spans="2:6" x14ac:dyDescent="0.25">
      <c r="B611" s="123" t="str">
        <v/>
      </c>
      <c r="C611" s="123" t="str">
        <v/>
      </c>
      <c r="D611" s="121" t="str">
        <v/>
      </c>
      <c r="E611" s="123" t="str">
        <v/>
      </c>
      <c r="F611" s="25"/>
    </row>
    <row r="612" spans="2:6" x14ac:dyDescent="0.25">
      <c r="B612" s="123" t="str">
        <v/>
      </c>
      <c r="C612" s="123" t="str">
        <v/>
      </c>
      <c r="D612" s="121" t="str">
        <v/>
      </c>
      <c r="E612" s="123" t="str">
        <v/>
      </c>
      <c r="F612" s="25"/>
    </row>
    <row r="613" spans="2:6" x14ac:dyDescent="0.25">
      <c r="B613" s="123" t="str">
        <v/>
      </c>
      <c r="C613" s="123" t="str">
        <v/>
      </c>
      <c r="D613" s="121" t="str">
        <v/>
      </c>
      <c r="E613" s="123" t="str">
        <v/>
      </c>
      <c r="F613" s="25"/>
    </row>
    <row r="614" spans="2:6" x14ac:dyDescent="0.25">
      <c r="B614" s="123" t="str">
        <v/>
      </c>
      <c r="C614" s="123" t="str">
        <v/>
      </c>
      <c r="D614" s="121" t="str">
        <v/>
      </c>
      <c r="E614" s="123" t="str">
        <v/>
      </c>
      <c r="F614" s="25"/>
    </row>
    <row r="615" spans="2:6" x14ac:dyDescent="0.25">
      <c r="B615" s="123" t="str">
        <v/>
      </c>
      <c r="C615" s="123" t="str">
        <v/>
      </c>
      <c r="D615" s="121" t="str">
        <v/>
      </c>
      <c r="E615" s="123" t="str">
        <v/>
      </c>
      <c r="F615" s="25"/>
    </row>
    <row r="616" spans="2:6" x14ac:dyDescent="0.25">
      <c r="B616" s="123" t="str">
        <v/>
      </c>
      <c r="C616" s="123" t="str">
        <v/>
      </c>
      <c r="D616" s="121" t="str">
        <v/>
      </c>
      <c r="E616" s="123" t="str">
        <v/>
      </c>
      <c r="F616" s="25"/>
    </row>
    <row r="617" spans="2:6" x14ac:dyDescent="0.25">
      <c r="B617" s="123" t="str">
        <v/>
      </c>
      <c r="C617" s="123" t="str">
        <v/>
      </c>
      <c r="D617" s="121" t="str">
        <v/>
      </c>
      <c r="E617" s="123" t="str">
        <v/>
      </c>
      <c r="F617" s="25"/>
    </row>
    <row r="618" spans="2:6" x14ac:dyDescent="0.25">
      <c r="B618" s="123" t="str">
        <v/>
      </c>
      <c r="C618" s="123" t="str">
        <v/>
      </c>
      <c r="D618" s="121" t="str">
        <v/>
      </c>
      <c r="E618" s="123" t="str">
        <v/>
      </c>
      <c r="F618" s="25"/>
    </row>
    <row r="619" spans="2:6" x14ac:dyDescent="0.25">
      <c r="B619" s="123" t="str">
        <v/>
      </c>
      <c r="C619" s="123" t="str">
        <v/>
      </c>
      <c r="D619" s="121" t="str">
        <v/>
      </c>
      <c r="E619" s="123" t="str">
        <v/>
      </c>
      <c r="F619" s="25"/>
    </row>
    <row r="620" spans="2:6" x14ac:dyDescent="0.25">
      <c r="B620" s="123" t="str">
        <v/>
      </c>
      <c r="C620" s="123" t="str">
        <v/>
      </c>
      <c r="D620" s="121" t="str">
        <v/>
      </c>
      <c r="E620" s="123" t="str">
        <v/>
      </c>
      <c r="F620" s="25"/>
    </row>
    <row r="621" spans="2:6" x14ac:dyDescent="0.25">
      <c r="B621" s="123" t="str">
        <v/>
      </c>
      <c r="C621" s="123" t="str">
        <v/>
      </c>
      <c r="D621" s="121" t="str">
        <v/>
      </c>
      <c r="E621" s="123" t="str">
        <v/>
      </c>
      <c r="F621" s="25"/>
    </row>
    <row r="622" spans="2:6" x14ac:dyDescent="0.25">
      <c r="B622" s="123" t="str">
        <v/>
      </c>
      <c r="C622" s="123" t="str">
        <v/>
      </c>
      <c r="D622" s="121" t="str">
        <v/>
      </c>
      <c r="E622" s="123" t="str">
        <v/>
      </c>
      <c r="F622" s="25"/>
    </row>
    <row r="623" spans="2:6" x14ac:dyDescent="0.25">
      <c r="B623" s="123" t="str">
        <v/>
      </c>
      <c r="C623" s="123" t="str">
        <v/>
      </c>
      <c r="D623" s="121" t="str">
        <v/>
      </c>
      <c r="E623" s="123" t="str">
        <v/>
      </c>
      <c r="F623" s="25"/>
    </row>
    <row r="624" spans="2:6" x14ac:dyDescent="0.25">
      <c r="B624" s="123" t="str">
        <v/>
      </c>
      <c r="C624" s="123" t="str">
        <v/>
      </c>
      <c r="D624" s="121" t="str">
        <v/>
      </c>
      <c r="E624" s="123" t="str">
        <v/>
      </c>
      <c r="F624" s="25"/>
    </row>
    <row r="625" spans="2:6" x14ac:dyDescent="0.25">
      <c r="B625" s="123" t="str">
        <v/>
      </c>
      <c r="C625" s="123" t="str">
        <v/>
      </c>
      <c r="D625" s="121" t="str">
        <v/>
      </c>
      <c r="E625" s="123" t="str">
        <v/>
      </c>
      <c r="F625" s="25"/>
    </row>
    <row r="626" spans="2:6" x14ac:dyDescent="0.25">
      <c r="B626" s="123" t="str">
        <v/>
      </c>
      <c r="C626" s="123" t="str">
        <v/>
      </c>
      <c r="D626" s="121" t="str">
        <v/>
      </c>
      <c r="E626" s="123" t="str">
        <v/>
      </c>
      <c r="F626" s="25"/>
    </row>
    <row r="627" spans="2:6" x14ac:dyDescent="0.25">
      <c r="B627" s="123" t="str">
        <v/>
      </c>
      <c r="C627" s="123" t="str">
        <v/>
      </c>
      <c r="D627" s="121" t="str">
        <v/>
      </c>
      <c r="E627" s="123" t="str">
        <v/>
      </c>
      <c r="F627" s="25"/>
    </row>
    <row r="628" spans="2:6" x14ac:dyDescent="0.25">
      <c r="B628" s="123" t="str">
        <v/>
      </c>
      <c r="C628" s="123" t="str">
        <v/>
      </c>
      <c r="D628" s="121" t="str">
        <v/>
      </c>
      <c r="E628" s="123" t="str">
        <v/>
      </c>
      <c r="F628" s="25"/>
    </row>
    <row r="629" spans="2:6" x14ac:dyDescent="0.25">
      <c r="B629" s="123" t="str">
        <v/>
      </c>
      <c r="C629" s="123" t="str">
        <v/>
      </c>
      <c r="D629" s="121" t="str">
        <v/>
      </c>
      <c r="E629" s="123" t="str">
        <v/>
      </c>
      <c r="F629" s="25"/>
    </row>
    <row r="630" spans="2:6" x14ac:dyDescent="0.25">
      <c r="B630" s="123" t="str">
        <v/>
      </c>
      <c r="C630" s="123" t="str">
        <v/>
      </c>
      <c r="D630" s="121" t="str">
        <v/>
      </c>
      <c r="E630" s="123" t="str">
        <v/>
      </c>
      <c r="F630" s="25"/>
    </row>
    <row r="631" spans="2:6" x14ac:dyDescent="0.25">
      <c r="B631" s="123" t="str">
        <v/>
      </c>
      <c r="C631" s="123" t="str">
        <v/>
      </c>
      <c r="D631" s="121" t="str">
        <v/>
      </c>
      <c r="E631" s="123" t="str">
        <v/>
      </c>
      <c r="F631" s="25"/>
    </row>
    <row r="632" spans="2:6" x14ac:dyDescent="0.25">
      <c r="B632" s="123" t="str">
        <v/>
      </c>
      <c r="C632" s="123" t="str">
        <v/>
      </c>
      <c r="D632" s="121" t="str">
        <v/>
      </c>
      <c r="E632" s="123" t="str">
        <v/>
      </c>
      <c r="F632" s="25"/>
    </row>
    <row r="633" spans="2:6" x14ac:dyDescent="0.25">
      <c r="B633" s="123" t="str">
        <v/>
      </c>
      <c r="C633" s="123" t="str">
        <v/>
      </c>
      <c r="D633" s="121" t="str">
        <v/>
      </c>
      <c r="E633" s="123" t="str">
        <v/>
      </c>
      <c r="F633" s="25"/>
    </row>
    <row r="634" spans="2:6" x14ac:dyDescent="0.25">
      <c r="B634" s="123" t="str">
        <v/>
      </c>
      <c r="C634" s="123" t="str">
        <v/>
      </c>
      <c r="D634" s="121" t="str">
        <v/>
      </c>
      <c r="E634" s="123" t="str">
        <v/>
      </c>
      <c r="F634" s="25"/>
    </row>
    <row r="635" spans="2:6" x14ac:dyDescent="0.25">
      <c r="B635" s="123" t="str">
        <v/>
      </c>
      <c r="C635" s="123" t="str">
        <v/>
      </c>
      <c r="D635" s="121" t="str">
        <v/>
      </c>
      <c r="E635" s="123" t="str">
        <v/>
      </c>
      <c r="F635" s="25"/>
    </row>
    <row r="636" spans="2:6" x14ac:dyDescent="0.25">
      <c r="B636" s="123" t="str">
        <v/>
      </c>
      <c r="C636" s="123" t="str">
        <v/>
      </c>
      <c r="D636" s="121" t="str">
        <v/>
      </c>
      <c r="E636" s="123" t="str">
        <v/>
      </c>
      <c r="F636" s="25"/>
    </row>
    <row r="637" spans="2:6" x14ac:dyDescent="0.25">
      <c r="B637" s="123" t="str">
        <v/>
      </c>
      <c r="C637" s="123" t="str">
        <v/>
      </c>
      <c r="D637" s="121" t="str">
        <v/>
      </c>
      <c r="E637" s="123" t="str">
        <v/>
      </c>
      <c r="F637" s="25"/>
    </row>
    <row r="638" spans="2:6" x14ac:dyDescent="0.25">
      <c r="B638" s="123" t="str">
        <v/>
      </c>
      <c r="C638" s="123" t="str">
        <v/>
      </c>
      <c r="D638" s="121" t="str">
        <v/>
      </c>
      <c r="E638" s="123" t="str">
        <v/>
      </c>
      <c r="F638" s="25"/>
    </row>
    <row r="639" spans="2:6" x14ac:dyDescent="0.25">
      <c r="B639" s="123" t="str">
        <v/>
      </c>
      <c r="C639" s="123" t="str">
        <v/>
      </c>
      <c r="D639" s="121" t="str">
        <v/>
      </c>
      <c r="E639" s="123" t="str">
        <v/>
      </c>
      <c r="F639" s="25"/>
    </row>
    <row r="640" spans="2:6" x14ac:dyDescent="0.25">
      <c r="B640" s="123" t="str">
        <v/>
      </c>
      <c r="C640" s="123" t="str">
        <v/>
      </c>
      <c r="D640" s="121" t="str">
        <v/>
      </c>
      <c r="E640" s="123" t="str">
        <v/>
      </c>
      <c r="F640" s="25"/>
    </row>
    <row r="641" spans="2:6" x14ac:dyDescent="0.25">
      <c r="B641" s="123" t="str">
        <v/>
      </c>
      <c r="C641" s="123" t="str">
        <v/>
      </c>
      <c r="D641" s="121" t="str">
        <v/>
      </c>
      <c r="E641" s="123" t="str">
        <v/>
      </c>
      <c r="F641" s="25"/>
    </row>
    <row r="642" spans="2:6" x14ac:dyDescent="0.25">
      <c r="B642" s="123" t="str">
        <v/>
      </c>
      <c r="C642" s="123" t="str">
        <v/>
      </c>
      <c r="D642" s="121" t="str">
        <v/>
      </c>
      <c r="E642" s="123" t="str">
        <v/>
      </c>
      <c r="F642" s="25"/>
    </row>
    <row r="643" spans="2:6" x14ac:dyDescent="0.25">
      <c r="B643" s="123" t="str">
        <v/>
      </c>
      <c r="C643" s="123" t="str">
        <v/>
      </c>
      <c r="D643" s="121" t="str">
        <v/>
      </c>
      <c r="E643" s="123" t="str">
        <v/>
      </c>
      <c r="F643" s="25"/>
    </row>
    <row r="644" spans="2:6" x14ac:dyDescent="0.25">
      <c r="B644" s="123" t="str">
        <v/>
      </c>
      <c r="C644" s="123" t="str">
        <v/>
      </c>
      <c r="D644" s="121" t="str">
        <v/>
      </c>
      <c r="E644" s="123" t="str">
        <v/>
      </c>
      <c r="F644" s="25"/>
    </row>
    <row r="645" spans="2:6" x14ac:dyDescent="0.25">
      <c r="B645" s="123" t="str">
        <v/>
      </c>
      <c r="C645" s="123" t="str">
        <v/>
      </c>
      <c r="D645" s="121" t="str">
        <v/>
      </c>
      <c r="E645" s="123" t="str">
        <v/>
      </c>
      <c r="F645" s="25"/>
    </row>
    <row r="646" spans="2:6" x14ac:dyDescent="0.25">
      <c r="B646" s="123" t="str">
        <v/>
      </c>
      <c r="C646" s="123" t="str">
        <v/>
      </c>
      <c r="D646" s="121" t="str">
        <v/>
      </c>
      <c r="E646" s="123" t="str">
        <v/>
      </c>
      <c r="F646" s="25"/>
    </row>
    <row r="647" spans="2:6" x14ac:dyDescent="0.25">
      <c r="B647" s="123" t="str">
        <v/>
      </c>
      <c r="C647" s="123" t="str">
        <v/>
      </c>
      <c r="D647" s="121" t="str">
        <v/>
      </c>
      <c r="E647" s="123" t="str">
        <v/>
      </c>
      <c r="F647" s="25"/>
    </row>
    <row r="648" spans="2:6" x14ac:dyDescent="0.25">
      <c r="B648" s="123" t="str">
        <v/>
      </c>
      <c r="C648" s="123" t="str">
        <v/>
      </c>
      <c r="D648" s="121" t="str">
        <v/>
      </c>
      <c r="E648" s="123" t="str">
        <v/>
      </c>
      <c r="F648" s="25"/>
    </row>
    <row r="649" spans="2:6" x14ac:dyDescent="0.25">
      <c r="B649" s="123" t="str">
        <v/>
      </c>
      <c r="C649" s="123" t="str">
        <v/>
      </c>
      <c r="D649" s="121" t="str">
        <v/>
      </c>
      <c r="E649" s="123" t="str">
        <v/>
      </c>
      <c r="F649" s="25"/>
    </row>
    <row r="650" spans="2:6" x14ac:dyDescent="0.25">
      <c r="B650" s="123" t="str">
        <v/>
      </c>
      <c r="C650" s="123" t="str">
        <v/>
      </c>
      <c r="D650" s="121" t="str">
        <v/>
      </c>
      <c r="E650" s="123" t="str">
        <v/>
      </c>
      <c r="F650" s="25"/>
    </row>
    <row r="651" spans="2:6" x14ac:dyDescent="0.25">
      <c r="B651" s="123" t="str">
        <v/>
      </c>
      <c r="C651" s="123" t="str">
        <v/>
      </c>
      <c r="D651" s="121" t="str">
        <v/>
      </c>
      <c r="E651" s="123" t="str">
        <v/>
      </c>
      <c r="F651" s="25"/>
    </row>
    <row r="652" spans="2:6" x14ac:dyDescent="0.25">
      <c r="B652" s="123" t="str">
        <v/>
      </c>
      <c r="C652" s="123" t="str">
        <v/>
      </c>
      <c r="D652" s="121" t="str">
        <v/>
      </c>
      <c r="E652" s="123" t="str">
        <v/>
      </c>
      <c r="F652" s="25"/>
    </row>
    <row r="653" spans="2:6" x14ac:dyDescent="0.25">
      <c r="B653" s="123" t="str">
        <v/>
      </c>
      <c r="C653" s="123" t="str">
        <v/>
      </c>
      <c r="D653" s="121" t="str">
        <v/>
      </c>
      <c r="E653" s="123" t="str">
        <v/>
      </c>
      <c r="F653" s="25"/>
    </row>
    <row r="654" spans="2:6" x14ac:dyDescent="0.25">
      <c r="B654" s="123" t="str">
        <v/>
      </c>
      <c r="C654" s="123" t="str">
        <v/>
      </c>
      <c r="D654" s="121" t="str">
        <v/>
      </c>
      <c r="E654" s="123" t="str">
        <v/>
      </c>
      <c r="F654" s="25"/>
    </row>
    <row r="655" spans="2:6" x14ac:dyDescent="0.25">
      <c r="B655" s="123" t="str">
        <v/>
      </c>
      <c r="C655" s="123" t="str">
        <v/>
      </c>
      <c r="D655" s="121" t="str">
        <v/>
      </c>
      <c r="E655" s="123" t="str">
        <v/>
      </c>
      <c r="F655" s="25"/>
    </row>
    <row r="656" spans="2:6" x14ac:dyDescent="0.25">
      <c r="B656" s="123" t="str">
        <v/>
      </c>
      <c r="C656" s="123" t="str">
        <v/>
      </c>
      <c r="D656" s="121" t="str">
        <v/>
      </c>
      <c r="E656" s="123" t="str">
        <v/>
      </c>
      <c r="F656" s="25"/>
    </row>
    <row r="657" spans="2:6" x14ac:dyDescent="0.25">
      <c r="B657" s="123" t="str">
        <v/>
      </c>
      <c r="C657" s="123" t="str">
        <v/>
      </c>
      <c r="D657" s="121" t="str">
        <v/>
      </c>
      <c r="E657" s="123" t="str">
        <v/>
      </c>
      <c r="F657" s="25"/>
    </row>
    <row r="658" spans="2:6" x14ac:dyDescent="0.25">
      <c r="B658" s="123" t="str">
        <v/>
      </c>
      <c r="C658" s="123" t="str">
        <v/>
      </c>
      <c r="D658" s="121" t="str">
        <v/>
      </c>
      <c r="E658" s="123" t="str">
        <v/>
      </c>
      <c r="F658" s="25"/>
    </row>
    <row r="659" spans="2:6" x14ac:dyDescent="0.25">
      <c r="B659" s="123" t="str">
        <v/>
      </c>
      <c r="C659" s="123" t="str">
        <v/>
      </c>
      <c r="D659" s="121" t="str">
        <v/>
      </c>
      <c r="E659" s="123" t="str">
        <v/>
      </c>
      <c r="F659" s="25"/>
    </row>
    <row r="660" spans="2:6" x14ac:dyDescent="0.25">
      <c r="B660" s="123" t="str">
        <v/>
      </c>
      <c r="C660" s="123" t="str">
        <v/>
      </c>
      <c r="D660" s="121" t="str">
        <v/>
      </c>
      <c r="E660" s="123" t="str">
        <v/>
      </c>
      <c r="F660" s="25"/>
    </row>
    <row r="661" spans="2:6" x14ac:dyDescent="0.25">
      <c r="B661" s="123" t="str">
        <v/>
      </c>
      <c r="C661" s="123" t="str">
        <v/>
      </c>
      <c r="D661" s="121" t="str">
        <v/>
      </c>
      <c r="E661" s="123" t="str">
        <v/>
      </c>
      <c r="F661" s="25"/>
    </row>
    <row r="662" spans="2:6" x14ac:dyDescent="0.25">
      <c r="B662" s="123" t="str">
        <v/>
      </c>
      <c r="C662" s="123" t="str">
        <v/>
      </c>
      <c r="D662" s="121" t="str">
        <v/>
      </c>
      <c r="E662" s="123" t="str">
        <v/>
      </c>
      <c r="F662" s="25"/>
    </row>
    <row r="663" spans="2:6" x14ac:dyDescent="0.25">
      <c r="B663" s="123" t="str">
        <v/>
      </c>
      <c r="C663" s="123" t="str">
        <v/>
      </c>
      <c r="D663" s="121" t="str">
        <v/>
      </c>
      <c r="E663" s="123" t="str">
        <v/>
      </c>
      <c r="F663" s="25"/>
    </row>
    <row r="664" spans="2:6" x14ac:dyDescent="0.25">
      <c r="B664" s="123" t="str">
        <v/>
      </c>
      <c r="C664" s="123" t="str">
        <v/>
      </c>
      <c r="D664" s="121" t="str">
        <v/>
      </c>
      <c r="E664" s="123" t="str">
        <v/>
      </c>
      <c r="F664" s="25"/>
    </row>
    <row r="665" spans="2:6" x14ac:dyDescent="0.25">
      <c r="B665" s="123" t="str">
        <v/>
      </c>
      <c r="C665" s="123" t="str">
        <v/>
      </c>
      <c r="D665" s="121" t="str">
        <v/>
      </c>
      <c r="E665" s="123" t="str">
        <v/>
      </c>
      <c r="F665" s="25"/>
    </row>
    <row r="666" spans="2:6" x14ac:dyDescent="0.25">
      <c r="B666" s="123" t="str">
        <v/>
      </c>
      <c r="C666" s="123" t="str">
        <v/>
      </c>
      <c r="D666" s="121" t="str">
        <v/>
      </c>
      <c r="E666" s="123" t="str">
        <v/>
      </c>
      <c r="F666" s="25"/>
    </row>
    <row r="667" spans="2:6" x14ac:dyDescent="0.25">
      <c r="B667" s="123" t="str">
        <v/>
      </c>
      <c r="C667" s="123" t="str">
        <v/>
      </c>
      <c r="D667" s="121" t="str">
        <v/>
      </c>
      <c r="E667" s="123" t="str">
        <v/>
      </c>
      <c r="F667" s="25"/>
    </row>
    <row r="668" spans="2:6" x14ac:dyDescent="0.25">
      <c r="B668" s="123" t="str">
        <v/>
      </c>
      <c r="C668" s="123" t="str">
        <v/>
      </c>
      <c r="D668" s="121" t="str">
        <v/>
      </c>
      <c r="E668" s="123" t="str">
        <v/>
      </c>
      <c r="F668" s="25"/>
    </row>
    <row r="669" spans="2:6" x14ac:dyDescent="0.25">
      <c r="B669" s="123" t="str">
        <v/>
      </c>
      <c r="C669" s="123" t="str">
        <v/>
      </c>
      <c r="D669" s="121" t="str">
        <v/>
      </c>
      <c r="E669" s="123" t="str">
        <v/>
      </c>
      <c r="F669" s="25"/>
    </row>
    <row r="670" spans="2:6" x14ac:dyDescent="0.25">
      <c r="B670" s="123" t="str">
        <v/>
      </c>
      <c r="C670" s="123" t="str">
        <v/>
      </c>
      <c r="D670" s="121" t="str">
        <v/>
      </c>
      <c r="E670" s="123" t="str">
        <v/>
      </c>
      <c r="F670" s="25"/>
    </row>
    <row r="671" spans="2:6" x14ac:dyDescent="0.25">
      <c r="B671" s="123" t="str">
        <v/>
      </c>
      <c r="C671" s="123" t="str">
        <v/>
      </c>
      <c r="D671" s="121" t="str">
        <v/>
      </c>
      <c r="E671" s="123" t="str">
        <v/>
      </c>
      <c r="F671" s="25"/>
    </row>
    <row r="672" spans="2:6" x14ac:dyDescent="0.25">
      <c r="B672" s="123" t="str">
        <v/>
      </c>
      <c r="C672" s="123" t="str">
        <v/>
      </c>
      <c r="D672" s="121" t="str">
        <v/>
      </c>
      <c r="E672" s="123" t="str">
        <v/>
      </c>
      <c r="F672" s="25"/>
    </row>
    <row r="673" spans="2:6" x14ac:dyDescent="0.25">
      <c r="B673" s="123" t="str">
        <v/>
      </c>
      <c r="C673" s="123" t="str">
        <v/>
      </c>
      <c r="D673" s="121" t="str">
        <v/>
      </c>
      <c r="E673" s="123" t="str">
        <v/>
      </c>
      <c r="F673" s="25"/>
    </row>
    <row r="674" spans="2:6" x14ac:dyDescent="0.25">
      <c r="B674" s="123" t="str">
        <v/>
      </c>
      <c r="C674" s="123" t="str">
        <v/>
      </c>
      <c r="D674" s="121" t="str">
        <v/>
      </c>
      <c r="E674" s="123" t="str">
        <v/>
      </c>
      <c r="F674" s="25"/>
    </row>
    <row r="675" spans="2:6" x14ac:dyDescent="0.25">
      <c r="B675" s="123" t="str">
        <v/>
      </c>
      <c r="C675" s="123" t="str">
        <v/>
      </c>
      <c r="D675" s="121" t="str">
        <v/>
      </c>
      <c r="E675" s="123" t="str">
        <v/>
      </c>
      <c r="F675" s="25"/>
    </row>
    <row r="676" spans="2:6" x14ac:dyDescent="0.25">
      <c r="B676" s="123" t="str">
        <v/>
      </c>
      <c r="C676" s="123" t="str">
        <v/>
      </c>
      <c r="D676" s="121" t="str">
        <v/>
      </c>
      <c r="E676" s="123" t="str">
        <v/>
      </c>
      <c r="F676" s="25"/>
    </row>
    <row r="677" spans="2:6" x14ac:dyDescent="0.25">
      <c r="B677" s="123" t="str">
        <v/>
      </c>
      <c r="C677" s="123" t="str">
        <v/>
      </c>
      <c r="D677" s="121" t="str">
        <v/>
      </c>
      <c r="E677" s="123" t="str">
        <v/>
      </c>
      <c r="F677" s="25"/>
    </row>
    <row r="678" spans="2:6" x14ac:dyDescent="0.25">
      <c r="B678" s="123" t="str">
        <v/>
      </c>
      <c r="C678" s="123" t="str">
        <v/>
      </c>
      <c r="D678" s="121" t="str">
        <v/>
      </c>
      <c r="E678" s="123" t="str">
        <v/>
      </c>
      <c r="F678" s="25"/>
    </row>
    <row r="679" spans="2:6" x14ac:dyDescent="0.25">
      <c r="B679" s="123" t="str">
        <v/>
      </c>
      <c r="C679" s="123" t="str">
        <v/>
      </c>
      <c r="D679" s="121" t="str">
        <v/>
      </c>
      <c r="E679" s="123" t="str">
        <v/>
      </c>
      <c r="F679" s="25"/>
    </row>
    <row r="680" spans="2:6" x14ac:dyDescent="0.25">
      <c r="B680" s="123" t="str">
        <v/>
      </c>
      <c r="C680" s="123" t="str">
        <v/>
      </c>
      <c r="D680" s="121" t="str">
        <v/>
      </c>
      <c r="E680" s="123" t="str">
        <v/>
      </c>
      <c r="F680" s="25"/>
    </row>
    <row r="681" spans="2:6" x14ac:dyDescent="0.25">
      <c r="B681" s="123" t="str">
        <v/>
      </c>
      <c r="C681" s="123" t="str">
        <v/>
      </c>
      <c r="D681" s="121" t="str">
        <v/>
      </c>
      <c r="E681" s="123" t="str">
        <v/>
      </c>
      <c r="F681" s="25"/>
    </row>
    <row r="682" spans="2:6" x14ac:dyDescent="0.25">
      <c r="B682" s="123" t="str">
        <v/>
      </c>
      <c r="C682" s="123" t="str">
        <v/>
      </c>
      <c r="D682" s="121" t="str">
        <v/>
      </c>
      <c r="E682" s="123" t="str">
        <v/>
      </c>
      <c r="F682" s="25"/>
    </row>
    <row r="683" spans="2:6" x14ac:dyDescent="0.25">
      <c r="B683" s="123" t="str">
        <v/>
      </c>
      <c r="C683" s="123" t="str">
        <v/>
      </c>
      <c r="D683" s="121" t="str">
        <v/>
      </c>
      <c r="E683" s="123" t="str">
        <v/>
      </c>
      <c r="F683" s="25"/>
    </row>
    <row r="684" spans="2:6" x14ac:dyDescent="0.25">
      <c r="B684" s="123" t="str">
        <v/>
      </c>
      <c r="C684" s="123" t="str">
        <v/>
      </c>
      <c r="D684" s="121" t="str">
        <v/>
      </c>
      <c r="E684" s="123" t="str">
        <v/>
      </c>
      <c r="F684" s="25"/>
    </row>
    <row r="685" spans="2:6" x14ac:dyDescent="0.25">
      <c r="B685" s="123" t="str">
        <v/>
      </c>
      <c r="C685" s="123" t="str">
        <v/>
      </c>
      <c r="D685" s="121" t="str">
        <v/>
      </c>
      <c r="E685" s="123" t="str">
        <v/>
      </c>
      <c r="F685" s="25"/>
    </row>
    <row r="686" spans="2:6" x14ac:dyDescent="0.25">
      <c r="B686" s="123" t="str">
        <v/>
      </c>
      <c r="C686" s="123" t="str">
        <v/>
      </c>
      <c r="D686" s="121" t="str">
        <v/>
      </c>
      <c r="E686" s="123" t="str">
        <v/>
      </c>
      <c r="F686" s="25"/>
    </row>
    <row r="687" spans="2:6" x14ac:dyDescent="0.25">
      <c r="B687" s="123" t="str">
        <v/>
      </c>
      <c r="C687" s="123" t="str">
        <v/>
      </c>
      <c r="D687" s="121" t="str">
        <v/>
      </c>
      <c r="E687" s="123" t="str">
        <v/>
      </c>
      <c r="F687" s="25"/>
    </row>
    <row r="688" spans="2:6" x14ac:dyDescent="0.25">
      <c r="B688" s="123" t="str">
        <v/>
      </c>
      <c r="C688" s="123" t="str">
        <v/>
      </c>
      <c r="D688" s="121" t="str">
        <v/>
      </c>
      <c r="E688" s="123" t="str">
        <v/>
      </c>
      <c r="F688" s="25"/>
    </row>
    <row r="689" spans="2:6" x14ac:dyDescent="0.25">
      <c r="B689" s="123" t="str">
        <v/>
      </c>
      <c r="C689" s="123" t="str">
        <v/>
      </c>
      <c r="D689" s="121" t="str">
        <v/>
      </c>
      <c r="E689" s="123" t="str">
        <v/>
      </c>
      <c r="F689" s="25"/>
    </row>
    <row r="690" spans="2:6" x14ac:dyDescent="0.25">
      <c r="B690" s="123" t="str">
        <v/>
      </c>
      <c r="C690" s="123" t="str">
        <v/>
      </c>
      <c r="D690" s="121" t="str">
        <v/>
      </c>
      <c r="E690" s="123" t="str">
        <v/>
      </c>
      <c r="F690" s="25"/>
    </row>
    <row r="691" spans="2:6" x14ac:dyDescent="0.25">
      <c r="B691" s="123" t="str">
        <v/>
      </c>
      <c r="C691" s="123" t="str">
        <v/>
      </c>
      <c r="D691" s="121" t="str">
        <v/>
      </c>
      <c r="E691" s="123" t="str">
        <v/>
      </c>
      <c r="F691" s="25"/>
    </row>
    <row r="692" spans="2:6" x14ac:dyDescent="0.25">
      <c r="B692" s="123" t="str">
        <v/>
      </c>
      <c r="C692" s="123" t="str">
        <v/>
      </c>
      <c r="D692" s="121" t="str">
        <v/>
      </c>
      <c r="E692" s="123" t="str">
        <v/>
      </c>
      <c r="F692" s="25"/>
    </row>
    <row r="693" spans="2:6" x14ac:dyDescent="0.25">
      <c r="B693" s="123" t="str">
        <v/>
      </c>
      <c r="C693" s="123" t="str">
        <v/>
      </c>
      <c r="D693" s="121" t="str">
        <v/>
      </c>
      <c r="E693" s="123" t="str">
        <v/>
      </c>
      <c r="F693" s="25"/>
    </row>
    <row r="694" spans="2:6" x14ac:dyDescent="0.25">
      <c r="B694" s="123" t="str">
        <v/>
      </c>
      <c r="C694" s="123" t="str">
        <v/>
      </c>
      <c r="D694" s="121" t="str">
        <v/>
      </c>
      <c r="E694" s="123" t="str">
        <v/>
      </c>
      <c r="F694" s="25"/>
    </row>
    <row r="695" spans="2:6" x14ac:dyDescent="0.25">
      <c r="B695" s="123" t="str">
        <v/>
      </c>
      <c r="C695" s="123" t="str">
        <v/>
      </c>
      <c r="D695" s="121" t="str">
        <v/>
      </c>
      <c r="E695" s="123" t="str">
        <v/>
      </c>
      <c r="F695" s="25"/>
    </row>
    <row r="696" spans="2:6" x14ac:dyDescent="0.25">
      <c r="B696" s="123" t="str">
        <v/>
      </c>
      <c r="C696" s="123" t="str">
        <v/>
      </c>
      <c r="D696" s="121" t="str">
        <v/>
      </c>
      <c r="E696" s="123" t="str">
        <v/>
      </c>
      <c r="F696" s="25"/>
    </row>
    <row r="697" spans="2:6" x14ac:dyDescent="0.25">
      <c r="B697" s="123" t="str">
        <v/>
      </c>
      <c r="C697" s="123" t="str">
        <v/>
      </c>
      <c r="D697" s="121" t="str">
        <v/>
      </c>
      <c r="E697" s="123" t="str">
        <v/>
      </c>
      <c r="F697" s="25"/>
    </row>
    <row r="698" spans="2:6" x14ac:dyDescent="0.25">
      <c r="B698" s="123" t="str">
        <v/>
      </c>
      <c r="C698" s="123" t="str">
        <v/>
      </c>
      <c r="D698" s="121" t="str">
        <v/>
      </c>
      <c r="E698" s="123" t="str">
        <v/>
      </c>
      <c r="F698" s="25"/>
    </row>
    <row r="699" spans="2:6" x14ac:dyDescent="0.25">
      <c r="B699" s="123" t="str">
        <v/>
      </c>
      <c r="C699" s="123" t="str">
        <v/>
      </c>
      <c r="D699" s="121" t="str">
        <v/>
      </c>
      <c r="E699" s="123" t="str">
        <v/>
      </c>
      <c r="F699" s="25"/>
    </row>
    <row r="700" spans="2:6" x14ac:dyDescent="0.25">
      <c r="B700" s="123" t="str">
        <v/>
      </c>
      <c r="C700" s="123" t="str">
        <v/>
      </c>
      <c r="D700" s="121" t="str">
        <v/>
      </c>
      <c r="E700" s="123" t="str">
        <v/>
      </c>
      <c r="F700" s="25"/>
    </row>
    <row r="701" spans="2:6" x14ac:dyDescent="0.25">
      <c r="B701" s="123" t="str">
        <v/>
      </c>
      <c r="C701" s="123" t="str">
        <v/>
      </c>
      <c r="D701" s="121" t="str">
        <v/>
      </c>
      <c r="E701" s="123" t="str">
        <v/>
      </c>
      <c r="F701" s="25"/>
    </row>
    <row r="702" spans="2:6" x14ac:dyDescent="0.25">
      <c r="B702" s="123" t="str">
        <v/>
      </c>
      <c r="C702" s="123" t="str">
        <v/>
      </c>
      <c r="D702" s="121" t="str">
        <v/>
      </c>
      <c r="E702" s="123" t="str">
        <v/>
      </c>
      <c r="F702" s="25"/>
    </row>
    <row r="703" spans="2:6" x14ac:dyDescent="0.25">
      <c r="B703" s="123" t="str">
        <v/>
      </c>
      <c r="C703" s="123" t="str">
        <v/>
      </c>
      <c r="D703" s="121" t="str">
        <v/>
      </c>
      <c r="E703" s="123" t="str">
        <v/>
      </c>
      <c r="F703" s="25"/>
    </row>
    <row r="704" spans="2:6" x14ac:dyDescent="0.25">
      <c r="B704" s="123" t="str">
        <v/>
      </c>
      <c r="C704" s="123" t="str">
        <v/>
      </c>
      <c r="D704" s="121" t="str">
        <v/>
      </c>
      <c r="E704" s="123" t="str">
        <v/>
      </c>
      <c r="F704" s="25"/>
    </row>
    <row r="705" spans="2:6" x14ac:dyDescent="0.25">
      <c r="B705" s="123" t="str">
        <v/>
      </c>
      <c r="C705" s="123" t="str">
        <v/>
      </c>
      <c r="D705" s="121" t="str">
        <v/>
      </c>
      <c r="E705" s="123" t="str">
        <v/>
      </c>
      <c r="F705" s="25"/>
    </row>
    <row r="706" spans="2:6" x14ac:dyDescent="0.25">
      <c r="B706" s="123" t="str">
        <v/>
      </c>
      <c r="C706" s="123" t="str">
        <v/>
      </c>
      <c r="D706" s="121" t="str">
        <v/>
      </c>
      <c r="E706" s="123" t="str">
        <v/>
      </c>
      <c r="F706" s="25"/>
    </row>
    <row r="707" spans="2:6" x14ac:dyDescent="0.25">
      <c r="B707" s="123" t="str">
        <v/>
      </c>
      <c r="C707" s="123" t="str">
        <v/>
      </c>
      <c r="D707" s="121" t="str">
        <v/>
      </c>
      <c r="E707" s="123" t="str">
        <v/>
      </c>
      <c r="F707" s="25"/>
    </row>
    <row r="708" spans="2:6" x14ac:dyDescent="0.25">
      <c r="B708" s="123" t="str">
        <v/>
      </c>
      <c r="C708" s="123" t="str">
        <v/>
      </c>
      <c r="D708" s="121" t="str">
        <v/>
      </c>
      <c r="E708" s="123" t="str">
        <v/>
      </c>
      <c r="F708" s="25"/>
    </row>
    <row r="709" spans="2:6" x14ac:dyDescent="0.25">
      <c r="B709" s="123" t="str">
        <v/>
      </c>
      <c r="C709" s="123" t="str">
        <v/>
      </c>
      <c r="D709" s="121" t="str">
        <v/>
      </c>
      <c r="E709" s="123" t="str">
        <v/>
      </c>
      <c r="F709" s="25"/>
    </row>
    <row r="710" spans="2:6" x14ac:dyDescent="0.25">
      <c r="B710" s="123" t="str">
        <v/>
      </c>
      <c r="C710" s="123" t="str">
        <v/>
      </c>
      <c r="D710" s="121" t="str">
        <v/>
      </c>
      <c r="E710" s="123" t="str">
        <v/>
      </c>
      <c r="F710" s="25"/>
    </row>
    <row r="711" spans="2:6" x14ac:dyDescent="0.25">
      <c r="B711" s="123" t="str">
        <v/>
      </c>
      <c r="C711" s="123" t="str">
        <v/>
      </c>
      <c r="D711" s="121" t="str">
        <v/>
      </c>
      <c r="E711" s="123" t="str">
        <v/>
      </c>
      <c r="F711" s="25"/>
    </row>
    <row r="712" spans="2:6" x14ac:dyDescent="0.25">
      <c r="B712" s="123" t="str">
        <v/>
      </c>
      <c r="C712" s="123" t="str">
        <v/>
      </c>
      <c r="D712" s="121" t="str">
        <v/>
      </c>
      <c r="E712" s="123" t="str">
        <v/>
      </c>
      <c r="F712" s="25"/>
    </row>
    <row r="713" spans="2:6" x14ac:dyDescent="0.25">
      <c r="B713" s="123" t="str">
        <v/>
      </c>
      <c r="C713" s="123" t="str">
        <v/>
      </c>
      <c r="D713" s="121" t="str">
        <v/>
      </c>
      <c r="E713" s="123" t="str">
        <v/>
      </c>
      <c r="F713" s="25"/>
    </row>
    <row r="714" spans="2:6" x14ac:dyDescent="0.25">
      <c r="B714" s="123" t="str">
        <v/>
      </c>
      <c r="C714" s="123" t="str">
        <v/>
      </c>
      <c r="D714" s="121" t="str">
        <v/>
      </c>
      <c r="E714" s="123" t="str">
        <v/>
      </c>
      <c r="F714" s="25"/>
    </row>
    <row r="715" spans="2:6" x14ac:dyDescent="0.25">
      <c r="B715" s="123" t="str">
        <v/>
      </c>
      <c r="C715" s="123" t="str">
        <v/>
      </c>
      <c r="D715" s="121" t="str">
        <v/>
      </c>
      <c r="E715" s="123" t="str">
        <v/>
      </c>
      <c r="F715" s="25"/>
    </row>
    <row r="716" spans="2:6" x14ac:dyDescent="0.25">
      <c r="B716" s="123" t="str">
        <v/>
      </c>
      <c r="C716" s="123" t="str">
        <v/>
      </c>
      <c r="D716" s="121" t="str">
        <v/>
      </c>
      <c r="E716" s="123" t="str">
        <v/>
      </c>
      <c r="F716" s="25"/>
    </row>
    <row r="717" spans="2:6" x14ac:dyDescent="0.25">
      <c r="B717" s="123" t="str">
        <v/>
      </c>
      <c r="C717" s="123" t="str">
        <v/>
      </c>
      <c r="D717" s="121" t="str">
        <v/>
      </c>
      <c r="E717" s="123" t="str">
        <v/>
      </c>
      <c r="F717" s="25"/>
    </row>
    <row r="718" spans="2:6" x14ac:dyDescent="0.25">
      <c r="B718" s="123" t="str">
        <v/>
      </c>
      <c r="C718" s="123" t="str">
        <v/>
      </c>
      <c r="D718" s="121" t="str">
        <v/>
      </c>
      <c r="E718" s="123" t="str">
        <v/>
      </c>
      <c r="F718" s="25"/>
    </row>
    <row r="719" spans="2:6" x14ac:dyDescent="0.25">
      <c r="B719" s="123" t="str">
        <v/>
      </c>
      <c r="C719" s="123" t="str">
        <v/>
      </c>
      <c r="D719" s="121" t="str">
        <v/>
      </c>
      <c r="E719" s="123" t="str">
        <v/>
      </c>
      <c r="F719" s="25"/>
    </row>
    <row r="720" spans="2:6" x14ac:dyDescent="0.25">
      <c r="B720" s="123" t="str">
        <v/>
      </c>
      <c r="C720" s="123" t="str">
        <v/>
      </c>
      <c r="D720" s="121" t="str">
        <v/>
      </c>
      <c r="E720" s="123" t="str">
        <v/>
      </c>
      <c r="F720" s="25"/>
    </row>
    <row r="721" spans="2:6" x14ac:dyDescent="0.25">
      <c r="B721" s="123" t="str">
        <v/>
      </c>
      <c r="C721" s="123" t="str">
        <v/>
      </c>
      <c r="D721" s="121" t="str">
        <v/>
      </c>
      <c r="E721" s="123" t="str">
        <v/>
      </c>
      <c r="F721" s="25"/>
    </row>
    <row r="722" spans="2:6" x14ac:dyDescent="0.25">
      <c r="B722" s="123" t="str">
        <v/>
      </c>
      <c r="C722" s="123" t="str">
        <v/>
      </c>
      <c r="D722" s="121" t="str">
        <v/>
      </c>
      <c r="E722" s="123" t="str">
        <v/>
      </c>
      <c r="F722" s="25"/>
    </row>
    <row r="723" spans="2:6" x14ac:dyDescent="0.25">
      <c r="B723" s="123" t="str">
        <v/>
      </c>
      <c r="C723" s="123" t="str">
        <v/>
      </c>
      <c r="D723" s="121" t="str">
        <v/>
      </c>
      <c r="E723" s="123" t="str">
        <v/>
      </c>
      <c r="F723" s="25"/>
    </row>
    <row r="724" spans="2:6" x14ac:dyDescent="0.25">
      <c r="B724" s="123" t="str">
        <v/>
      </c>
      <c r="C724" s="123" t="str">
        <v/>
      </c>
      <c r="D724" s="121" t="str">
        <v/>
      </c>
      <c r="E724" s="123" t="str">
        <v/>
      </c>
      <c r="F724" s="25"/>
    </row>
    <row r="725" spans="2:6" x14ac:dyDescent="0.25">
      <c r="B725" s="123" t="str">
        <v/>
      </c>
      <c r="C725" s="123" t="str">
        <v/>
      </c>
      <c r="D725" s="121" t="str">
        <v/>
      </c>
      <c r="E725" s="123" t="str">
        <v/>
      </c>
      <c r="F725" s="25"/>
    </row>
    <row r="726" spans="2:6" x14ac:dyDescent="0.25">
      <c r="B726" s="123" t="str">
        <v/>
      </c>
      <c r="C726" s="123" t="str">
        <v/>
      </c>
      <c r="D726" s="121" t="str">
        <v/>
      </c>
      <c r="E726" s="123" t="str">
        <v/>
      </c>
      <c r="F726" s="25"/>
    </row>
    <row r="727" spans="2:6" x14ac:dyDescent="0.25">
      <c r="B727" s="123" t="str">
        <v/>
      </c>
      <c r="C727" s="123" t="str">
        <v/>
      </c>
      <c r="D727" s="121" t="str">
        <v/>
      </c>
      <c r="E727" s="123" t="str">
        <v/>
      </c>
      <c r="F727" s="25"/>
    </row>
    <row r="728" spans="2:6" x14ac:dyDescent="0.25">
      <c r="B728" s="123" t="str">
        <v/>
      </c>
      <c r="C728" s="123" t="str">
        <v/>
      </c>
      <c r="D728" s="121" t="str">
        <v/>
      </c>
      <c r="E728" s="123" t="str">
        <v/>
      </c>
      <c r="F728" s="25"/>
    </row>
    <row r="729" spans="2:6" x14ac:dyDescent="0.25">
      <c r="B729" s="123" t="str">
        <v/>
      </c>
      <c r="C729" s="123" t="str">
        <v/>
      </c>
      <c r="D729" s="121" t="str">
        <v/>
      </c>
      <c r="E729" s="123" t="str">
        <v/>
      </c>
      <c r="F729" s="25"/>
    </row>
    <row r="730" spans="2:6" x14ac:dyDescent="0.25">
      <c r="B730" s="123" t="str">
        <v/>
      </c>
      <c r="C730" s="123" t="str">
        <v/>
      </c>
      <c r="D730" s="121" t="str">
        <v/>
      </c>
      <c r="E730" s="123" t="str">
        <v/>
      </c>
      <c r="F730" s="25"/>
    </row>
    <row r="731" spans="2:6" x14ac:dyDescent="0.25">
      <c r="B731" s="123" t="str">
        <v/>
      </c>
      <c r="C731" s="123" t="str">
        <v/>
      </c>
      <c r="D731" s="121" t="str">
        <v/>
      </c>
      <c r="E731" s="123" t="str">
        <v/>
      </c>
      <c r="F731" s="25"/>
    </row>
    <row r="732" spans="2:6" x14ac:dyDescent="0.25">
      <c r="B732" s="123" t="str">
        <v/>
      </c>
      <c r="C732" s="123" t="str">
        <v/>
      </c>
      <c r="D732" s="121" t="str">
        <v/>
      </c>
      <c r="E732" s="123" t="str">
        <v/>
      </c>
      <c r="F732" s="25"/>
    </row>
    <row r="733" spans="2:6" x14ac:dyDescent="0.25">
      <c r="B733" s="123" t="str">
        <v/>
      </c>
      <c r="C733" s="123" t="str">
        <v/>
      </c>
      <c r="D733" s="121" t="str">
        <v/>
      </c>
      <c r="E733" s="123" t="str">
        <v/>
      </c>
      <c r="F733" s="25"/>
    </row>
    <row r="734" spans="2:6" x14ac:dyDescent="0.25">
      <c r="B734" s="123" t="str">
        <v/>
      </c>
      <c r="C734" s="123" t="str">
        <v/>
      </c>
      <c r="D734" s="121" t="str">
        <v/>
      </c>
      <c r="E734" s="123" t="str">
        <v/>
      </c>
      <c r="F734" s="25"/>
    </row>
    <row r="735" spans="2:6" x14ac:dyDescent="0.25">
      <c r="B735" s="123" t="str">
        <v/>
      </c>
      <c r="C735" s="123" t="str">
        <v/>
      </c>
      <c r="D735" s="121" t="str">
        <v/>
      </c>
      <c r="E735" s="123" t="str">
        <v/>
      </c>
      <c r="F735" s="25"/>
    </row>
    <row r="736" spans="2:6" x14ac:dyDescent="0.25">
      <c r="B736" s="123" t="str">
        <v/>
      </c>
      <c r="C736" s="123" t="str">
        <v/>
      </c>
      <c r="D736" s="121" t="str">
        <v/>
      </c>
      <c r="E736" s="123" t="str">
        <v/>
      </c>
      <c r="F736" s="25"/>
    </row>
    <row r="737" spans="2:6" x14ac:dyDescent="0.25">
      <c r="B737" s="123" t="str">
        <v/>
      </c>
      <c r="C737" s="123" t="str">
        <v/>
      </c>
      <c r="D737" s="121" t="str">
        <v/>
      </c>
      <c r="E737" s="123" t="str">
        <v/>
      </c>
      <c r="F737" s="25"/>
    </row>
    <row r="738" spans="2:6" x14ac:dyDescent="0.25">
      <c r="B738" s="123" t="str">
        <v/>
      </c>
      <c r="C738" s="123" t="str">
        <v/>
      </c>
      <c r="D738" s="121" t="str">
        <v/>
      </c>
      <c r="E738" s="123" t="str">
        <v/>
      </c>
      <c r="F738" s="25"/>
    </row>
    <row r="739" spans="2:6" x14ac:dyDescent="0.25">
      <c r="B739" s="123" t="str">
        <v/>
      </c>
      <c r="C739" s="123" t="str">
        <v/>
      </c>
      <c r="D739" s="121" t="str">
        <v/>
      </c>
      <c r="E739" s="123" t="str">
        <v/>
      </c>
      <c r="F739" s="25"/>
    </row>
    <row r="740" spans="2:6" x14ac:dyDescent="0.25">
      <c r="B740" s="123" t="str">
        <v/>
      </c>
      <c r="C740" s="123" t="str">
        <v/>
      </c>
      <c r="D740" s="121" t="str">
        <v/>
      </c>
      <c r="E740" s="123" t="str">
        <v/>
      </c>
      <c r="F740" s="25"/>
    </row>
    <row r="741" spans="2:6" x14ac:dyDescent="0.25">
      <c r="B741" s="123" t="str">
        <v/>
      </c>
      <c r="C741" s="123" t="str">
        <v/>
      </c>
      <c r="D741" s="121" t="str">
        <v/>
      </c>
      <c r="E741" s="123" t="str">
        <v/>
      </c>
      <c r="F741" s="25"/>
    </row>
    <row r="742" spans="2:6" x14ac:dyDescent="0.25">
      <c r="B742" s="123" t="str">
        <v/>
      </c>
      <c r="C742" s="123" t="str">
        <v/>
      </c>
      <c r="D742" s="121" t="str">
        <v/>
      </c>
      <c r="E742" s="123" t="str">
        <v/>
      </c>
      <c r="F742" s="25"/>
    </row>
    <row r="743" spans="2:6" x14ac:dyDescent="0.25">
      <c r="B743" s="123" t="str">
        <v/>
      </c>
      <c r="C743" s="123" t="str">
        <v/>
      </c>
      <c r="D743" s="121" t="str">
        <v/>
      </c>
      <c r="E743" s="123" t="str">
        <v/>
      </c>
      <c r="F743" s="25"/>
    </row>
    <row r="744" spans="2:6" x14ac:dyDescent="0.25">
      <c r="B744" s="123" t="str">
        <v/>
      </c>
      <c r="C744" s="123" t="str">
        <v/>
      </c>
      <c r="D744" s="121" t="str">
        <v/>
      </c>
      <c r="E744" s="123" t="str">
        <v/>
      </c>
      <c r="F744" s="25"/>
    </row>
    <row r="745" spans="2:6" x14ac:dyDescent="0.25">
      <c r="B745" s="123" t="str">
        <v/>
      </c>
      <c r="C745" s="123" t="str">
        <v/>
      </c>
      <c r="D745" s="121" t="str">
        <v/>
      </c>
      <c r="E745" s="123" t="str">
        <v/>
      </c>
      <c r="F745" s="25"/>
    </row>
    <row r="746" spans="2:6" x14ac:dyDescent="0.25">
      <c r="B746" s="123" t="str">
        <v/>
      </c>
      <c r="C746" s="123" t="str">
        <v/>
      </c>
      <c r="D746" s="121" t="str">
        <v/>
      </c>
      <c r="E746" s="123" t="str">
        <v/>
      </c>
      <c r="F746" s="25"/>
    </row>
    <row r="747" spans="2:6" x14ac:dyDescent="0.25">
      <c r="B747" s="123" t="str">
        <v/>
      </c>
      <c r="C747" s="123" t="str">
        <v/>
      </c>
      <c r="D747" s="121" t="str">
        <v/>
      </c>
      <c r="E747" s="123" t="str">
        <v/>
      </c>
      <c r="F747" s="25"/>
    </row>
    <row r="748" spans="2:6" x14ac:dyDescent="0.25">
      <c r="B748" s="123" t="str">
        <v/>
      </c>
      <c r="C748" s="123" t="str">
        <v/>
      </c>
      <c r="D748" s="121" t="str">
        <v/>
      </c>
      <c r="E748" s="123" t="str">
        <v/>
      </c>
      <c r="F748" s="25"/>
    </row>
    <row r="749" spans="2:6" x14ac:dyDescent="0.25">
      <c r="B749" s="123" t="str">
        <v/>
      </c>
      <c r="C749" s="123" t="str">
        <v/>
      </c>
      <c r="D749" s="121" t="str">
        <v/>
      </c>
      <c r="E749" s="123" t="str">
        <v/>
      </c>
      <c r="F749" s="25"/>
    </row>
    <row r="750" spans="2:6" x14ac:dyDescent="0.25">
      <c r="B750" s="123" t="str">
        <v/>
      </c>
      <c r="C750" s="123" t="str">
        <v/>
      </c>
      <c r="D750" s="121" t="str">
        <v/>
      </c>
      <c r="E750" s="123" t="str">
        <v/>
      </c>
      <c r="F750" s="25"/>
    </row>
    <row r="751" spans="2:6" x14ac:dyDescent="0.25">
      <c r="B751" s="123" t="str">
        <v/>
      </c>
      <c r="C751" s="123" t="str">
        <v/>
      </c>
      <c r="D751" s="121" t="str">
        <v/>
      </c>
      <c r="E751" s="123" t="str">
        <v/>
      </c>
      <c r="F751" s="25"/>
    </row>
    <row r="752" spans="2:6" x14ac:dyDescent="0.25">
      <c r="B752" s="123" t="str">
        <v/>
      </c>
      <c r="C752" s="123" t="str">
        <v/>
      </c>
      <c r="D752" s="121" t="str">
        <v/>
      </c>
      <c r="E752" s="123" t="str">
        <v/>
      </c>
      <c r="F752" s="25"/>
    </row>
    <row r="753" spans="2:6" x14ac:dyDescent="0.25">
      <c r="B753" s="123" t="str">
        <v/>
      </c>
      <c r="C753" s="123" t="str">
        <v/>
      </c>
      <c r="D753" s="121" t="str">
        <v/>
      </c>
      <c r="E753" s="123" t="str">
        <v/>
      </c>
      <c r="F753" s="25"/>
    </row>
    <row r="754" spans="2:6" x14ac:dyDescent="0.25">
      <c r="B754" s="123" t="str">
        <v/>
      </c>
      <c r="C754" s="123" t="str">
        <v/>
      </c>
      <c r="D754" s="121" t="str">
        <v/>
      </c>
      <c r="E754" s="123" t="str">
        <v/>
      </c>
      <c r="F754" s="25"/>
    </row>
    <row r="755" spans="2:6" x14ac:dyDescent="0.25">
      <c r="B755" s="123" t="str">
        <v/>
      </c>
      <c r="C755" s="123" t="str">
        <v/>
      </c>
      <c r="D755" s="121" t="str">
        <v/>
      </c>
      <c r="E755" s="123" t="str">
        <v/>
      </c>
      <c r="F755" s="25"/>
    </row>
    <row r="756" spans="2:6" x14ac:dyDescent="0.25">
      <c r="B756" s="123" t="str">
        <v/>
      </c>
      <c r="C756" s="123" t="str">
        <v/>
      </c>
      <c r="D756" s="121" t="str">
        <v/>
      </c>
      <c r="E756" s="123" t="str">
        <v/>
      </c>
      <c r="F756" s="25"/>
    </row>
    <row r="757" spans="2:6" x14ac:dyDescent="0.25">
      <c r="B757" s="123" t="str">
        <v/>
      </c>
      <c r="C757" s="123" t="str">
        <v/>
      </c>
      <c r="D757" s="121" t="str">
        <v/>
      </c>
      <c r="E757" s="123" t="str">
        <v/>
      </c>
      <c r="F757" s="25"/>
    </row>
    <row r="758" spans="2:6" x14ac:dyDescent="0.25">
      <c r="B758" s="123" t="str">
        <v/>
      </c>
      <c r="C758" s="123" t="str">
        <v/>
      </c>
      <c r="D758" s="121" t="str">
        <v/>
      </c>
      <c r="E758" s="123" t="str">
        <v/>
      </c>
      <c r="F758" s="25"/>
    </row>
    <row r="759" spans="2:6" x14ac:dyDescent="0.25">
      <c r="B759" s="123" t="str">
        <v/>
      </c>
      <c r="C759" s="123" t="str">
        <v/>
      </c>
      <c r="D759" s="121" t="str">
        <v/>
      </c>
      <c r="E759" s="123" t="str">
        <v/>
      </c>
      <c r="F759" s="25"/>
    </row>
    <row r="760" spans="2:6" x14ac:dyDescent="0.25">
      <c r="B760" s="123" t="str">
        <v/>
      </c>
      <c r="C760" s="123" t="str">
        <v/>
      </c>
      <c r="D760" s="121" t="str">
        <v/>
      </c>
      <c r="E760" s="123" t="str">
        <v/>
      </c>
      <c r="F760" s="25"/>
    </row>
    <row r="761" spans="2:6" x14ac:dyDescent="0.25">
      <c r="B761" s="123" t="str">
        <v/>
      </c>
      <c r="C761" s="123" t="str">
        <v/>
      </c>
      <c r="D761" s="121" t="str">
        <v/>
      </c>
      <c r="E761" s="123" t="str">
        <v/>
      </c>
      <c r="F761" s="25"/>
    </row>
    <row r="762" spans="2:6" x14ac:dyDescent="0.25">
      <c r="B762" s="123" t="str">
        <v/>
      </c>
      <c r="C762" s="123" t="str">
        <v/>
      </c>
      <c r="D762" s="121" t="str">
        <v/>
      </c>
      <c r="E762" s="123" t="str">
        <v/>
      </c>
      <c r="F762" s="25"/>
    </row>
    <row r="763" spans="2:6" x14ac:dyDescent="0.25">
      <c r="B763" s="123" t="str">
        <v/>
      </c>
      <c r="C763" s="123" t="str">
        <v/>
      </c>
      <c r="D763" s="121" t="str">
        <v/>
      </c>
      <c r="E763" s="123" t="str">
        <v/>
      </c>
      <c r="F763" s="25"/>
    </row>
    <row r="764" spans="2:6" x14ac:dyDescent="0.25">
      <c r="B764" s="123" t="str">
        <v/>
      </c>
      <c r="C764" s="123" t="str">
        <v/>
      </c>
      <c r="D764" s="121" t="str">
        <v/>
      </c>
      <c r="E764" s="123" t="str">
        <v/>
      </c>
      <c r="F764" s="25"/>
    </row>
    <row r="765" spans="2:6" x14ac:dyDescent="0.25">
      <c r="B765" s="123" t="str">
        <v/>
      </c>
      <c r="C765" s="123" t="str">
        <v/>
      </c>
      <c r="D765" s="121" t="str">
        <v/>
      </c>
      <c r="E765" s="123" t="str">
        <v/>
      </c>
      <c r="F765" s="25"/>
    </row>
    <row r="766" spans="2:6" x14ac:dyDescent="0.25">
      <c r="B766" s="123" t="str">
        <v/>
      </c>
      <c r="C766" s="123" t="str">
        <v/>
      </c>
      <c r="D766" s="121" t="str">
        <v/>
      </c>
      <c r="E766" s="123" t="str">
        <v/>
      </c>
      <c r="F766" s="25"/>
    </row>
    <row r="767" spans="2:6" x14ac:dyDescent="0.25">
      <c r="B767" s="123" t="str">
        <v/>
      </c>
      <c r="C767" s="123" t="str">
        <v/>
      </c>
      <c r="D767" s="121" t="str">
        <v/>
      </c>
      <c r="E767" s="123" t="str">
        <v/>
      </c>
      <c r="F767" s="25"/>
    </row>
    <row r="768" spans="2:6" x14ac:dyDescent="0.25">
      <c r="B768" s="123" t="str">
        <v/>
      </c>
      <c r="C768" s="123" t="str">
        <v/>
      </c>
      <c r="D768" s="121" t="str">
        <v/>
      </c>
      <c r="E768" s="123" t="str">
        <v/>
      </c>
      <c r="F768" s="25"/>
    </row>
    <row r="769" spans="2:6" x14ac:dyDescent="0.25">
      <c r="B769" s="123" t="str">
        <v/>
      </c>
      <c r="C769" s="123" t="str">
        <v/>
      </c>
      <c r="D769" s="121" t="str">
        <v/>
      </c>
      <c r="E769" s="123" t="str">
        <v/>
      </c>
      <c r="F769" s="25"/>
    </row>
    <row r="770" spans="2:6" x14ac:dyDescent="0.25">
      <c r="B770" s="123" t="str">
        <v/>
      </c>
      <c r="C770" s="123" t="str">
        <v/>
      </c>
      <c r="D770" s="121" t="str">
        <v/>
      </c>
      <c r="E770" s="123" t="str">
        <v/>
      </c>
      <c r="F770" s="25"/>
    </row>
    <row r="771" spans="2:6" x14ac:dyDescent="0.25">
      <c r="B771" s="123" t="str">
        <v/>
      </c>
      <c r="C771" s="123" t="str">
        <v/>
      </c>
      <c r="D771" s="121" t="str">
        <v/>
      </c>
      <c r="E771" s="123" t="str">
        <v/>
      </c>
      <c r="F771" s="25"/>
    </row>
    <row r="772" spans="2:6" x14ac:dyDescent="0.25">
      <c r="B772" s="123" t="str">
        <v/>
      </c>
      <c r="C772" s="123" t="str">
        <v/>
      </c>
      <c r="D772" s="121" t="str">
        <v/>
      </c>
      <c r="E772" s="123" t="str">
        <v/>
      </c>
      <c r="F772" s="25"/>
    </row>
    <row r="773" spans="2:6" x14ac:dyDescent="0.25">
      <c r="B773" s="123" t="str">
        <v/>
      </c>
      <c r="C773" s="123" t="str">
        <v/>
      </c>
      <c r="D773" s="121" t="str">
        <v/>
      </c>
      <c r="E773" s="123" t="str">
        <v/>
      </c>
      <c r="F773" s="25"/>
    </row>
    <row r="774" spans="2:6" x14ac:dyDescent="0.25">
      <c r="B774" s="123" t="str">
        <v/>
      </c>
      <c r="C774" s="123" t="str">
        <v/>
      </c>
      <c r="D774" s="121" t="str">
        <v/>
      </c>
      <c r="E774" s="123" t="str">
        <v/>
      </c>
      <c r="F774" s="25"/>
    </row>
    <row r="775" spans="2:6" x14ac:dyDescent="0.25">
      <c r="B775" s="123" t="str">
        <v/>
      </c>
      <c r="C775" s="123" t="str">
        <v/>
      </c>
      <c r="D775" s="121" t="str">
        <v/>
      </c>
      <c r="E775" s="123" t="str">
        <v/>
      </c>
      <c r="F775" s="25"/>
    </row>
    <row r="776" spans="2:6" x14ac:dyDescent="0.25">
      <c r="B776" s="123" t="str">
        <v/>
      </c>
      <c r="C776" s="123" t="str">
        <v/>
      </c>
      <c r="D776" s="121" t="str">
        <v/>
      </c>
      <c r="E776" s="123" t="str">
        <v/>
      </c>
      <c r="F776" s="25"/>
    </row>
    <row r="777" spans="2:6" x14ac:dyDescent="0.25">
      <c r="B777" s="123" t="str">
        <v/>
      </c>
      <c r="C777" s="123" t="str">
        <v/>
      </c>
      <c r="D777" s="121" t="str">
        <v/>
      </c>
      <c r="E777" s="123" t="str">
        <v/>
      </c>
      <c r="F777" s="25"/>
    </row>
    <row r="778" spans="2:6" x14ac:dyDescent="0.25">
      <c r="B778" s="123" t="str">
        <v/>
      </c>
      <c r="C778" s="123" t="str">
        <v/>
      </c>
      <c r="D778" s="121" t="str">
        <v/>
      </c>
      <c r="E778" s="123" t="str">
        <v/>
      </c>
      <c r="F778" s="25"/>
    </row>
    <row r="779" spans="2:6" x14ac:dyDescent="0.25">
      <c r="B779" s="123" t="str">
        <v/>
      </c>
      <c r="C779" s="123" t="str">
        <v/>
      </c>
      <c r="D779" s="121" t="str">
        <v/>
      </c>
      <c r="E779" s="123" t="str">
        <v/>
      </c>
      <c r="F779" s="25"/>
    </row>
    <row r="780" spans="2:6" x14ac:dyDescent="0.25">
      <c r="B780" s="123" t="str">
        <v/>
      </c>
      <c r="C780" s="123" t="str">
        <v/>
      </c>
      <c r="D780" s="121" t="str">
        <v/>
      </c>
      <c r="E780" s="123" t="str">
        <v/>
      </c>
      <c r="F780" s="25"/>
    </row>
    <row r="781" spans="2:6" x14ac:dyDescent="0.25">
      <c r="B781" s="123" t="str">
        <v/>
      </c>
      <c r="C781" s="123" t="str">
        <v/>
      </c>
      <c r="D781" s="121" t="str">
        <v/>
      </c>
      <c r="E781" s="123" t="str">
        <v/>
      </c>
      <c r="F781" s="25"/>
    </row>
    <row r="782" spans="2:6" x14ac:dyDescent="0.25">
      <c r="B782" s="123" t="str">
        <v/>
      </c>
      <c r="C782" s="123" t="str">
        <v/>
      </c>
      <c r="D782" s="121" t="str">
        <v/>
      </c>
      <c r="E782" s="123" t="str">
        <v/>
      </c>
      <c r="F782" s="25"/>
    </row>
    <row r="783" spans="2:6" x14ac:dyDescent="0.25">
      <c r="B783" s="123" t="str">
        <v/>
      </c>
      <c r="C783" s="123" t="str">
        <v/>
      </c>
      <c r="D783" s="121" t="str">
        <v/>
      </c>
      <c r="E783" s="123" t="str">
        <v/>
      </c>
      <c r="F783" s="25"/>
    </row>
    <row r="784" spans="2:6" x14ac:dyDescent="0.25">
      <c r="B784" s="123" t="str">
        <v/>
      </c>
      <c r="C784" s="123" t="str">
        <v/>
      </c>
      <c r="D784" s="121" t="str">
        <v/>
      </c>
      <c r="E784" s="123" t="str">
        <v/>
      </c>
      <c r="F784" s="25"/>
    </row>
    <row r="785" spans="2:6" x14ac:dyDescent="0.25">
      <c r="B785" s="123" t="str">
        <v/>
      </c>
      <c r="C785" s="123" t="str">
        <v/>
      </c>
      <c r="D785" s="121" t="str">
        <v/>
      </c>
      <c r="E785" s="123" t="str">
        <v/>
      </c>
      <c r="F785" s="25"/>
    </row>
    <row r="786" spans="2:6" x14ac:dyDescent="0.25">
      <c r="B786" s="123" t="str">
        <v/>
      </c>
      <c r="C786" s="123" t="str">
        <v/>
      </c>
      <c r="D786" s="121" t="str">
        <v/>
      </c>
      <c r="E786" s="123" t="str">
        <v/>
      </c>
      <c r="F786" s="25"/>
    </row>
    <row r="787" spans="2:6" x14ac:dyDescent="0.25">
      <c r="B787" s="123" t="str">
        <v/>
      </c>
      <c r="C787" s="123" t="str">
        <v/>
      </c>
      <c r="D787" s="121" t="str">
        <v/>
      </c>
      <c r="E787" s="123" t="str">
        <v/>
      </c>
      <c r="F787" s="25"/>
    </row>
    <row r="788" spans="2:6" x14ac:dyDescent="0.25">
      <c r="B788" s="123" t="str">
        <v/>
      </c>
      <c r="C788" s="123" t="str">
        <v/>
      </c>
      <c r="D788" s="121" t="str">
        <v/>
      </c>
      <c r="E788" s="123" t="str">
        <v/>
      </c>
      <c r="F788" s="25"/>
    </row>
    <row r="789" spans="2:6" x14ac:dyDescent="0.25">
      <c r="B789" s="123" t="str">
        <v/>
      </c>
      <c r="C789" s="123" t="str">
        <v/>
      </c>
      <c r="D789" s="121" t="str">
        <v/>
      </c>
      <c r="E789" s="123" t="str">
        <v/>
      </c>
      <c r="F789" s="25"/>
    </row>
    <row r="790" spans="2:6" x14ac:dyDescent="0.25">
      <c r="B790" s="123" t="str">
        <v/>
      </c>
      <c r="C790" s="123" t="str">
        <v/>
      </c>
      <c r="D790" s="121" t="str">
        <v/>
      </c>
      <c r="E790" s="123" t="str">
        <v/>
      </c>
      <c r="F790" s="25"/>
    </row>
    <row r="791" spans="2:6" x14ac:dyDescent="0.25">
      <c r="B791" s="123" t="str">
        <v/>
      </c>
      <c r="C791" s="123" t="str">
        <v/>
      </c>
      <c r="D791" s="121" t="str">
        <v/>
      </c>
      <c r="E791" s="123" t="str">
        <v/>
      </c>
      <c r="F791" s="25"/>
    </row>
    <row r="792" spans="2:6" x14ac:dyDescent="0.25">
      <c r="B792" s="123" t="str">
        <v/>
      </c>
      <c r="C792" s="123" t="str">
        <v/>
      </c>
      <c r="D792" s="121" t="str">
        <v/>
      </c>
      <c r="E792" s="123" t="str">
        <v/>
      </c>
      <c r="F792" s="25"/>
    </row>
    <row r="793" spans="2:6" x14ac:dyDescent="0.25">
      <c r="B793" s="123" t="str">
        <v/>
      </c>
      <c r="C793" s="123" t="str">
        <v/>
      </c>
      <c r="D793" s="121" t="str">
        <v/>
      </c>
      <c r="E793" s="123" t="str">
        <v/>
      </c>
      <c r="F793" s="25"/>
    </row>
    <row r="794" spans="2:6" x14ac:dyDescent="0.25">
      <c r="B794" s="123" t="str">
        <v/>
      </c>
      <c r="C794" s="123" t="str">
        <v/>
      </c>
      <c r="D794" s="121" t="str">
        <v/>
      </c>
      <c r="E794" s="123" t="str">
        <v/>
      </c>
      <c r="F794" s="25"/>
    </row>
    <row r="795" spans="2:6" x14ac:dyDescent="0.25">
      <c r="B795" s="123" t="str">
        <v/>
      </c>
      <c r="C795" s="123" t="str">
        <v/>
      </c>
      <c r="D795" s="121" t="str">
        <v/>
      </c>
      <c r="E795" s="123" t="str">
        <v/>
      </c>
      <c r="F795" s="25"/>
    </row>
    <row r="796" spans="2:6" x14ac:dyDescent="0.25">
      <c r="B796" s="123" t="str">
        <v/>
      </c>
      <c r="C796" s="123" t="str">
        <v/>
      </c>
      <c r="D796" s="121" t="str">
        <v/>
      </c>
      <c r="E796" s="123" t="str">
        <v/>
      </c>
      <c r="F796" s="25"/>
    </row>
    <row r="797" spans="2:6" x14ac:dyDescent="0.25">
      <c r="B797" s="123" t="str">
        <v/>
      </c>
      <c r="C797" s="123" t="str">
        <v/>
      </c>
      <c r="D797" s="121" t="str">
        <v/>
      </c>
      <c r="E797" s="123" t="str">
        <v/>
      </c>
      <c r="F797" s="25"/>
    </row>
    <row r="798" spans="2:6" x14ac:dyDescent="0.25">
      <c r="B798" s="123" t="str">
        <v/>
      </c>
      <c r="C798" s="123" t="str">
        <v/>
      </c>
      <c r="D798" s="121" t="str">
        <v/>
      </c>
      <c r="E798" s="123" t="str">
        <v/>
      </c>
      <c r="F798" s="25"/>
    </row>
    <row r="799" spans="2:6" x14ac:dyDescent="0.25">
      <c r="B799" s="123" t="str">
        <v/>
      </c>
      <c r="C799" s="123" t="str">
        <v/>
      </c>
      <c r="D799" s="121" t="str">
        <v/>
      </c>
      <c r="E799" s="123" t="str">
        <v/>
      </c>
      <c r="F799" s="25"/>
    </row>
    <row r="800" spans="2:6" x14ac:dyDescent="0.25">
      <c r="B800" s="123" t="str">
        <v/>
      </c>
      <c r="C800" s="123" t="str">
        <v/>
      </c>
      <c r="D800" s="121" t="str">
        <v/>
      </c>
      <c r="E800" s="123" t="str">
        <v/>
      </c>
      <c r="F800" s="25"/>
    </row>
    <row r="801" spans="2:6" x14ac:dyDescent="0.25">
      <c r="B801" s="123" t="str">
        <v/>
      </c>
      <c r="C801" s="123" t="str">
        <v/>
      </c>
      <c r="D801" s="121" t="str">
        <v/>
      </c>
      <c r="E801" s="123" t="str">
        <v/>
      </c>
      <c r="F801" s="25"/>
    </row>
    <row r="802" spans="2:6" x14ac:dyDescent="0.25">
      <c r="B802" s="123" t="str">
        <v/>
      </c>
      <c r="C802" s="123" t="str">
        <v/>
      </c>
      <c r="D802" s="121" t="str">
        <v/>
      </c>
      <c r="E802" s="123" t="str">
        <v/>
      </c>
      <c r="F802" s="25"/>
    </row>
    <row r="803" spans="2:6" x14ac:dyDescent="0.25">
      <c r="B803" s="123" t="str">
        <v/>
      </c>
      <c r="C803" s="123" t="str">
        <v/>
      </c>
      <c r="D803" s="121" t="str">
        <v/>
      </c>
      <c r="E803" s="123" t="str">
        <v/>
      </c>
      <c r="F803" s="25"/>
    </row>
    <row r="804" spans="2:6" x14ac:dyDescent="0.25">
      <c r="B804" s="123" t="str">
        <v/>
      </c>
      <c r="C804" s="123" t="str">
        <v/>
      </c>
      <c r="D804" s="121" t="str">
        <v/>
      </c>
      <c r="E804" s="123" t="str">
        <v/>
      </c>
      <c r="F804" s="25"/>
    </row>
    <row r="805" spans="2:6" x14ac:dyDescent="0.25">
      <c r="B805" s="123" t="str">
        <v/>
      </c>
      <c r="C805" s="123" t="str">
        <v/>
      </c>
      <c r="D805" s="121" t="str">
        <v/>
      </c>
      <c r="E805" s="123" t="str">
        <v/>
      </c>
      <c r="F805" s="25"/>
    </row>
    <row r="806" spans="2:6" x14ac:dyDescent="0.25">
      <c r="B806" s="123" t="str">
        <v/>
      </c>
      <c r="C806" s="123" t="str">
        <v/>
      </c>
      <c r="D806" s="121" t="str">
        <v/>
      </c>
      <c r="E806" s="123" t="str">
        <v/>
      </c>
      <c r="F806" s="25"/>
    </row>
    <row r="807" spans="2:6" x14ac:dyDescent="0.25">
      <c r="B807" s="123" t="str">
        <v/>
      </c>
      <c r="C807" s="123" t="str">
        <v/>
      </c>
      <c r="D807" s="121" t="str">
        <v/>
      </c>
      <c r="E807" s="123" t="str">
        <v/>
      </c>
      <c r="F807" s="25"/>
    </row>
    <row r="808" spans="2:6" x14ac:dyDescent="0.25">
      <c r="B808" s="123" t="str">
        <v/>
      </c>
      <c r="C808" s="123" t="str">
        <v/>
      </c>
      <c r="D808" s="121" t="str">
        <v/>
      </c>
      <c r="E808" s="123" t="str">
        <v/>
      </c>
      <c r="F808" s="25"/>
    </row>
    <row r="809" spans="2:6" x14ac:dyDescent="0.25">
      <c r="B809" s="123" t="str">
        <v/>
      </c>
      <c r="C809" s="123" t="str">
        <v/>
      </c>
      <c r="D809" s="121" t="str">
        <v/>
      </c>
      <c r="E809" s="123" t="str">
        <v/>
      </c>
      <c r="F809" s="25"/>
    </row>
    <row r="810" spans="2:6" x14ac:dyDescent="0.25">
      <c r="B810" s="123" t="str">
        <v/>
      </c>
      <c r="C810" s="123" t="str">
        <v/>
      </c>
      <c r="D810" s="121" t="str">
        <v/>
      </c>
      <c r="E810" s="123" t="str">
        <v/>
      </c>
      <c r="F810" s="25"/>
    </row>
    <row r="811" spans="2:6" x14ac:dyDescent="0.25">
      <c r="B811" s="123" t="str">
        <v/>
      </c>
      <c r="C811" s="123" t="str">
        <v/>
      </c>
      <c r="D811" s="121" t="str">
        <v/>
      </c>
      <c r="E811" s="123" t="str">
        <v/>
      </c>
      <c r="F811" s="25"/>
    </row>
    <row r="812" spans="2:6" x14ac:dyDescent="0.25">
      <c r="B812" s="123" t="str">
        <v/>
      </c>
      <c r="C812" s="123" t="str">
        <v/>
      </c>
      <c r="D812" s="121" t="str">
        <v/>
      </c>
      <c r="E812" s="123" t="str">
        <v/>
      </c>
      <c r="F812" s="25"/>
    </row>
    <row r="813" spans="2:6" x14ac:dyDescent="0.25">
      <c r="B813" s="123" t="str">
        <v/>
      </c>
      <c r="C813" s="123" t="str">
        <v/>
      </c>
      <c r="D813" s="121" t="str">
        <v/>
      </c>
      <c r="E813" s="123" t="str">
        <v/>
      </c>
      <c r="F813" s="25"/>
    </row>
    <row r="814" spans="2:6" x14ac:dyDescent="0.25">
      <c r="B814" s="123" t="str">
        <v/>
      </c>
      <c r="C814" s="123" t="str">
        <v/>
      </c>
      <c r="D814" s="121" t="str">
        <v/>
      </c>
      <c r="E814" s="123" t="str">
        <v/>
      </c>
      <c r="F814" s="25"/>
    </row>
    <row r="815" spans="2:6" x14ac:dyDescent="0.25">
      <c r="B815" s="123" t="str">
        <v/>
      </c>
      <c r="C815" s="123" t="str">
        <v/>
      </c>
      <c r="D815" s="121" t="str">
        <v/>
      </c>
      <c r="E815" s="123" t="str">
        <v/>
      </c>
      <c r="F815" s="25"/>
    </row>
    <row r="816" spans="2:6" x14ac:dyDescent="0.25">
      <c r="B816" s="123" t="str">
        <v/>
      </c>
      <c r="C816" s="123" t="str">
        <v/>
      </c>
      <c r="D816" s="121" t="str">
        <v/>
      </c>
      <c r="E816" s="123" t="str">
        <v/>
      </c>
      <c r="F816" s="25"/>
    </row>
    <row r="817" spans="2:6" x14ac:dyDescent="0.25">
      <c r="B817" s="123" t="str">
        <v/>
      </c>
      <c r="C817" s="123" t="str">
        <v/>
      </c>
      <c r="D817" s="121" t="str">
        <v/>
      </c>
      <c r="E817" s="123" t="str">
        <v/>
      </c>
      <c r="F817" s="25"/>
    </row>
    <row r="818" spans="2:6" x14ac:dyDescent="0.25">
      <c r="B818" s="123" t="str">
        <v/>
      </c>
      <c r="C818" s="123" t="str">
        <v/>
      </c>
      <c r="D818" s="121" t="str">
        <v/>
      </c>
      <c r="E818" s="123" t="str">
        <v/>
      </c>
      <c r="F818" s="25"/>
    </row>
    <row r="819" spans="2:6" x14ac:dyDescent="0.25">
      <c r="B819" s="123" t="str">
        <v/>
      </c>
      <c r="C819" s="123" t="str">
        <v/>
      </c>
      <c r="D819" s="121" t="str">
        <v/>
      </c>
      <c r="E819" s="123" t="str">
        <v/>
      </c>
      <c r="F819" s="25"/>
    </row>
    <row r="820" spans="2:6" x14ac:dyDescent="0.25">
      <c r="B820" s="123" t="str">
        <v/>
      </c>
      <c r="C820" s="123" t="str">
        <v/>
      </c>
      <c r="D820" s="121" t="str">
        <v/>
      </c>
      <c r="E820" s="123" t="str">
        <v/>
      </c>
      <c r="F820" s="25"/>
    </row>
    <row r="821" spans="2:6" x14ac:dyDescent="0.25">
      <c r="B821" s="123" t="str">
        <v/>
      </c>
      <c r="C821" s="123" t="str">
        <v/>
      </c>
      <c r="D821" s="121" t="str">
        <v/>
      </c>
      <c r="E821" s="123" t="str">
        <v/>
      </c>
      <c r="F821" s="25"/>
    </row>
    <row r="822" spans="2:6" x14ac:dyDescent="0.25">
      <c r="B822" s="123" t="str">
        <v/>
      </c>
      <c r="C822" s="123" t="str">
        <v/>
      </c>
      <c r="D822" s="121" t="str">
        <v/>
      </c>
      <c r="E822" s="123" t="str">
        <v/>
      </c>
      <c r="F822" s="25"/>
    </row>
    <row r="823" spans="2:6" x14ac:dyDescent="0.25">
      <c r="B823" s="123" t="str">
        <v/>
      </c>
      <c r="C823" s="123" t="str">
        <v/>
      </c>
      <c r="D823" s="121" t="str">
        <v/>
      </c>
      <c r="E823" s="123" t="str">
        <v/>
      </c>
      <c r="F823" s="25"/>
    </row>
    <row r="824" spans="2:6" x14ac:dyDescent="0.25">
      <c r="B824" s="123" t="str">
        <v/>
      </c>
      <c r="C824" s="123" t="str">
        <v/>
      </c>
      <c r="D824" s="121" t="str">
        <v/>
      </c>
      <c r="E824" s="123" t="str">
        <v/>
      </c>
      <c r="F824" s="25"/>
    </row>
    <row r="825" spans="2:6" x14ac:dyDescent="0.25">
      <c r="B825" s="123" t="str">
        <v/>
      </c>
      <c r="C825" s="123" t="str">
        <v/>
      </c>
      <c r="D825" s="121" t="str">
        <v/>
      </c>
      <c r="E825" s="123" t="str">
        <v/>
      </c>
      <c r="F825" s="25"/>
    </row>
    <row r="826" spans="2:6" x14ac:dyDescent="0.25">
      <c r="B826" s="123" t="str">
        <v/>
      </c>
      <c r="C826" s="123" t="str">
        <v/>
      </c>
      <c r="D826" s="121" t="str">
        <v/>
      </c>
      <c r="E826" s="123" t="str">
        <v/>
      </c>
      <c r="F826" s="25"/>
    </row>
    <row r="827" spans="2:6" x14ac:dyDescent="0.25">
      <c r="B827" s="123" t="str">
        <v/>
      </c>
      <c r="C827" s="123" t="str">
        <v/>
      </c>
      <c r="D827" s="121" t="str">
        <v/>
      </c>
      <c r="E827" s="123" t="str">
        <v/>
      </c>
      <c r="F827" s="25"/>
    </row>
    <row r="828" spans="2:6" x14ac:dyDescent="0.25">
      <c r="B828" s="123" t="str">
        <v/>
      </c>
      <c r="C828" s="123" t="str">
        <v/>
      </c>
      <c r="D828" s="121" t="str">
        <v/>
      </c>
      <c r="E828" s="123" t="str">
        <v/>
      </c>
      <c r="F828" s="25"/>
    </row>
    <row r="829" spans="2:6" x14ac:dyDescent="0.25">
      <c r="B829" s="123" t="str">
        <v/>
      </c>
      <c r="C829" s="123" t="str">
        <v/>
      </c>
      <c r="D829" s="121" t="str">
        <v/>
      </c>
      <c r="E829" s="123" t="str">
        <v/>
      </c>
      <c r="F829" s="25"/>
    </row>
    <row r="830" spans="2:6" x14ac:dyDescent="0.25">
      <c r="B830" s="123" t="str">
        <v/>
      </c>
      <c r="C830" s="123" t="str">
        <v/>
      </c>
      <c r="D830" s="121" t="str">
        <v/>
      </c>
      <c r="E830" s="123" t="str">
        <v/>
      </c>
      <c r="F830" s="25"/>
    </row>
    <row r="831" spans="2:6" x14ac:dyDescent="0.25">
      <c r="B831" s="123" t="str">
        <v/>
      </c>
      <c r="C831" s="123" t="str">
        <v/>
      </c>
      <c r="D831" s="121" t="str">
        <v/>
      </c>
      <c r="E831" s="123" t="str">
        <v/>
      </c>
      <c r="F831" s="25"/>
    </row>
    <row r="832" spans="2:6" x14ac:dyDescent="0.25">
      <c r="B832" s="123" t="str">
        <v/>
      </c>
      <c r="C832" s="123" t="str">
        <v/>
      </c>
      <c r="D832" s="121" t="str">
        <v/>
      </c>
      <c r="E832" s="123" t="str">
        <v/>
      </c>
      <c r="F832" s="25"/>
    </row>
    <row r="833" spans="2:6" x14ac:dyDescent="0.25">
      <c r="B833" s="123" t="str">
        <v/>
      </c>
      <c r="C833" s="123" t="str">
        <v/>
      </c>
      <c r="D833" s="121" t="str">
        <v/>
      </c>
      <c r="E833" s="123" t="str">
        <v/>
      </c>
      <c r="F833" s="25"/>
    </row>
    <row r="834" spans="2:6" x14ac:dyDescent="0.25">
      <c r="B834" s="123" t="str">
        <v/>
      </c>
      <c r="C834" s="123" t="str">
        <v/>
      </c>
      <c r="D834" s="121" t="str">
        <v/>
      </c>
      <c r="E834" s="123" t="str">
        <v/>
      </c>
      <c r="F834" s="25"/>
    </row>
    <row r="835" spans="2:6" x14ac:dyDescent="0.25">
      <c r="B835" s="123" t="str">
        <v/>
      </c>
      <c r="C835" s="123" t="str">
        <v/>
      </c>
      <c r="D835" s="121" t="str">
        <v/>
      </c>
      <c r="E835" s="123" t="str">
        <v/>
      </c>
      <c r="F835" s="25"/>
    </row>
    <row r="836" spans="2:6" x14ac:dyDescent="0.25">
      <c r="B836" s="123" t="str">
        <v/>
      </c>
      <c r="C836" s="123" t="str">
        <v/>
      </c>
      <c r="D836" s="121" t="str">
        <v/>
      </c>
      <c r="E836" s="123" t="str">
        <v/>
      </c>
      <c r="F836" s="25"/>
    </row>
    <row r="837" spans="2:6" x14ac:dyDescent="0.25">
      <c r="B837" s="123" t="str">
        <v/>
      </c>
      <c r="C837" s="123" t="str">
        <v/>
      </c>
      <c r="D837" s="121" t="str">
        <v/>
      </c>
      <c r="E837" s="123" t="str">
        <v/>
      </c>
      <c r="F837" s="25"/>
    </row>
    <row r="838" spans="2:6" x14ac:dyDescent="0.25">
      <c r="B838" s="123" t="str">
        <v/>
      </c>
      <c r="C838" s="123" t="str">
        <v/>
      </c>
      <c r="D838" s="121" t="str">
        <v/>
      </c>
      <c r="E838" s="123" t="str">
        <v/>
      </c>
      <c r="F838" s="25"/>
    </row>
    <row r="839" spans="2:6" x14ac:dyDescent="0.25">
      <c r="B839" s="123" t="str">
        <v/>
      </c>
      <c r="C839" s="123" t="str">
        <v/>
      </c>
      <c r="D839" s="121" t="str">
        <v/>
      </c>
      <c r="E839" s="123" t="str">
        <v/>
      </c>
      <c r="F839" s="25"/>
    </row>
    <row r="840" spans="2:6" x14ac:dyDescent="0.25">
      <c r="B840" s="123" t="str">
        <v/>
      </c>
      <c r="C840" s="123" t="str">
        <v/>
      </c>
      <c r="D840" s="121" t="str">
        <v/>
      </c>
      <c r="E840" s="123" t="str">
        <v/>
      </c>
      <c r="F840" s="25"/>
    </row>
    <row r="841" spans="2:6" x14ac:dyDescent="0.25">
      <c r="B841" s="123" t="str">
        <v/>
      </c>
      <c r="C841" s="123" t="str">
        <v/>
      </c>
      <c r="D841" s="121" t="str">
        <v/>
      </c>
      <c r="E841" s="123" t="str">
        <v/>
      </c>
      <c r="F841" s="25"/>
    </row>
    <row r="842" spans="2:6" x14ac:dyDescent="0.25">
      <c r="B842" s="123" t="str">
        <v/>
      </c>
      <c r="C842" s="123" t="str">
        <v/>
      </c>
      <c r="D842" s="121" t="str">
        <v/>
      </c>
      <c r="E842" s="123" t="str">
        <v/>
      </c>
      <c r="F842" s="25"/>
    </row>
    <row r="843" spans="2:6" x14ac:dyDescent="0.25">
      <c r="B843" s="123" t="str">
        <v/>
      </c>
      <c r="C843" s="123" t="str">
        <v/>
      </c>
      <c r="D843" s="121" t="str">
        <v/>
      </c>
      <c r="E843" s="123" t="str">
        <v/>
      </c>
      <c r="F843" s="25"/>
    </row>
    <row r="844" spans="2:6" x14ac:dyDescent="0.25">
      <c r="B844" s="123" t="str">
        <v/>
      </c>
      <c r="C844" s="123" t="str">
        <v/>
      </c>
      <c r="D844" s="121" t="str">
        <v/>
      </c>
      <c r="E844" s="123" t="str">
        <v/>
      </c>
      <c r="F844" s="25"/>
    </row>
    <row r="845" spans="2:6" x14ac:dyDescent="0.25">
      <c r="B845" s="123" t="str">
        <v/>
      </c>
      <c r="C845" s="123" t="str">
        <v/>
      </c>
      <c r="D845" s="121" t="str">
        <v/>
      </c>
      <c r="E845" s="123" t="str">
        <v/>
      </c>
      <c r="F845" s="25"/>
    </row>
    <row r="846" spans="2:6" x14ac:dyDescent="0.25">
      <c r="B846" s="123" t="str">
        <v/>
      </c>
      <c r="C846" s="123" t="str">
        <v/>
      </c>
      <c r="D846" s="121" t="str">
        <v/>
      </c>
      <c r="E846" s="123" t="str">
        <v/>
      </c>
      <c r="F846" s="25"/>
    </row>
    <row r="847" spans="2:6" x14ac:dyDescent="0.25">
      <c r="B847" s="123" t="str">
        <v/>
      </c>
      <c r="C847" s="123" t="str">
        <v/>
      </c>
      <c r="D847" s="121" t="str">
        <v/>
      </c>
      <c r="E847" s="123" t="str">
        <v/>
      </c>
      <c r="F847" s="25"/>
    </row>
    <row r="848" spans="2:6" x14ac:dyDescent="0.25">
      <c r="B848" s="123" t="str">
        <v/>
      </c>
      <c r="C848" s="123" t="str">
        <v/>
      </c>
      <c r="D848" s="121" t="str">
        <v/>
      </c>
      <c r="E848" s="123" t="str">
        <v/>
      </c>
      <c r="F848" s="25"/>
    </row>
    <row r="849" spans="2:6" x14ac:dyDescent="0.25">
      <c r="B849" s="123" t="str">
        <v/>
      </c>
      <c r="C849" s="123" t="str">
        <v/>
      </c>
      <c r="D849" s="121" t="str">
        <v/>
      </c>
      <c r="E849" s="123" t="str">
        <v/>
      </c>
      <c r="F849" s="25"/>
    </row>
    <row r="850" spans="2:6" x14ac:dyDescent="0.25">
      <c r="B850" s="123" t="str">
        <v/>
      </c>
      <c r="C850" s="123" t="str">
        <v/>
      </c>
      <c r="D850" s="121" t="str">
        <v/>
      </c>
      <c r="E850" s="123" t="str">
        <v/>
      </c>
      <c r="F850" s="25"/>
    </row>
    <row r="851" spans="2:6" x14ac:dyDescent="0.25">
      <c r="B851" s="123" t="str">
        <v/>
      </c>
      <c r="C851" s="123" t="str">
        <v/>
      </c>
      <c r="D851" s="121" t="str">
        <v/>
      </c>
      <c r="E851" s="123" t="str">
        <v/>
      </c>
      <c r="F851" s="25"/>
    </row>
    <row r="852" spans="2:6" x14ac:dyDescent="0.25">
      <c r="B852" s="123" t="str">
        <v/>
      </c>
      <c r="C852" s="123" t="str">
        <v/>
      </c>
      <c r="D852" s="121" t="str">
        <v/>
      </c>
      <c r="E852" s="123" t="str">
        <v/>
      </c>
      <c r="F852" s="25"/>
    </row>
    <row r="853" spans="2:6" x14ac:dyDescent="0.25">
      <c r="B853" s="123" t="str">
        <v/>
      </c>
      <c r="C853" s="123" t="str">
        <v/>
      </c>
      <c r="D853" s="121" t="str">
        <v/>
      </c>
      <c r="E853" s="123" t="str">
        <v/>
      </c>
      <c r="F853" s="25"/>
    </row>
    <row r="854" spans="2:6" x14ac:dyDescent="0.25">
      <c r="B854" s="123" t="str">
        <v/>
      </c>
      <c r="C854" s="123" t="str">
        <v/>
      </c>
      <c r="D854" s="121" t="str">
        <v/>
      </c>
      <c r="E854" s="123" t="str">
        <v/>
      </c>
      <c r="F854" s="25"/>
    </row>
    <row r="855" spans="2:6" x14ac:dyDescent="0.25">
      <c r="B855" s="123" t="str">
        <v/>
      </c>
      <c r="C855" s="123" t="str">
        <v/>
      </c>
      <c r="D855" s="121" t="str">
        <v/>
      </c>
      <c r="E855" s="123" t="str">
        <v/>
      </c>
      <c r="F855" s="25"/>
    </row>
    <row r="856" spans="2:6" x14ac:dyDescent="0.25">
      <c r="B856" s="123" t="str">
        <v/>
      </c>
      <c r="C856" s="123" t="str">
        <v/>
      </c>
      <c r="D856" s="121" t="str">
        <v/>
      </c>
      <c r="E856" s="123" t="str">
        <v/>
      </c>
      <c r="F856" s="25"/>
    </row>
    <row r="857" spans="2:6" x14ac:dyDescent="0.25">
      <c r="B857" s="123" t="str">
        <v/>
      </c>
      <c r="C857" s="123" t="str">
        <v/>
      </c>
      <c r="D857" s="121" t="str">
        <v/>
      </c>
      <c r="E857" s="123" t="str">
        <v/>
      </c>
      <c r="F857" s="25"/>
    </row>
    <row r="858" spans="2:6" x14ac:dyDescent="0.25">
      <c r="B858" s="123" t="str">
        <v/>
      </c>
      <c r="C858" s="123" t="str">
        <v/>
      </c>
      <c r="D858" s="121" t="str">
        <v/>
      </c>
      <c r="E858" s="123" t="str">
        <v/>
      </c>
      <c r="F858" s="25"/>
    </row>
    <row r="859" spans="2:6" x14ac:dyDescent="0.25">
      <c r="B859" s="123" t="str">
        <v/>
      </c>
      <c r="C859" s="123" t="str">
        <v/>
      </c>
      <c r="D859" s="121" t="str">
        <v/>
      </c>
      <c r="E859" s="123" t="str">
        <v/>
      </c>
      <c r="F859" s="25"/>
    </row>
    <row r="860" spans="2:6" x14ac:dyDescent="0.25">
      <c r="B860" s="123" t="str">
        <v/>
      </c>
      <c r="C860" s="123" t="str">
        <v/>
      </c>
      <c r="D860" s="121" t="str">
        <v/>
      </c>
      <c r="E860" s="123" t="str">
        <v/>
      </c>
      <c r="F860" s="25"/>
    </row>
    <row r="861" spans="2:6" x14ac:dyDescent="0.25">
      <c r="B861" s="123" t="str">
        <v/>
      </c>
      <c r="C861" s="123" t="str">
        <v/>
      </c>
      <c r="D861" s="121" t="str">
        <v/>
      </c>
      <c r="E861" s="123" t="str">
        <v/>
      </c>
      <c r="F861" s="25"/>
    </row>
    <row r="862" spans="2:6" x14ac:dyDescent="0.25">
      <c r="B862" s="123" t="str">
        <v/>
      </c>
      <c r="C862" s="123" t="str">
        <v/>
      </c>
      <c r="D862" s="121" t="str">
        <v/>
      </c>
      <c r="E862" s="123" t="str">
        <v/>
      </c>
      <c r="F862" s="25"/>
    </row>
    <row r="863" spans="2:6" x14ac:dyDescent="0.25">
      <c r="B863" s="123" t="str">
        <v/>
      </c>
      <c r="C863" s="123" t="str">
        <v/>
      </c>
      <c r="D863" s="121" t="str">
        <v/>
      </c>
      <c r="E863" s="123" t="str">
        <v/>
      </c>
      <c r="F863" s="25"/>
    </row>
    <row r="864" spans="2:6" x14ac:dyDescent="0.25">
      <c r="B864" s="123" t="str">
        <v/>
      </c>
      <c r="C864" s="123" t="str">
        <v/>
      </c>
      <c r="D864" s="121" t="str">
        <v/>
      </c>
      <c r="E864" s="123" t="str">
        <v/>
      </c>
      <c r="F864" s="25"/>
    </row>
    <row r="865" spans="2:6" x14ac:dyDescent="0.25">
      <c r="B865" s="123" t="str">
        <v/>
      </c>
      <c r="C865" s="123" t="str">
        <v/>
      </c>
      <c r="D865" s="121" t="str">
        <v/>
      </c>
      <c r="E865" s="123" t="str">
        <v/>
      </c>
      <c r="F865" s="25"/>
    </row>
    <row r="866" spans="2:6" x14ac:dyDescent="0.25">
      <c r="B866" s="123" t="str">
        <v/>
      </c>
      <c r="C866" s="123" t="str">
        <v/>
      </c>
      <c r="D866" s="121" t="str">
        <v/>
      </c>
      <c r="E866" s="123" t="str">
        <v/>
      </c>
      <c r="F866" s="25"/>
    </row>
    <row r="867" spans="2:6" x14ac:dyDescent="0.25">
      <c r="B867" s="123" t="str">
        <v/>
      </c>
      <c r="C867" s="123" t="str">
        <v/>
      </c>
      <c r="D867" s="121" t="str">
        <v/>
      </c>
      <c r="E867" s="123" t="str">
        <v/>
      </c>
      <c r="F867" s="25"/>
    </row>
    <row r="868" spans="2:6" x14ac:dyDescent="0.25">
      <c r="B868" s="123" t="str">
        <v/>
      </c>
      <c r="C868" s="123" t="str">
        <v/>
      </c>
      <c r="D868" s="121" t="str">
        <v/>
      </c>
      <c r="E868" s="123" t="str">
        <v/>
      </c>
      <c r="F868" s="25"/>
    </row>
    <row r="869" spans="2:6" x14ac:dyDescent="0.25">
      <c r="B869" s="123" t="str">
        <v/>
      </c>
      <c r="C869" s="123" t="str">
        <v/>
      </c>
      <c r="D869" s="121" t="str">
        <v/>
      </c>
      <c r="E869" s="123" t="str">
        <v/>
      </c>
      <c r="F869" s="25"/>
    </row>
    <row r="870" spans="2:6" x14ac:dyDescent="0.25">
      <c r="B870" s="123" t="str">
        <v/>
      </c>
      <c r="C870" s="123" t="str">
        <v/>
      </c>
      <c r="D870" s="121" t="str">
        <v/>
      </c>
      <c r="E870" s="123" t="str">
        <v/>
      </c>
      <c r="F870" s="25"/>
    </row>
    <row r="871" spans="2:6" x14ac:dyDescent="0.25">
      <c r="B871" s="123" t="str">
        <v/>
      </c>
      <c r="C871" s="123" t="str">
        <v/>
      </c>
      <c r="D871" s="121" t="str">
        <v/>
      </c>
      <c r="E871" s="123" t="str">
        <v/>
      </c>
      <c r="F871" s="25"/>
    </row>
    <row r="872" spans="2:6" x14ac:dyDescent="0.25">
      <c r="B872" s="123" t="str">
        <v/>
      </c>
      <c r="C872" s="123" t="str">
        <v/>
      </c>
      <c r="D872" s="121" t="str">
        <v/>
      </c>
      <c r="E872" s="123" t="str">
        <v/>
      </c>
      <c r="F872" s="25"/>
    </row>
    <row r="873" spans="2:6" x14ac:dyDescent="0.25">
      <c r="B873" s="123" t="str">
        <v/>
      </c>
      <c r="C873" s="123" t="str">
        <v/>
      </c>
      <c r="D873" s="121" t="str">
        <v/>
      </c>
      <c r="E873" s="123" t="str">
        <v/>
      </c>
      <c r="F873" s="25"/>
    </row>
    <row r="874" spans="2:6" x14ac:dyDescent="0.25">
      <c r="B874" s="123" t="str">
        <v/>
      </c>
      <c r="C874" s="123" t="str">
        <v/>
      </c>
      <c r="D874" s="121" t="str">
        <v/>
      </c>
      <c r="E874" s="123" t="str">
        <v/>
      </c>
      <c r="F874" s="25"/>
    </row>
    <row r="875" spans="2:6" x14ac:dyDescent="0.25">
      <c r="B875" s="123" t="str">
        <v/>
      </c>
      <c r="C875" s="123" t="str">
        <v/>
      </c>
      <c r="D875" s="121" t="str">
        <v/>
      </c>
      <c r="E875" s="123" t="str">
        <v/>
      </c>
      <c r="F875" s="25"/>
    </row>
    <row r="876" spans="2:6" x14ac:dyDescent="0.25">
      <c r="B876" s="123" t="str">
        <v/>
      </c>
      <c r="C876" s="123" t="str">
        <v/>
      </c>
      <c r="D876" s="121" t="str">
        <v/>
      </c>
      <c r="E876" s="123" t="str">
        <v/>
      </c>
      <c r="F876" s="25"/>
    </row>
    <row r="877" spans="2:6" x14ac:dyDescent="0.25">
      <c r="B877" s="123" t="str">
        <v/>
      </c>
      <c r="C877" s="123" t="str">
        <v/>
      </c>
      <c r="D877" s="121" t="str">
        <v/>
      </c>
      <c r="E877" s="123" t="str">
        <v/>
      </c>
      <c r="F877" s="25"/>
    </row>
    <row r="878" spans="2:6" x14ac:dyDescent="0.25">
      <c r="B878" s="123" t="str">
        <v/>
      </c>
      <c r="C878" s="123" t="str">
        <v/>
      </c>
      <c r="D878" s="121" t="str">
        <v/>
      </c>
      <c r="E878" s="123" t="str">
        <v/>
      </c>
      <c r="F878" s="25"/>
    </row>
    <row r="879" spans="2:6" x14ac:dyDescent="0.25">
      <c r="B879" s="123" t="str">
        <v/>
      </c>
      <c r="C879" s="123" t="str">
        <v/>
      </c>
      <c r="D879" s="121" t="str">
        <v/>
      </c>
      <c r="E879" s="123" t="str">
        <v/>
      </c>
      <c r="F879" s="25"/>
    </row>
    <row r="880" spans="2:6" x14ac:dyDescent="0.25">
      <c r="B880" s="123" t="str">
        <v/>
      </c>
      <c r="C880" s="123" t="str">
        <v/>
      </c>
      <c r="D880" s="121" t="str">
        <v/>
      </c>
      <c r="E880" s="123" t="str">
        <v/>
      </c>
      <c r="F880" s="25"/>
    </row>
    <row r="881" spans="2:6" x14ac:dyDescent="0.25">
      <c r="B881" s="123" t="str">
        <v/>
      </c>
      <c r="C881" s="123" t="str">
        <v/>
      </c>
      <c r="D881" s="121" t="str">
        <v/>
      </c>
      <c r="E881" s="123" t="str">
        <v/>
      </c>
      <c r="F881" s="25"/>
    </row>
    <row r="882" spans="2:6" x14ac:dyDescent="0.25">
      <c r="B882" s="123" t="str">
        <v/>
      </c>
      <c r="C882" s="123" t="str">
        <v/>
      </c>
      <c r="D882" s="121" t="str">
        <v/>
      </c>
      <c r="E882" s="123" t="str">
        <v/>
      </c>
      <c r="F882" s="25"/>
    </row>
    <row r="883" spans="2:6" x14ac:dyDescent="0.25">
      <c r="B883" s="123" t="str">
        <v/>
      </c>
      <c r="C883" s="123" t="str">
        <v/>
      </c>
      <c r="D883" s="121" t="str">
        <v/>
      </c>
      <c r="E883" s="123" t="str">
        <v/>
      </c>
      <c r="F883" s="25"/>
    </row>
    <row r="884" spans="2:6" x14ac:dyDescent="0.25">
      <c r="B884" s="123" t="str">
        <v/>
      </c>
      <c r="C884" s="123" t="str">
        <v/>
      </c>
      <c r="D884" s="121" t="str">
        <v/>
      </c>
      <c r="E884" s="123" t="str">
        <v/>
      </c>
      <c r="F884" s="25"/>
    </row>
    <row r="885" spans="2:6" x14ac:dyDescent="0.25">
      <c r="B885" s="123" t="str">
        <v/>
      </c>
      <c r="C885" s="123" t="str">
        <v/>
      </c>
      <c r="D885" s="121" t="str">
        <v/>
      </c>
      <c r="E885" s="123" t="str">
        <v/>
      </c>
      <c r="F885" s="25"/>
    </row>
    <row r="886" spans="2:6" x14ac:dyDescent="0.25">
      <c r="B886" s="123" t="str">
        <v/>
      </c>
      <c r="C886" s="123" t="str">
        <v/>
      </c>
      <c r="D886" s="121" t="str">
        <v/>
      </c>
      <c r="E886" s="123" t="str">
        <v/>
      </c>
      <c r="F886" s="25"/>
    </row>
    <row r="887" spans="2:6" x14ac:dyDescent="0.25">
      <c r="B887" s="123" t="str">
        <v/>
      </c>
      <c r="C887" s="123" t="str">
        <v/>
      </c>
      <c r="D887" s="121" t="str">
        <v/>
      </c>
      <c r="E887" s="123" t="str">
        <v/>
      </c>
      <c r="F887" s="25"/>
    </row>
    <row r="888" spans="2:6" x14ac:dyDescent="0.25">
      <c r="B888" s="123" t="str">
        <v/>
      </c>
      <c r="C888" s="123" t="str">
        <v/>
      </c>
      <c r="D888" s="121" t="str">
        <v/>
      </c>
      <c r="E888" s="123" t="str">
        <v/>
      </c>
      <c r="F888" s="25"/>
    </row>
    <row r="889" spans="2:6" x14ac:dyDescent="0.25">
      <c r="B889" s="123" t="str">
        <v/>
      </c>
      <c r="C889" s="123" t="str">
        <v/>
      </c>
      <c r="D889" s="121" t="str">
        <v/>
      </c>
      <c r="E889" s="123" t="str">
        <v/>
      </c>
      <c r="F889" s="25"/>
    </row>
    <row r="890" spans="2:6" x14ac:dyDescent="0.25">
      <c r="B890" s="123" t="str">
        <v/>
      </c>
      <c r="C890" s="123" t="str">
        <v/>
      </c>
      <c r="D890" s="121" t="str">
        <v/>
      </c>
      <c r="E890" s="123" t="str">
        <v/>
      </c>
      <c r="F890" s="25"/>
    </row>
    <row r="891" spans="2:6" x14ac:dyDescent="0.25">
      <c r="B891" s="123" t="str">
        <v/>
      </c>
      <c r="C891" s="123" t="str">
        <v/>
      </c>
      <c r="D891" s="121" t="str">
        <v/>
      </c>
      <c r="E891" s="123" t="str">
        <v/>
      </c>
      <c r="F891" s="25"/>
    </row>
    <row r="892" spans="2:6" x14ac:dyDescent="0.25">
      <c r="B892" s="123" t="str">
        <v/>
      </c>
      <c r="C892" s="123" t="str">
        <v/>
      </c>
      <c r="D892" s="121" t="str">
        <v/>
      </c>
      <c r="E892" s="123" t="str">
        <v/>
      </c>
      <c r="F892" s="25"/>
    </row>
    <row r="893" spans="2:6" x14ac:dyDescent="0.25">
      <c r="B893" s="123" t="str">
        <v/>
      </c>
      <c r="C893" s="123" t="str">
        <v/>
      </c>
      <c r="D893" s="121" t="str">
        <v/>
      </c>
      <c r="E893" s="123" t="str">
        <v/>
      </c>
      <c r="F893" s="25"/>
    </row>
    <row r="894" spans="2:6" x14ac:dyDescent="0.25">
      <c r="B894" s="123" t="str">
        <v/>
      </c>
      <c r="C894" s="123" t="str">
        <v/>
      </c>
      <c r="D894" s="121" t="str">
        <v/>
      </c>
      <c r="E894" s="123" t="str">
        <v/>
      </c>
      <c r="F894" s="25"/>
    </row>
    <row r="895" spans="2:6" x14ac:dyDescent="0.25">
      <c r="B895" s="123" t="str">
        <v/>
      </c>
      <c r="C895" s="123" t="str">
        <v/>
      </c>
      <c r="D895" s="121" t="str">
        <v/>
      </c>
      <c r="E895" s="123" t="str">
        <v/>
      </c>
      <c r="F895" s="25"/>
    </row>
    <row r="896" spans="2:6" x14ac:dyDescent="0.25">
      <c r="B896" s="123" t="str">
        <v/>
      </c>
      <c r="C896" s="123" t="str">
        <v/>
      </c>
      <c r="D896" s="121" t="str">
        <v/>
      </c>
      <c r="E896" s="123" t="str">
        <v/>
      </c>
      <c r="F896" s="25"/>
    </row>
    <row r="897" spans="2:6" x14ac:dyDescent="0.25">
      <c r="B897" s="123" t="str">
        <v/>
      </c>
      <c r="C897" s="123" t="str">
        <v/>
      </c>
      <c r="D897" s="121" t="str">
        <v/>
      </c>
      <c r="E897" s="123" t="str">
        <v/>
      </c>
      <c r="F897" s="25"/>
    </row>
    <row r="898" spans="2:6" x14ac:dyDescent="0.25">
      <c r="B898" s="123" t="str">
        <v/>
      </c>
      <c r="C898" s="123" t="str">
        <v/>
      </c>
      <c r="D898" s="121" t="str">
        <v/>
      </c>
      <c r="E898" s="123" t="str">
        <v/>
      </c>
      <c r="F898" s="25"/>
    </row>
    <row r="899" spans="2:6" x14ac:dyDescent="0.25">
      <c r="B899" s="123" t="str">
        <v/>
      </c>
      <c r="C899" s="123" t="str">
        <v/>
      </c>
      <c r="D899" s="121" t="str">
        <v/>
      </c>
      <c r="E899" s="123" t="str">
        <v/>
      </c>
      <c r="F899" s="25"/>
    </row>
    <row r="900" spans="2:6" x14ac:dyDescent="0.25">
      <c r="B900" s="123" t="str">
        <v/>
      </c>
      <c r="C900" s="123" t="str">
        <v/>
      </c>
      <c r="D900" s="121" t="str">
        <v/>
      </c>
      <c r="E900" s="123" t="str">
        <v/>
      </c>
      <c r="F900" s="25"/>
    </row>
    <row r="901" spans="2:6" x14ac:dyDescent="0.25">
      <c r="B901" s="123" t="str">
        <v/>
      </c>
      <c r="C901" s="123" t="str">
        <v/>
      </c>
      <c r="D901" s="121" t="str">
        <v/>
      </c>
      <c r="E901" s="123" t="str">
        <v/>
      </c>
      <c r="F901" s="25"/>
    </row>
    <row r="902" spans="2:6" x14ac:dyDescent="0.25">
      <c r="B902" s="123" t="str">
        <v/>
      </c>
      <c r="C902" s="123" t="str">
        <v/>
      </c>
      <c r="D902" s="121" t="str">
        <v/>
      </c>
      <c r="E902" s="123" t="str">
        <v/>
      </c>
      <c r="F902" s="25"/>
    </row>
    <row r="903" spans="2:6" x14ac:dyDescent="0.25">
      <c r="B903" s="123" t="str">
        <v/>
      </c>
      <c r="C903" s="123" t="str">
        <v/>
      </c>
      <c r="D903" s="121" t="str">
        <v/>
      </c>
      <c r="E903" s="123" t="str">
        <v/>
      </c>
      <c r="F903" s="25"/>
    </row>
    <row r="904" spans="2:6" x14ac:dyDescent="0.25">
      <c r="B904" s="123" t="str">
        <v/>
      </c>
      <c r="C904" s="123" t="str">
        <v/>
      </c>
      <c r="D904" s="121" t="str">
        <v/>
      </c>
      <c r="E904" s="123" t="str">
        <v/>
      </c>
      <c r="F904" s="25"/>
    </row>
    <row r="905" spans="2:6" x14ac:dyDescent="0.25">
      <c r="B905" s="123" t="str">
        <v/>
      </c>
      <c r="C905" s="123" t="str">
        <v/>
      </c>
      <c r="D905" s="121" t="str">
        <v/>
      </c>
      <c r="E905" s="123" t="str">
        <v/>
      </c>
      <c r="F905" s="25"/>
    </row>
    <row r="906" spans="2:6" x14ac:dyDescent="0.25">
      <c r="B906" s="123" t="str">
        <v/>
      </c>
      <c r="C906" s="123" t="str">
        <v/>
      </c>
      <c r="D906" s="121" t="str">
        <v/>
      </c>
      <c r="E906" s="123" t="str">
        <v/>
      </c>
      <c r="F906" s="25"/>
    </row>
    <row r="907" spans="2:6" x14ac:dyDescent="0.25">
      <c r="B907" s="123" t="str">
        <v/>
      </c>
      <c r="C907" s="123" t="str">
        <v/>
      </c>
      <c r="D907" s="121" t="str">
        <v/>
      </c>
      <c r="E907" s="123" t="str">
        <v/>
      </c>
      <c r="F907" s="25"/>
    </row>
    <row r="908" spans="2:6" x14ac:dyDescent="0.25">
      <c r="B908" s="123" t="str">
        <v/>
      </c>
      <c r="C908" s="123" t="str">
        <v/>
      </c>
      <c r="D908" s="121" t="str">
        <v/>
      </c>
      <c r="E908" s="123" t="str">
        <v/>
      </c>
      <c r="F908" s="25"/>
    </row>
    <row r="909" spans="2:6" x14ac:dyDescent="0.25">
      <c r="B909" s="123" t="str">
        <v/>
      </c>
      <c r="C909" s="123" t="str">
        <v/>
      </c>
      <c r="D909" s="121" t="str">
        <v/>
      </c>
      <c r="E909" s="123" t="str">
        <v/>
      </c>
      <c r="F909" s="25"/>
    </row>
    <row r="910" spans="2:6" x14ac:dyDescent="0.25">
      <c r="B910" s="123" t="str">
        <v/>
      </c>
      <c r="C910" s="123" t="str">
        <v/>
      </c>
      <c r="D910" s="121" t="str">
        <v/>
      </c>
      <c r="E910" s="123" t="str">
        <v/>
      </c>
      <c r="F910" s="25"/>
    </row>
    <row r="911" spans="2:6" x14ac:dyDescent="0.25">
      <c r="B911" s="123" t="str">
        <v/>
      </c>
      <c r="C911" s="123" t="str">
        <v/>
      </c>
      <c r="D911" s="121" t="str">
        <v/>
      </c>
      <c r="E911" s="123" t="str">
        <v/>
      </c>
      <c r="F911" s="25"/>
    </row>
    <row r="912" spans="2:6" x14ac:dyDescent="0.25">
      <c r="B912" s="123" t="str">
        <v/>
      </c>
      <c r="C912" s="123" t="str">
        <v/>
      </c>
      <c r="D912" s="121" t="str">
        <v/>
      </c>
      <c r="E912" s="123" t="str">
        <v/>
      </c>
      <c r="F912" s="25"/>
    </row>
    <row r="913" spans="2:6" x14ac:dyDescent="0.25">
      <c r="B913" s="123" t="str">
        <v/>
      </c>
      <c r="C913" s="123" t="str">
        <v/>
      </c>
      <c r="D913" s="121" t="str">
        <v/>
      </c>
      <c r="E913" s="123" t="str">
        <v/>
      </c>
      <c r="F913" s="25"/>
    </row>
    <row r="914" spans="2:6" x14ac:dyDescent="0.25">
      <c r="B914" s="123" t="str">
        <v/>
      </c>
      <c r="C914" s="123" t="str">
        <v/>
      </c>
      <c r="D914" s="121" t="str">
        <v/>
      </c>
      <c r="E914" s="123" t="str">
        <v/>
      </c>
      <c r="F914" s="25"/>
    </row>
    <row r="915" spans="2:6" x14ac:dyDescent="0.25">
      <c r="B915" s="123" t="str">
        <v/>
      </c>
      <c r="C915" s="123" t="str">
        <v/>
      </c>
      <c r="D915" s="121" t="str">
        <v/>
      </c>
      <c r="E915" s="123" t="str">
        <v/>
      </c>
      <c r="F915" s="25"/>
    </row>
    <row r="916" spans="2:6" x14ac:dyDescent="0.25">
      <c r="B916" s="123" t="str">
        <v/>
      </c>
      <c r="C916" s="123" t="str">
        <v/>
      </c>
      <c r="D916" s="121" t="str">
        <v/>
      </c>
      <c r="E916" s="123" t="str">
        <v/>
      </c>
      <c r="F916" s="25"/>
    </row>
    <row r="917" spans="2:6" x14ac:dyDescent="0.25">
      <c r="B917" s="123" t="str">
        <v/>
      </c>
      <c r="C917" s="123" t="str">
        <v/>
      </c>
      <c r="D917" s="121" t="str">
        <v/>
      </c>
      <c r="E917" s="123" t="str">
        <v/>
      </c>
      <c r="F917" s="25"/>
    </row>
    <row r="918" spans="2:6" x14ac:dyDescent="0.25">
      <c r="B918" s="123" t="str">
        <v/>
      </c>
      <c r="C918" s="123" t="str">
        <v/>
      </c>
      <c r="D918" s="121" t="str">
        <v/>
      </c>
      <c r="E918" s="123" t="str">
        <v/>
      </c>
      <c r="F918" s="25"/>
    </row>
    <row r="919" spans="2:6" x14ac:dyDescent="0.25">
      <c r="B919" s="123" t="str">
        <v/>
      </c>
      <c r="C919" s="123" t="str">
        <v/>
      </c>
      <c r="D919" s="121" t="str">
        <v/>
      </c>
      <c r="E919" s="123" t="str">
        <v/>
      </c>
      <c r="F919" s="25"/>
    </row>
    <row r="920" spans="2:6" x14ac:dyDescent="0.25">
      <c r="B920" s="123" t="str">
        <v/>
      </c>
      <c r="C920" s="123" t="str">
        <v/>
      </c>
      <c r="D920" s="121" t="str">
        <v/>
      </c>
      <c r="E920" s="123" t="str">
        <v/>
      </c>
      <c r="F920" s="25"/>
    </row>
    <row r="921" spans="2:6" x14ac:dyDescent="0.25">
      <c r="B921" s="123" t="str">
        <v/>
      </c>
      <c r="C921" s="123" t="str">
        <v/>
      </c>
      <c r="D921" s="121" t="str">
        <v/>
      </c>
      <c r="E921" s="123" t="str">
        <v/>
      </c>
      <c r="F921" s="25"/>
    </row>
    <row r="922" spans="2:6" x14ac:dyDescent="0.25">
      <c r="B922" s="123" t="str">
        <v/>
      </c>
      <c r="C922" s="123" t="str">
        <v/>
      </c>
      <c r="D922" s="121" t="str">
        <v/>
      </c>
      <c r="E922" s="123" t="str">
        <v/>
      </c>
      <c r="F922" s="25"/>
    </row>
    <row r="923" spans="2:6" x14ac:dyDescent="0.25">
      <c r="B923" s="123" t="str">
        <v/>
      </c>
      <c r="C923" s="123" t="str">
        <v/>
      </c>
      <c r="D923" s="121" t="str">
        <v/>
      </c>
      <c r="E923" s="123" t="str">
        <v/>
      </c>
      <c r="F923" s="25"/>
    </row>
    <row r="924" spans="2:6" x14ac:dyDescent="0.25">
      <c r="B924" s="123" t="str">
        <v/>
      </c>
      <c r="C924" s="123" t="str">
        <v/>
      </c>
      <c r="D924" s="121" t="str">
        <v/>
      </c>
      <c r="E924" s="123" t="str">
        <v/>
      </c>
      <c r="F924" s="25"/>
    </row>
    <row r="925" spans="2:6" x14ac:dyDescent="0.25">
      <c r="B925" s="123" t="str">
        <v/>
      </c>
      <c r="C925" s="123" t="str">
        <v/>
      </c>
      <c r="D925" s="121" t="str">
        <v/>
      </c>
      <c r="E925" s="123" t="str">
        <v/>
      </c>
      <c r="F925" s="25"/>
    </row>
    <row r="926" spans="2:6" x14ac:dyDescent="0.25">
      <c r="B926" s="123" t="str">
        <v/>
      </c>
      <c r="C926" s="123" t="str">
        <v/>
      </c>
      <c r="D926" s="121" t="str">
        <v/>
      </c>
      <c r="E926" s="123" t="str">
        <v/>
      </c>
      <c r="F926" s="25"/>
    </row>
    <row r="927" spans="2:6" x14ac:dyDescent="0.25">
      <c r="B927" s="123" t="str">
        <v/>
      </c>
      <c r="C927" s="123" t="str">
        <v/>
      </c>
      <c r="D927" s="121" t="str">
        <v/>
      </c>
      <c r="E927" s="123" t="str">
        <v/>
      </c>
      <c r="F927" s="25"/>
    </row>
    <row r="928" spans="2:6" x14ac:dyDescent="0.25">
      <c r="B928" s="123" t="str">
        <v/>
      </c>
      <c r="C928" s="123" t="str">
        <v/>
      </c>
      <c r="D928" s="121" t="str">
        <v/>
      </c>
      <c r="E928" s="123" t="str">
        <v/>
      </c>
      <c r="F928" s="25"/>
    </row>
    <row r="929" spans="2:6" x14ac:dyDescent="0.25">
      <c r="B929" s="123" t="str">
        <v/>
      </c>
      <c r="C929" s="123" t="str">
        <v/>
      </c>
      <c r="D929" s="121" t="str">
        <v/>
      </c>
      <c r="E929" s="123" t="str">
        <v/>
      </c>
      <c r="F929" s="25"/>
    </row>
    <row r="930" spans="2:6" x14ac:dyDescent="0.25">
      <c r="B930" s="123" t="str">
        <v/>
      </c>
      <c r="C930" s="123" t="str">
        <v/>
      </c>
      <c r="D930" s="121" t="str">
        <v/>
      </c>
      <c r="E930" s="123" t="str">
        <v/>
      </c>
      <c r="F930" s="25"/>
    </row>
    <row r="931" spans="2:6" x14ac:dyDescent="0.25">
      <c r="B931" s="123" t="str">
        <v/>
      </c>
      <c r="C931" s="123" t="str">
        <v/>
      </c>
      <c r="D931" s="121" t="str">
        <v/>
      </c>
      <c r="E931" s="123" t="str">
        <v/>
      </c>
      <c r="F931" s="25"/>
    </row>
    <row r="932" spans="2:6" x14ac:dyDescent="0.25">
      <c r="B932" s="123" t="str">
        <v/>
      </c>
      <c r="C932" s="123" t="str">
        <v/>
      </c>
      <c r="D932" s="121" t="str">
        <v/>
      </c>
      <c r="E932" s="123" t="str">
        <v/>
      </c>
      <c r="F932" s="25"/>
    </row>
    <row r="933" spans="2:6" x14ac:dyDescent="0.25">
      <c r="B933" s="123" t="str">
        <v/>
      </c>
      <c r="C933" s="123" t="str">
        <v/>
      </c>
      <c r="D933" s="121" t="str">
        <v/>
      </c>
      <c r="E933" s="123" t="str">
        <v/>
      </c>
      <c r="F933" s="25"/>
    </row>
    <row r="934" spans="2:6" x14ac:dyDescent="0.25">
      <c r="B934" s="123" t="str">
        <v/>
      </c>
      <c r="C934" s="123" t="str">
        <v/>
      </c>
      <c r="D934" s="121" t="str">
        <v/>
      </c>
      <c r="E934" s="123" t="str">
        <v/>
      </c>
      <c r="F934" s="25"/>
    </row>
    <row r="935" spans="2:6" x14ac:dyDescent="0.25">
      <c r="B935" s="123" t="str">
        <v/>
      </c>
      <c r="C935" s="123" t="str">
        <v/>
      </c>
      <c r="D935" s="121" t="str">
        <v/>
      </c>
      <c r="E935" s="123" t="str">
        <v/>
      </c>
      <c r="F935" s="25"/>
    </row>
    <row r="936" spans="2:6" x14ac:dyDescent="0.25">
      <c r="B936" s="123" t="str">
        <v/>
      </c>
      <c r="C936" s="123" t="str">
        <v/>
      </c>
      <c r="D936" s="121" t="str">
        <v/>
      </c>
      <c r="E936" s="123" t="str">
        <v/>
      </c>
      <c r="F936" s="25"/>
    </row>
    <row r="937" spans="2:6" x14ac:dyDescent="0.25">
      <c r="B937" s="123" t="str">
        <v/>
      </c>
      <c r="C937" s="123" t="str">
        <v/>
      </c>
      <c r="D937" s="121" t="str">
        <v/>
      </c>
      <c r="E937" s="123" t="str">
        <v/>
      </c>
      <c r="F937" s="25"/>
    </row>
    <row r="938" spans="2:6" x14ac:dyDescent="0.25">
      <c r="B938" s="123" t="str">
        <v/>
      </c>
      <c r="C938" s="123" t="str">
        <v/>
      </c>
      <c r="D938" s="121" t="str">
        <v/>
      </c>
      <c r="E938" s="123" t="str">
        <v/>
      </c>
      <c r="F938" s="25"/>
    </row>
    <row r="939" spans="2:6" x14ac:dyDescent="0.25">
      <c r="B939" s="123" t="str">
        <v/>
      </c>
      <c r="C939" s="123" t="str">
        <v/>
      </c>
      <c r="D939" s="121" t="str">
        <v/>
      </c>
      <c r="E939" s="123" t="str">
        <v/>
      </c>
      <c r="F939" s="25"/>
    </row>
    <row r="940" spans="2:6" x14ac:dyDescent="0.25">
      <c r="B940" s="123" t="str">
        <v/>
      </c>
      <c r="C940" s="123" t="str">
        <v/>
      </c>
      <c r="D940" s="121" t="str">
        <v/>
      </c>
      <c r="E940" s="123" t="str">
        <v/>
      </c>
      <c r="F940" s="25"/>
    </row>
    <row r="941" spans="2:6" x14ac:dyDescent="0.25">
      <c r="B941" s="123" t="str">
        <v/>
      </c>
      <c r="C941" s="123" t="str">
        <v/>
      </c>
      <c r="D941" s="121" t="str">
        <v/>
      </c>
      <c r="E941" s="123" t="str">
        <v/>
      </c>
      <c r="F941" s="25"/>
    </row>
    <row r="942" spans="2:6" x14ac:dyDescent="0.25">
      <c r="B942" s="123" t="str">
        <v/>
      </c>
      <c r="C942" s="123" t="str">
        <v/>
      </c>
      <c r="D942" s="121" t="str">
        <v/>
      </c>
      <c r="E942" s="123" t="str">
        <v/>
      </c>
      <c r="F942" s="25"/>
    </row>
    <row r="943" spans="2:6" x14ac:dyDescent="0.25">
      <c r="B943" s="123" t="str">
        <v/>
      </c>
      <c r="C943" s="123" t="str">
        <v/>
      </c>
      <c r="D943" s="121" t="str">
        <v/>
      </c>
      <c r="E943" s="123" t="str">
        <v/>
      </c>
      <c r="F943" s="25"/>
    </row>
    <row r="944" spans="2:6" x14ac:dyDescent="0.25">
      <c r="B944" s="123" t="str">
        <v/>
      </c>
      <c r="C944" s="123" t="str">
        <v/>
      </c>
      <c r="D944" s="121" t="str">
        <v/>
      </c>
      <c r="E944" s="123" t="str">
        <v/>
      </c>
      <c r="F944" s="25"/>
    </row>
    <row r="945" spans="2:6" x14ac:dyDescent="0.25">
      <c r="B945" s="123" t="str">
        <v/>
      </c>
      <c r="C945" s="123" t="str">
        <v/>
      </c>
      <c r="D945" s="121" t="str">
        <v/>
      </c>
      <c r="E945" s="123" t="str">
        <v/>
      </c>
      <c r="F945" s="25"/>
    </row>
    <row r="946" spans="2:6" x14ac:dyDescent="0.25">
      <c r="B946" s="123" t="str">
        <v/>
      </c>
      <c r="C946" s="123" t="str">
        <v/>
      </c>
      <c r="D946" s="121" t="str">
        <v/>
      </c>
      <c r="E946" s="123" t="str">
        <v/>
      </c>
      <c r="F946" s="25"/>
    </row>
    <row r="947" spans="2:6" x14ac:dyDescent="0.25">
      <c r="B947" s="123" t="str">
        <v/>
      </c>
      <c r="C947" s="123" t="str">
        <v/>
      </c>
      <c r="D947" s="121" t="str">
        <v/>
      </c>
      <c r="E947" s="123" t="str">
        <v/>
      </c>
      <c r="F947" s="25"/>
    </row>
    <row r="948" spans="2:6" x14ac:dyDescent="0.25">
      <c r="B948" s="123" t="str">
        <v/>
      </c>
      <c r="C948" s="123" t="str">
        <v/>
      </c>
      <c r="D948" s="121" t="str">
        <v/>
      </c>
      <c r="E948" s="123" t="str">
        <v/>
      </c>
      <c r="F948" s="25"/>
    </row>
    <row r="949" spans="2:6" x14ac:dyDescent="0.25">
      <c r="B949" s="123" t="str">
        <v/>
      </c>
      <c r="C949" s="123" t="str">
        <v/>
      </c>
      <c r="D949" s="121" t="str">
        <v/>
      </c>
      <c r="E949" s="123" t="str">
        <v/>
      </c>
      <c r="F949" s="25"/>
    </row>
    <row r="950" spans="2:6" x14ac:dyDescent="0.25">
      <c r="B950" s="123" t="str">
        <v/>
      </c>
      <c r="C950" s="123" t="str">
        <v/>
      </c>
      <c r="D950" s="121" t="str">
        <v/>
      </c>
      <c r="E950" s="123" t="str">
        <v/>
      </c>
      <c r="F950" s="25"/>
    </row>
    <row r="951" spans="2:6" x14ac:dyDescent="0.25">
      <c r="B951" s="123" t="str">
        <v/>
      </c>
      <c r="C951" s="123" t="str">
        <v/>
      </c>
      <c r="D951" s="121" t="str">
        <v/>
      </c>
      <c r="E951" s="123" t="str">
        <v/>
      </c>
      <c r="F951" s="25"/>
    </row>
    <row r="952" spans="2:6" x14ac:dyDescent="0.25">
      <c r="B952" s="123" t="str">
        <v/>
      </c>
      <c r="C952" s="123" t="str">
        <v/>
      </c>
      <c r="D952" s="121" t="str">
        <v/>
      </c>
      <c r="E952" s="123" t="str">
        <v/>
      </c>
      <c r="F952" s="25"/>
    </row>
    <row r="953" spans="2:6" x14ac:dyDescent="0.25">
      <c r="B953" s="123" t="str">
        <v/>
      </c>
      <c r="C953" s="123" t="str">
        <v/>
      </c>
      <c r="D953" s="121" t="str">
        <v/>
      </c>
      <c r="E953" s="123" t="str">
        <v/>
      </c>
      <c r="F953" s="25"/>
    </row>
    <row r="954" spans="2:6" x14ac:dyDescent="0.25">
      <c r="B954" s="123" t="str">
        <v/>
      </c>
      <c r="C954" s="123" t="str">
        <v/>
      </c>
      <c r="D954" s="121" t="str">
        <v/>
      </c>
      <c r="E954" s="123" t="str">
        <v/>
      </c>
      <c r="F954" s="25"/>
    </row>
    <row r="955" spans="2:6" x14ac:dyDescent="0.25">
      <c r="B955" s="123" t="str">
        <v/>
      </c>
      <c r="C955" s="123" t="str">
        <v/>
      </c>
      <c r="D955" s="121" t="str">
        <v/>
      </c>
      <c r="E955" s="123" t="str">
        <v/>
      </c>
      <c r="F955" s="25"/>
    </row>
    <row r="956" spans="2:6" x14ac:dyDescent="0.25">
      <c r="B956" s="123" t="str">
        <v/>
      </c>
      <c r="C956" s="123" t="str">
        <v/>
      </c>
      <c r="D956" s="121" t="str">
        <v/>
      </c>
      <c r="E956" s="123" t="str">
        <v/>
      </c>
      <c r="F956" s="25"/>
    </row>
    <row r="957" spans="2:6" x14ac:dyDescent="0.25">
      <c r="B957" s="123" t="str">
        <v/>
      </c>
      <c r="C957" s="123" t="str">
        <v/>
      </c>
      <c r="D957" s="121" t="str">
        <v/>
      </c>
      <c r="E957" s="123" t="str">
        <v/>
      </c>
      <c r="F957" s="25"/>
    </row>
    <row r="958" spans="2:6" x14ac:dyDescent="0.25">
      <c r="B958" s="123" t="str">
        <v/>
      </c>
      <c r="C958" s="123" t="str">
        <v/>
      </c>
      <c r="D958" s="121" t="str">
        <v/>
      </c>
      <c r="E958" s="123" t="str">
        <v/>
      </c>
      <c r="F958" s="25"/>
    </row>
    <row r="959" spans="2:6" x14ac:dyDescent="0.25">
      <c r="B959" s="123" t="str">
        <v/>
      </c>
      <c r="C959" s="123" t="str">
        <v/>
      </c>
      <c r="D959" s="121" t="str">
        <v/>
      </c>
      <c r="E959" s="123" t="str">
        <v/>
      </c>
      <c r="F959" s="25"/>
    </row>
    <row r="960" spans="2:6" x14ac:dyDescent="0.25">
      <c r="B960" s="123" t="str">
        <v/>
      </c>
      <c r="C960" s="123" t="str">
        <v/>
      </c>
      <c r="D960" s="121" t="str">
        <v/>
      </c>
      <c r="E960" s="123" t="str">
        <v/>
      </c>
      <c r="F960" s="25"/>
    </row>
    <row r="961" spans="2:6" x14ac:dyDescent="0.25">
      <c r="B961" s="123" t="str">
        <v/>
      </c>
      <c r="C961" s="123" t="str">
        <v/>
      </c>
      <c r="D961" s="121" t="str">
        <v/>
      </c>
      <c r="E961" s="123" t="str">
        <v/>
      </c>
      <c r="F961" s="25"/>
    </row>
    <row r="962" spans="2:6" x14ac:dyDescent="0.25">
      <c r="B962" s="123" t="str">
        <v/>
      </c>
      <c r="C962" s="123" t="str">
        <v/>
      </c>
      <c r="D962" s="121" t="str">
        <v/>
      </c>
      <c r="E962" s="123" t="str">
        <v/>
      </c>
      <c r="F962" s="25"/>
    </row>
    <row r="963" spans="2:6" x14ac:dyDescent="0.25">
      <c r="B963" s="123" t="str">
        <v/>
      </c>
      <c r="C963" s="123" t="str">
        <v/>
      </c>
      <c r="D963" s="121" t="str">
        <v/>
      </c>
      <c r="E963" s="123" t="str">
        <v/>
      </c>
      <c r="F963" s="25"/>
    </row>
    <row r="964" spans="2:6" x14ac:dyDescent="0.25">
      <c r="B964" s="123" t="str">
        <v/>
      </c>
      <c r="C964" s="123" t="str">
        <v/>
      </c>
      <c r="D964" s="121" t="str">
        <v/>
      </c>
      <c r="E964" s="123" t="str">
        <v/>
      </c>
      <c r="F964" s="25"/>
    </row>
    <row r="965" spans="2:6" x14ac:dyDescent="0.25">
      <c r="B965" s="123" t="str">
        <v/>
      </c>
      <c r="C965" s="123" t="str">
        <v/>
      </c>
      <c r="D965" s="121" t="str">
        <v/>
      </c>
      <c r="E965" s="123" t="str">
        <v/>
      </c>
      <c r="F965" s="25"/>
    </row>
    <row r="966" spans="2:6" x14ac:dyDescent="0.25">
      <c r="B966" s="123" t="str">
        <v/>
      </c>
      <c r="C966" s="123" t="str">
        <v/>
      </c>
      <c r="D966" s="121" t="str">
        <v/>
      </c>
      <c r="E966" s="123" t="str">
        <v/>
      </c>
      <c r="F966" s="25"/>
    </row>
    <row r="967" spans="2:6" x14ac:dyDescent="0.25">
      <c r="B967" s="123" t="str">
        <v/>
      </c>
      <c r="C967" s="123" t="str">
        <v/>
      </c>
      <c r="D967" s="121" t="str">
        <v/>
      </c>
      <c r="E967" s="123" t="str">
        <v/>
      </c>
      <c r="F967" s="25"/>
    </row>
    <row r="968" spans="2:6" x14ac:dyDescent="0.25">
      <c r="B968" s="123" t="str">
        <v/>
      </c>
      <c r="C968" s="123" t="str">
        <v/>
      </c>
      <c r="D968" s="121" t="str">
        <v/>
      </c>
      <c r="E968" s="123" t="str">
        <v/>
      </c>
      <c r="F968" s="25"/>
    </row>
    <row r="969" spans="2:6" x14ac:dyDescent="0.25">
      <c r="B969" s="123" t="str">
        <v/>
      </c>
      <c r="C969" s="123" t="str">
        <v/>
      </c>
      <c r="D969" s="121" t="str">
        <v/>
      </c>
      <c r="E969" s="123" t="str">
        <v/>
      </c>
      <c r="F969" s="25"/>
    </row>
    <row r="970" spans="2:6" x14ac:dyDescent="0.25">
      <c r="B970" s="123" t="str">
        <v/>
      </c>
      <c r="C970" s="123" t="str">
        <v/>
      </c>
      <c r="D970" s="121" t="str">
        <v/>
      </c>
      <c r="E970" s="123" t="str">
        <v/>
      </c>
      <c r="F970" s="25"/>
    </row>
    <row r="971" spans="2:6" x14ac:dyDescent="0.25">
      <c r="B971" s="123" t="str">
        <v/>
      </c>
      <c r="C971" s="123" t="str">
        <v/>
      </c>
      <c r="D971" s="121" t="str">
        <v/>
      </c>
      <c r="E971" s="123" t="str">
        <v/>
      </c>
      <c r="F971" s="25"/>
    </row>
    <row r="972" spans="2:6" x14ac:dyDescent="0.25">
      <c r="B972" s="123" t="str">
        <v/>
      </c>
      <c r="C972" s="123" t="str">
        <v/>
      </c>
      <c r="D972" s="121" t="str">
        <v/>
      </c>
      <c r="E972" s="123" t="str">
        <v/>
      </c>
      <c r="F972" s="25"/>
    </row>
    <row r="973" spans="2:6" x14ac:dyDescent="0.25">
      <c r="B973" s="123" t="str">
        <v/>
      </c>
      <c r="C973" s="123" t="str">
        <v/>
      </c>
      <c r="D973" s="121" t="str">
        <v/>
      </c>
      <c r="E973" s="123" t="str">
        <v/>
      </c>
      <c r="F973" s="25"/>
    </row>
    <row r="974" spans="2:6" x14ac:dyDescent="0.25">
      <c r="B974" s="123" t="str">
        <v/>
      </c>
      <c r="C974" s="123" t="str">
        <v/>
      </c>
      <c r="D974" s="121" t="str">
        <v/>
      </c>
      <c r="E974" s="123" t="str">
        <v/>
      </c>
      <c r="F974" s="25"/>
    </row>
    <row r="975" spans="2:6" x14ac:dyDescent="0.25">
      <c r="B975" s="123" t="str">
        <v/>
      </c>
      <c r="C975" s="123" t="str">
        <v/>
      </c>
      <c r="D975" s="121" t="str">
        <v/>
      </c>
      <c r="E975" s="123" t="str">
        <v/>
      </c>
      <c r="F975" s="25"/>
    </row>
    <row r="976" spans="2:6" x14ac:dyDescent="0.25">
      <c r="B976" s="123" t="str">
        <v/>
      </c>
      <c r="C976" s="123" t="str">
        <v/>
      </c>
      <c r="D976" s="121" t="str">
        <v/>
      </c>
      <c r="E976" s="123" t="str">
        <v/>
      </c>
      <c r="F976" s="25"/>
    </row>
    <row r="977" spans="2:6" x14ac:dyDescent="0.25">
      <c r="B977" s="123" t="str">
        <v/>
      </c>
      <c r="C977" s="123" t="str">
        <v/>
      </c>
      <c r="D977" s="121" t="str">
        <v/>
      </c>
      <c r="E977" s="123" t="str">
        <v/>
      </c>
      <c r="F977" s="25"/>
    </row>
    <row r="978" spans="2:6" x14ac:dyDescent="0.25">
      <c r="B978" s="123" t="str">
        <v/>
      </c>
      <c r="C978" s="123" t="str">
        <v/>
      </c>
      <c r="D978" s="121" t="str">
        <v/>
      </c>
      <c r="E978" s="123" t="str">
        <v/>
      </c>
      <c r="F978" s="25"/>
    </row>
    <row r="979" spans="2:6" x14ac:dyDescent="0.25">
      <c r="B979" s="123" t="str">
        <v/>
      </c>
      <c r="C979" s="123" t="str">
        <v/>
      </c>
      <c r="D979" s="121" t="str">
        <v/>
      </c>
      <c r="E979" s="123" t="str">
        <v/>
      </c>
      <c r="F979" s="25"/>
    </row>
    <row r="980" spans="2:6" x14ac:dyDescent="0.25">
      <c r="B980" s="123" t="str">
        <v/>
      </c>
      <c r="C980" s="123" t="str">
        <v/>
      </c>
      <c r="D980" s="121" t="str">
        <v/>
      </c>
      <c r="E980" s="123" t="str">
        <v/>
      </c>
      <c r="F980" s="25"/>
    </row>
    <row r="981" spans="2:6" x14ac:dyDescent="0.25">
      <c r="B981" s="123" t="str">
        <v/>
      </c>
      <c r="C981" s="123" t="str">
        <v/>
      </c>
      <c r="D981" s="121" t="str">
        <v/>
      </c>
      <c r="E981" s="123" t="str">
        <v/>
      </c>
      <c r="F981" s="25"/>
    </row>
    <row r="982" spans="2:6" x14ac:dyDescent="0.25">
      <c r="B982" s="123" t="str">
        <v/>
      </c>
      <c r="C982" s="123" t="str">
        <v/>
      </c>
      <c r="D982" s="121" t="str">
        <v/>
      </c>
      <c r="E982" s="123" t="str">
        <v/>
      </c>
      <c r="F982" s="25"/>
    </row>
    <row r="983" spans="2:6" x14ac:dyDescent="0.25">
      <c r="B983" s="123" t="str">
        <v/>
      </c>
      <c r="C983" s="123" t="str">
        <v/>
      </c>
      <c r="D983" s="121" t="str">
        <v/>
      </c>
      <c r="E983" s="123" t="str">
        <v/>
      </c>
      <c r="F983" s="25"/>
    </row>
    <row r="984" spans="2:6" x14ac:dyDescent="0.25">
      <c r="B984" s="123" t="str">
        <v/>
      </c>
      <c r="C984" s="123" t="str">
        <v/>
      </c>
      <c r="D984" s="121" t="str">
        <v/>
      </c>
      <c r="E984" s="123" t="str">
        <v/>
      </c>
      <c r="F984" s="25"/>
    </row>
    <row r="985" spans="2:6" x14ac:dyDescent="0.25">
      <c r="B985" s="123" t="str">
        <v/>
      </c>
      <c r="C985" s="123" t="str">
        <v/>
      </c>
      <c r="D985" s="121" t="str">
        <v/>
      </c>
      <c r="E985" s="123" t="str">
        <v/>
      </c>
      <c r="F985" s="25"/>
    </row>
    <row r="986" spans="2:6" x14ac:dyDescent="0.25">
      <c r="B986" s="123" t="str">
        <v/>
      </c>
      <c r="C986" s="123" t="str">
        <v/>
      </c>
      <c r="D986" s="121" t="str">
        <v/>
      </c>
      <c r="E986" s="123" t="str">
        <v/>
      </c>
      <c r="F986" s="25"/>
    </row>
    <row r="987" spans="2:6" x14ac:dyDescent="0.25">
      <c r="B987" s="123" t="str">
        <v/>
      </c>
      <c r="C987" s="123" t="str">
        <v/>
      </c>
      <c r="D987" s="121" t="str">
        <v/>
      </c>
      <c r="E987" s="123" t="str">
        <v/>
      </c>
      <c r="F987" s="25"/>
    </row>
    <row r="988" spans="2:6" x14ac:dyDescent="0.25">
      <c r="B988" s="123" t="str">
        <v/>
      </c>
      <c r="C988" s="123" t="str">
        <v/>
      </c>
      <c r="D988" s="121" t="str">
        <v/>
      </c>
      <c r="E988" s="123" t="str">
        <v/>
      </c>
      <c r="F988" s="25"/>
    </row>
    <row r="989" spans="2:6" x14ac:dyDescent="0.25">
      <c r="B989" s="123" t="str">
        <v/>
      </c>
      <c r="C989" s="123" t="str">
        <v/>
      </c>
      <c r="D989" s="121" t="str">
        <v/>
      </c>
      <c r="E989" s="123" t="str">
        <v/>
      </c>
      <c r="F989" s="25"/>
    </row>
    <row r="990" spans="2:6" x14ac:dyDescent="0.25">
      <c r="B990" s="123" t="str">
        <v/>
      </c>
      <c r="C990" s="123" t="str">
        <v/>
      </c>
      <c r="D990" s="121" t="str">
        <v/>
      </c>
      <c r="E990" s="123" t="str">
        <v/>
      </c>
      <c r="F990" s="25"/>
    </row>
    <row r="991" spans="2:6" x14ac:dyDescent="0.25">
      <c r="B991" s="123" t="str">
        <v/>
      </c>
      <c r="C991" s="123" t="str">
        <v/>
      </c>
      <c r="D991" s="121" t="str">
        <v/>
      </c>
      <c r="E991" s="123" t="str">
        <v/>
      </c>
      <c r="F991" s="25"/>
    </row>
    <row r="992" spans="2:6" x14ac:dyDescent="0.25">
      <c r="B992" s="123" t="str">
        <v/>
      </c>
      <c r="C992" s="123" t="str">
        <v/>
      </c>
      <c r="D992" s="121" t="str">
        <v/>
      </c>
      <c r="E992" s="123" t="str">
        <v/>
      </c>
      <c r="F992" s="25"/>
    </row>
    <row r="993" spans="2:6" x14ac:dyDescent="0.25">
      <c r="B993" s="123" t="str">
        <v/>
      </c>
      <c r="C993" s="123" t="str">
        <v/>
      </c>
      <c r="D993" s="121" t="str">
        <v/>
      </c>
      <c r="E993" s="123" t="str">
        <v/>
      </c>
      <c r="F993" s="25"/>
    </row>
    <row r="994" spans="2:6" x14ac:dyDescent="0.25">
      <c r="B994" s="123" t="str">
        <v/>
      </c>
      <c r="C994" s="123" t="str">
        <v/>
      </c>
      <c r="D994" s="121" t="str">
        <v/>
      </c>
      <c r="E994" s="123" t="str">
        <v/>
      </c>
      <c r="F994" s="25"/>
    </row>
    <row r="995" spans="2:6" x14ac:dyDescent="0.25">
      <c r="B995" s="123" t="str">
        <v/>
      </c>
      <c r="C995" s="123" t="str">
        <v/>
      </c>
      <c r="D995" s="121" t="str">
        <v/>
      </c>
      <c r="E995" s="123" t="str">
        <v/>
      </c>
      <c r="F995" s="25"/>
    </row>
    <row r="996" spans="2:6" x14ac:dyDescent="0.25">
      <c r="B996" s="123" t="str">
        <v/>
      </c>
      <c r="C996" s="123" t="str">
        <v/>
      </c>
      <c r="D996" s="121" t="str">
        <v/>
      </c>
      <c r="E996" s="123" t="str">
        <v/>
      </c>
      <c r="F996" s="25"/>
    </row>
    <row r="997" spans="2:6" x14ac:dyDescent="0.25">
      <c r="B997" s="123" t="str">
        <v/>
      </c>
      <c r="C997" s="123" t="str">
        <v/>
      </c>
      <c r="D997" s="121" t="str">
        <v/>
      </c>
      <c r="E997" s="123" t="str">
        <v/>
      </c>
      <c r="F997" s="25"/>
    </row>
    <row r="998" spans="2:6" x14ac:dyDescent="0.25">
      <c r="B998" s="123" t="str">
        <v/>
      </c>
      <c r="C998" s="123" t="str">
        <v/>
      </c>
      <c r="D998" s="121" t="str">
        <v/>
      </c>
      <c r="E998" s="123" t="str">
        <v/>
      </c>
      <c r="F998" s="25"/>
    </row>
    <row r="999" spans="2:6" x14ac:dyDescent="0.25">
      <c r="B999" s="123" t="str">
        <v/>
      </c>
      <c r="C999" s="123" t="str">
        <v/>
      </c>
      <c r="D999" s="121" t="str">
        <v/>
      </c>
      <c r="E999" s="123" t="str">
        <v/>
      </c>
      <c r="F999" s="25"/>
    </row>
    <row r="1000" spans="2:6" x14ac:dyDescent="0.25">
      <c r="B1000" s="123" t="str">
        <v/>
      </c>
      <c r="C1000" s="123" t="str">
        <v/>
      </c>
      <c r="D1000" s="121" t="str">
        <v/>
      </c>
      <c r="E1000" s="123" t="str">
        <v/>
      </c>
      <c r="F1000" s="25"/>
    </row>
    <row r="1001" spans="2:6" x14ac:dyDescent="0.25">
      <c r="B1001" s="90"/>
      <c r="C1001" s="90" t="e">
        <v>#N/A</v>
      </c>
      <c r="D1001" s="90"/>
      <c r="E1001" s="90"/>
      <c r="F1001" s="25"/>
    </row>
    <row r="1002" spans="2:6" x14ac:dyDescent="0.25">
      <c r="B1002" s="90"/>
      <c r="C1002" s="90" t="e">
        <v>#N/A</v>
      </c>
      <c r="D1002" s="90"/>
      <c r="E1002" s="90"/>
      <c r="F1002" s="25"/>
    </row>
    <row r="1003" spans="2:6" x14ac:dyDescent="0.25">
      <c r="B1003" s="90"/>
      <c r="C1003" s="90" t="e">
        <v>#N/A</v>
      </c>
      <c r="D1003" s="90"/>
      <c r="E1003" s="90"/>
      <c r="F1003" s="25"/>
    </row>
    <row r="1004" spans="2:6" x14ac:dyDescent="0.25">
      <c r="B1004" s="90"/>
      <c r="C1004" s="90" t="e">
        <v>#N/A</v>
      </c>
      <c r="D1004" s="90"/>
      <c r="E1004" s="90"/>
      <c r="F1004" s="25"/>
    </row>
    <row r="1005" spans="2:6" x14ac:dyDescent="0.25">
      <c r="B1005" s="90"/>
      <c r="C1005" s="90" t="e">
        <v>#N/A</v>
      </c>
      <c r="D1005" s="90"/>
      <c r="E1005" s="90"/>
      <c r="F1005" s="25"/>
    </row>
    <row r="1006" spans="2:6" x14ac:dyDescent="0.25">
      <c r="B1006" s="90"/>
      <c r="C1006" s="90" t="e">
        <v>#N/A</v>
      </c>
      <c r="D1006" s="90"/>
      <c r="E1006" s="90"/>
      <c r="F1006" s="25"/>
    </row>
    <row r="1007" spans="2:6" x14ac:dyDescent="0.25">
      <c r="B1007" s="90"/>
      <c r="C1007" s="90"/>
      <c r="D1007" s="90"/>
      <c r="E1007" s="90"/>
      <c r="F1007" s="25"/>
    </row>
    <row r="1008" spans="2:6" x14ac:dyDescent="0.25">
      <c r="B1008" s="90"/>
      <c r="C1008" s="90"/>
      <c r="D1008" s="90"/>
      <c r="E1008" s="90"/>
      <c r="F1008" s="25"/>
    </row>
    <row r="1009" spans="2:6" x14ac:dyDescent="0.25">
      <c r="B1009" s="90"/>
      <c r="C1009" s="90"/>
      <c r="D1009" s="90"/>
      <c r="E1009" s="90"/>
      <c r="F1009" s="25"/>
    </row>
    <row r="1010" spans="2:6" x14ac:dyDescent="0.25">
      <c r="B1010" s="90"/>
      <c r="C1010" s="90"/>
      <c r="D1010" s="90"/>
      <c r="E1010" s="90"/>
      <c r="F1010" s="25"/>
    </row>
    <row r="1011" spans="2:6" x14ac:dyDescent="0.25">
      <c r="B1011" s="90"/>
      <c r="C1011" s="90"/>
      <c r="D1011" s="90"/>
      <c r="E1011" s="90"/>
      <c r="F1011" s="25"/>
    </row>
    <row r="1012" spans="2:6" x14ac:dyDescent="0.25">
      <c r="B1012" s="90"/>
      <c r="C1012" s="90"/>
      <c r="D1012" s="90"/>
      <c r="E1012" s="90"/>
      <c r="F1012" s="25"/>
    </row>
    <row r="1013" spans="2:6" x14ac:dyDescent="0.25">
      <c r="B1013" s="90"/>
      <c r="C1013" s="90"/>
      <c r="D1013" s="90"/>
      <c r="E1013" s="90"/>
      <c r="F1013" s="25"/>
    </row>
    <row r="1014" spans="2:6" x14ac:dyDescent="0.25">
      <c r="B1014" s="90"/>
      <c r="C1014" s="90"/>
      <c r="D1014" s="90"/>
      <c r="E1014" s="90"/>
      <c r="F1014" s="25"/>
    </row>
    <row r="1015" spans="2:6" x14ac:dyDescent="0.25">
      <c r="B1015" s="90"/>
      <c r="C1015" s="90"/>
      <c r="D1015" s="90"/>
      <c r="E1015" s="90"/>
      <c r="F1015" s="25"/>
    </row>
    <row r="1016" spans="2:6" x14ac:dyDescent="0.25">
      <c r="B1016" s="90"/>
      <c r="C1016" s="90"/>
      <c r="D1016" s="90"/>
      <c r="E1016" s="90"/>
      <c r="F1016" s="25"/>
    </row>
    <row r="1017" spans="2:6" x14ac:dyDescent="0.25">
      <c r="B1017" s="90"/>
      <c r="C1017" s="90"/>
      <c r="D1017" s="90"/>
      <c r="E1017" s="90"/>
      <c r="F1017" s="25"/>
    </row>
    <row r="1018" spans="2:6" x14ac:dyDescent="0.25">
      <c r="B1018" s="90"/>
      <c r="C1018" s="90"/>
      <c r="D1018" s="90"/>
      <c r="E1018" s="90"/>
      <c r="F1018" s="25"/>
    </row>
    <row r="1019" spans="2:6" x14ac:dyDescent="0.25">
      <c r="B1019" s="90"/>
      <c r="C1019" s="90"/>
      <c r="D1019" s="90"/>
      <c r="E1019" s="90"/>
      <c r="F1019" s="25"/>
    </row>
    <row r="1020" spans="2:6" x14ac:dyDescent="0.25">
      <c r="B1020" s="90"/>
      <c r="C1020" s="90"/>
      <c r="D1020" s="90"/>
      <c r="E1020" s="90"/>
      <c r="F1020" s="25"/>
    </row>
    <row r="1021" spans="2:6" x14ac:dyDescent="0.25">
      <c r="B1021" s="90"/>
      <c r="C1021" s="90"/>
      <c r="D1021" s="90"/>
      <c r="E1021" s="90"/>
      <c r="F1021" s="25"/>
    </row>
    <row r="1022" spans="2:6" x14ac:dyDescent="0.25">
      <c r="B1022" s="90"/>
      <c r="C1022" s="90"/>
      <c r="D1022" s="90"/>
      <c r="E1022" s="90"/>
      <c r="F1022" s="25"/>
    </row>
    <row r="1023" spans="2:6" x14ac:dyDescent="0.25">
      <c r="B1023" s="90"/>
      <c r="C1023" s="90"/>
      <c r="D1023" s="90"/>
      <c r="E1023" s="90"/>
      <c r="F1023" s="25"/>
    </row>
    <row r="1024" spans="2:6" x14ac:dyDescent="0.25">
      <c r="B1024" s="90"/>
      <c r="C1024" s="90"/>
      <c r="D1024" s="90"/>
      <c r="E1024" s="90"/>
      <c r="F1024" s="25"/>
    </row>
    <row r="1025" spans="2:6" x14ac:dyDescent="0.25">
      <c r="B1025" s="90"/>
      <c r="C1025" s="90"/>
      <c r="D1025" s="90"/>
      <c r="E1025" s="90"/>
      <c r="F1025" s="25"/>
    </row>
    <row r="1026" spans="2:6" x14ac:dyDescent="0.25">
      <c r="B1026" s="90"/>
      <c r="C1026" s="90"/>
      <c r="D1026" s="90"/>
      <c r="E1026" s="90"/>
      <c r="F1026" s="25"/>
    </row>
    <row r="1027" spans="2:6" x14ac:dyDescent="0.25">
      <c r="B1027" s="90"/>
      <c r="C1027" s="90"/>
      <c r="D1027" s="90"/>
      <c r="E1027" s="90"/>
      <c r="F1027" s="25"/>
    </row>
    <row r="1028" spans="2:6" x14ac:dyDescent="0.25">
      <c r="B1028" s="90"/>
      <c r="C1028" s="90"/>
      <c r="D1028" s="90"/>
      <c r="E1028" s="90"/>
      <c r="F1028" s="25"/>
    </row>
    <row r="1029" spans="2:6" x14ac:dyDescent="0.25">
      <c r="B1029" s="90"/>
      <c r="C1029" s="90"/>
      <c r="D1029" s="90"/>
      <c r="E1029" s="90"/>
      <c r="F1029" s="25"/>
    </row>
    <row r="1030" spans="2:6" x14ac:dyDescent="0.25">
      <c r="B1030" s="90"/>
      <c r="C1030" s="90"/>
      <c r="D1030" s="90"/>
      <c r="E1030" s="90"/>
      <c r="F1030" s="25"/>
    </row>
    <row r="1031" spans="2:6" x14ac:dyDescent="0.25">
      <c r="B1031" s="90"/>
      <c r="C1031" s="90"/>
      <c r="D1031" s="90"/>
      <c r="E1031" s="90"/>
      <c r="F1031" s="25"/>
    </row>
    <row r="1032" spans="2:6" x14ac:dyDescent="0.25">
      <c r="B1032" s="90"/>
      <c r="C1032" s="90"/>
      <c r="D1032" s="90"/>
      <c r="E1032" s="90"/>
      <c r="F1032" s="25"/>
    </row>
    <row r="1033" spans="2:6" x14ac:dyDescent="0.25">
      <c r="B1033" s="90"/>
      <c r="C1033" s="90"/>
      <c r="D1033" s="90"/>
      <c r="E1033" s="90"/>
      <c r="F1033" s="25"/>
    </row>
    <row r="1034" spans="2:6" x14ac:dyDescent="0.25">
      <c r="B1034" s="90"/>
      <c r="C1034" s="90"/>
      <c r="D1034" s="90"/>
      <c r="E1034" s="90"/>
      <c r="F1034" s="25"/>
    </row>
    <row r="1035" spans="2:6" x14ac:dyDescent="0.25">
      <c r="B1035" s="90"/>
      <c r="C1035" s="90"/>
      <c r="D1035" s="90"/>
      <c r="E1035" s="90"/>
      <c r="F1035" s="25"/>
    </row>
  </sheetData>
  <sheetProtection sheet="1" objects="1" scenarios="1" formatCells="0" formatColumns="0" formatRows="0" insertRows="0" deleteRows="0" sort="0"/>
  <protectedRanges>
    <protectedRange sqref="A5" name="Intervalo1"/>
  </protectedRanges>
  <mergeCells count="4">
    <mergeCell ref="B8:C8"/>
    <mergeCell ref="D8:E8"/>
    <mergeCell ref="A2:F2"/>
    <mergeCell ref="A3:F3"/>
  </mergeCells>
  <pageMargins left="0.511811024" right="0.511811024" top="0.78740157499999996" bottom="0.78740157499999996" header="0.31496062000000002" footer="0.31496062000000002"/>
  <pageSetup paperSize="9" orientation="landscape" r:id="rId1"/>
  <ignoredErrors>
    <ignoredError sqref="I11:J11 L11:L12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menu">
                <anchor moveWithCells="1" sizeWithCells="1">
                  <from>
                    <xdr:col>5</xdr:col>
                    <xdr:colOff>142875</xdr:colOff>
                    <xdr:row>7</xdr:row>
                    <xdr:rowOff>0</xdr:rowOff>
                  </from>
                  <to>
                    <xdr:col>5</xdr:col>
                    <xdr:colOff>1323975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Insumo não cadastrado!" prompt="Escolha o Insumo!">
          <x14:formula1>
            <xm:f>Insumos!$A$4:$A$1660</xm:f>
          </x14:formula1>
          <xm:sqref>A5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9"/>
  <dimension ref="A1:L2756"/>
  <sheetViews>
    <sheetView tabSelected="1" zoomScaleNormal="100" workbookViewId="0">
      <selection activeCell="C5" sqref="C5"/>
    </sheetView>
  </sheetViews>
  <sheetFormatPr defaultColWidth="8.85546875" defaultRowHeight="15" x14ac:dyDescent="0.25"/>
  <cols>
    <col min="1" max="1" width="11" style="26" bestFit="1" customWidth="1"/>
    <col min="2" max="2" width="22.140625" style="26" bestFit="1" customWidth="1"/>
    <col min="3" max="3" width="32.7109375" style="26" bestFit="1" customWidth="1"/>
    <col min="4" max="4" width="27" style="26" customWidth="1"/>
    <col min="5" max="16384" width="8.85546875" style="26"/>
  </cols>
  <sheetData>
    <row r="1" spans="1:12" s="25" customFormat="1" ht="16.5" thickBot="1" x14ac:dyDescent="0.3">
      <c r="D1" s="26"/>
      <c r="E1" s="26"/>
      <c r="F1" s="26"/>
      <c r="G1" s="26"/>
      <c r="H1" s="26"/>
      <c r="I1" s="26"/>
      <c r="J1" s="26"/>
      <c r="K1" s="26"/>
      <c r="L1" s="26"/>
    </row>
    <row r="2" spans="1:12" s="25" customFormat="1" ht="24" thickBot="1" x14ac:dyDescent="0.4">
      <c r="B2" s="116" t="s">
        <v>19</v>
      </c>
      <c r="C2" s="117"/>
      <c r="D2" s="118"/>
      <c r="E2" s="26"/>
      <c r="F2" s="26"/>
      <c r="G2" s="26"/>
      <c r="H2" s="26"/>
      <c r="I2" s="26"/>
      <c r="J2" s="26"/>
      <c r="K2" s="26"/>
      <c r="L2" s="26"/>
    </row>
    <row r="3" spans="1:12" s="25" customFormat="1" ht="15.75" x14ac:dyDescent="0.25">
      <c r="B3" s="27"/>
      <c r="C3" s="28"/>
      <c r="D3" s="29"/>
      <c r="E3" s="26"/>
      <c r="F3" s="26"/>
      <c r="G3" s="26"/>
      <c r="H3" s="26"/>
      <c r="I3" s="26"/>
      <c r="J3" s="26"/>
      <c r="K3" s="26"/>
      <c r="L3" s="26"/>
    </row>
    <row r="4" spans="1:12" s="25" customFormat="1" ht="15.75" x14ac:dyDescent="0.25">
      <c r="B4" s="30"/>
      <c r="C4" s="31" t="s">
        <v>18</v>
      </c>
      <c r="D4" s="32"/>
      <c r="E4" s="26"/>
      <c r="F4" s="26"/>
      <c r="G4" s="26"/>
      <c r="H4" s="26"/>
      <c r="I4" s="26"/>
      <c r="J4" s="26"/>
      <c r="K4" s="26"/>
      <c r="L4" s="26"/>
    </row>
    <row r="5" spans="1:12" s="25" customFormat="1" ht="15.75" x14ac:dyDescent="0.25">
      <c r="A5" s="33"/>
      <c r="B5" s="30"/>
      <c r="C5" s="24" t="s">
        <v>37</v>
      </c>
      <c r="D5" s="32"/>
      <c r="E5" s="26"/>
      <c r="F5" s="26"/>
      <c r="G5" s="26"/>
      <c r="H5" s="26"/>
      <c r="I5" s="26"/>
      <c r="J5" s="26"/>
      <c r="K5" s="26"/>
      <c r="L5" s="26"/>
    </row>
    <row r="6" spans="1:12" s="25" customFormat="1" ht="15.75" x14ac:dyDescent="0.25">
      <c r="B6" s="34"/>
      <c r="C6" s="35"/>
      <c r="D6" s="32"/>
      <c r="E6" s="26"/>
      <c r="F6" s="26"/>
      <c r="G6" s="26"/>
      <c r="H6" s="26"/>
      <c r="I6" s="26"/>
      <c r="J6" s="26"/>
      <c r="K6" s="26"/>
      <c r="L6" s="26"/>
    </row>
    <row r="7" spans="1:12" s="25" customFormat="1" ht="16.5" thickBot="1" x14ac:dyDescent="0.3">
      <c r="B7" s="36"/>
      <c r="C7" s="37"/>
      <c r="D7" s="38"/>
      <c r="E7" s="26"/>
      <c r="F7" s="26"/>
      <c r="G7" s="26"/>
      <c r="H7" s="26"/>
      <c r="I7" s="26"/>
      <c r="J7" s="26"/>
      <c r="K7" s="26"/>
      <c r="L7" s="26"/>
    </row>
    <row r="8" spans="1:12" s="25" customFormat="1" ht="18.75" x14ac:dyDescent="0.3">
      <c r="B8" s="39" t="s">
        <v>35</v>
      </c>
      <c r="C8" s="40" t="s">
        <v>36</v>
      </c>
      <c r="D8" s="41" t="s">
        <v>24</v>
      </c>
      <c r="E8" s="42"/>
      <c r="F8" s="26"/>
      <c r="G8" s="26"/>
      <c r="H8" s="26"/>
      <c r="I8" s="26"/>
      <c r="J8" s="26"/>
      <c r="K8" s="26"/>
      <c r="L8" s="26"/>
    </row>
    <row r="9" spans="1:12" s="25" customFormat="1" ht="18.75" x14ac:dyDescent="0.3">
      <c r="B9" s="43" t="str">
        <f t="array" ref="B9:B999">IFERROR(INDEX(Saída!$A$4:$A$998,SMALL((Saída!$E$4:$E$998=$C$5)*ROW(Saída!$E$4:$E$998),SUMPRODUCT(N(((Saída!$E$4:$E$998=$C$5)*ROW(Saída!$E$4:$E$998))=0))+ROW(Saída!$E$4:$E$998)-3)-3),"")</f>
        <v/>
      </c>
      <c r="C9" s="44" t="str">
        <f t="array" ref="C9:C999">IFERROR(INDEX(Saída!$D$4:$D$998,SMALL((Saída!$E$4:$E$998=$C$5)*ROW(Saída!$E$4:$E$998),SUMPRODUCT(N(((Saída!$E$4:$E$998=$C$5)*ROW(Saída!$E$4:$E$998))=0))+ROW(Saída!$E$4:$E$998)-3)-3),"")</f>
        <v/>
      </c>
      <c r="D9" s="45" t="str">
        <f>IFERROR(VLOOKUP(B9,Insumos!$A$4:$B$8,2,FALSE),"")</f>
        <v/>
      </c>
      <c r="E9" s="42"/>
      <c r="F9" s="26"/>
      <c r="G9" s="26"/>
      <c r="H9" s="26"/>
      <c r="I9" s="26"/>
      <c r="J9" s="26"/>
      <c r="K9" s="26"/>
      <c r="L9" s="26"/>
    </row>
    <row r="10" spans="1:12" s="25" customFormat="1" ht="15" customHeight="1" x14ac:dyDescent="0.3">
      <c r="B10" s="43" t="str">
        <v/>
      </c>
      <c r="C10" s="44" t="str">
        <v/>
      </c>
      <c r="D10" s="45" t="str">
        <f>IFERROR(VLOOKUP(B10,Insumos!$A$4:$B$8,2,FALSE),"")</f>
        <v/>
      </c>
      <c r="E10" s="42"/>
      <c r="F10" s="26"/>
      <c r="G10" s="26"/>
      <c r="H10" s="26"/>
      <c r="I10" s="26"/>
      <c r="J10" s="26"/>
      <c r="K10" s="26"/>
      <c r="L10" s="26"/>
    </row>
    <row r="11" spans="1:12" s="25" customFormat="1" ht="18.75" x14ac:dyDescent="0.3">
      <c r="B11" s="43" t="str">
        <v/>
      </c>
      <c r="C11" s="44" t="str">
        <v/>
      </c>
      <c r="D11" s="45" t="str">
        <f>IFERROR(VLOOKUP(B11,Insumos!$A$4:$B$8,2,FALSE),"")</f>
        <v/>
      </c>
      <c r="E11" s="42"/>
      <c r="F11" s="26"/>
      <c r="G11" s="26"/>
      <c r="H11" s="26"/>
      <c r="I11" s="26"/>
      <c r="J11" s="26"/>
      <c r="K11" s="26"/>
      <c r="L11" s="26"/>
    </row>
    <row r="12" spans="1:12" s="25" customFormat="1" ht="18.75" x14ac:dyDescent="0.3">
      <c r="B12" s="43" t="str">
        <v/>
      </c>
      <c r="C12" s="44" t="str">
        <v/>
      </c>
      <c r="D12" s="45" t="str">
        <f>IFERROR(VLOOKUP(B12,Insumos!$A$4:$B$8,2,FALSE),"")</f>
        <v/>
      </c>
      <c r="E12" s="42"/>
      <c r="F12" s="26"/>
      <c r="G12" s="26"/>
      <c r="H12" s="26"/>
      <c r="I12" s="26"/>
      <c r="J12" s="26"/>
      <c r="K12" s="26"/>
      <c r="L12" s="26"/>
    </row>
    <row r="13" spans="1:12" s="25" customFormat="1" ht="18.75" x14ac:dyDescent="0.3">
      <c r="B13" s="43" t="str">
        <v/>
      </c>
      <c r="C13" s="44" t="str">
        <v/>
      </c>
      <c r="D13" s="45" t="str">
        <f>IFERROR(VLOOKUP(B13,Insumos!$A$4:$B$8,2,FALSE),"")</f>
        <v/>
      </c>
      <c r="E13" s="42"/>
      <c r="F13" s="26"/>
      <c r="G13" s="26"/>
      <c r="H13" s="26"/>
      <c r="I13" s="26"/>
      <c r="J13" s="26"/>
      <c r="K13" s="26"/>
      <c r="L13" s="26"/>
    </row>
    <row r="14" spans="1:12" s="25" customFormat="1" ht="18.75" x14ac:dyDescent="0.3">
      <c r="B14" s="43" t="str">
        <v/>
      </c>
      <c r="C14" s="44" t="str">
        <v/>
      </c>
      <c r="D14" s="45" t="str">
        <f>IFERROR(VLOOKUP(B14,Insumos!$A$4:$B$8,2,FALSE),"")</f>
        <v/>
      </c>
      <c r="E14" s="42"/>
      <c r="F14" s="26"/>
      <c r="G14" s="26"/>
      <c r="H14" s="26"/>
      <c r="I14" s="26"/>
      <c r="J14" s="26"/>
      <c r="K14" s="26"/>
      <c r="L14" s="26"/>
    </row>
    <row r="15" spans="1:12" s="25" customFormat="1" ht="18.75" x14ac:dyDescent="0.3">
      <c r="B15" s="43" t="str">
        <v/>
      </c>
      <c r="C15" s="46" t="str">
        <v/>
      </c>
      <c r="D15" s="45" t="str">
        <f>IFERROR(VLOOKUP(B15,Insumos!$A$4:$B$8,2,FALSE),"")</f>
        <v/>
      </c>
      <c r="E15" s="42"/>
      <c r="F15" s="26"/>
      <c r="G15" s="26"/>
      <c r="H15" s="26"/>
      <c r="I15" s="26"/>
      <c r="J15" s="26"/>
      <c r="K15" s="26"/>
      <c r="L15" s="26"/>
    </row>
    <row r="16" spans="1:12" s="25" customFormat="1" ht="18.75" x14ac:dyDescent="0.3">
      <c r="A16" s="26"/>
      <c r="B16" s="47" t="str">
        <v/>
      </c>
      <c r="C16" s="44" t="str">
        <v/>
      </c>
      <c r="D16" s="45" t="str">
        <f>IFERROR(VLOOKUP(B16,Insumos!$A$4:$B$8,2,FALSE),"")</f>
        <v/>
      </c>
      <c r="E16" s="42"/>
      <c r="F16" s="26"/>
      <c r="G16" s="26"/>
      <c r="H16" s="26"/>
      <c r="I16" s="26"/>
      <c r="J16" s="26"/>
      <c r="K16" s="26"/>
      <c r="L16" s="26"/>
    </row>
    <row r="17" spans="1:12" s="25" customFormat="1" ht="18.75" x14ac:dyDescent="0.3">
      <c r="A17" s="26"/>
      <c r="B17" s="47" t="str">
        <v/>
      </c>
      <c r="C17" s="44" t="str">
        <v/>
      </c>
      <c r="D17" s="45" t="str">
        <f>IFERROR(VLOOKUP(B17,Insumos!$A$4:$B$8,2,FALSE),"")</f>
        <v/>
      </c>
      <c r="E17" s="42"/>
      <c r="F17" s="26"/>
      <c r="G17" s="26"/>
      <c r="H17" s="26"/>
      <c r="I17" s="26"/>
      <c r="J17" s="26"/>
      <c r="K17" s="26"/>
      <c r="L17" s="26"/>
    </row>
    <row r="18" spans="1:12" s="25" customFormat="1" ht="18.75" x14ac:dyDescent="0.3">
      <c r="A18" s="26"/>
      <c r="B18" s="47" t="str">
        <v/>
      </c>
      <c r="C18" s="44" t="str">
        <v/>
      </c>
      <c r="D18" s="45" t="str">
        <f>IFERROR(VLOOKUP(B18,Insumos!$A$4:$B$8,2,FALSE),"")</f>
        <v/>
      </c>
      <c r="E18" s="42"/>
      <c r="F18" s="26"/>
      <c r="G18" s="26"/>
      <c r="H18" s="26"/>
      <c r="I18" s="26"/>
      <c r="J18" s="26"/>
      <c r="K18" s="26"/>
      <c r="L18" s="26"/>
    </row>
    <row r="19" spans="1:12" s="25" customFormat="1" ht="18.75" x14ac:dyDescent="0.3">
      <c r="A19" s="26"/>
      <c r="B19" s="47" t="str">
        <v/>
      </c>
      <c r="C19" s="44" t="str">
        <v/>
      </c>
      <c r="D19" s="45" t="str">
        <f>IFERROR(VLOOKUP(B19,Insumos!$A$4:$B$8,2,FALSE),"")</f>
        <v/>
      </c>
      <c r="E19" s="42"/>
      <c r="F19" s="26"/>
      <c r="G19" s="26"/>
      <c r="H19" s="26"/>
      <c r="I19" s="26"/>
      <c r="J19" s="26"/>
      <c r="K19" s="26"/>
      <c r="L19" s="26"/>
    </row>
    <row r="20" spans="1:12" s="25" customFormat="1" ht="18.75" x14ac:dyDescent="0.3">
      <c r="A20" s="26"/>
      <c r="B20" s="47" t="str">
        <v/>
      </c>
      <c r="C20" s="44" t="str">
        <v/>
      </c>
      <c r="D20" s="45" t="str">
        <f>IFERROR(VLOOKUP(B20,Insumos!$A$4:$B$8,2,FALSE),"")</f>
        <v/>
      </c>
      <c r="E20" s="42"/>
      <c r="F20" s="26"/>
      <c r="G20" s="26"/>
      <c r="H20" s="26"/>
      <c r="I20" s="26"/>
      <c r="J20" s="26"/>
      <c r="K20" s="26"/>
      <c r="L20" s="26"/>
    </row>
    <row r="21" spans="1:12" s="25" customFormat="1" ht="18.75" x14ac:dyDescent="0.3">
      <c r="A21" s="26"/>
      <c r="B21" s="47" t="str">
        <v/>
      </c>
      <c r="C21" s="44" t="str">
        <v/>
      </c>
      <c r="D21" s="45" t="str">
        <f>IFERROR(VLOOKUP(B21,Insumos!$A$4:$B$8,2,FALSE),"")</f>
        <v/>
      </c>
      <c r="E21" s="42"/>
      <c r="F21" s="26"/>
      <c r="G21" s="26"/>
      <c r="H21" s="26"/>
      <c r="I21" s="26"/>
      <c r="J21" s="26"/>
      <c r="K21" s="26"/>
      <c r="L21" s="26"/>
    </row>
    <row r="22" spans="1:12" s="25" customFormat="1" ht="18.75" x14ac:dyDescent="0.3">
      <c r="A22" s="26"/>
      <c r="B22" s="47" t="str">
        <v/>
      </c>
      <c r="C22" s="44" t="str">
        <v/>
      </c>
      <c r="D22" s="45" t="str">
        <f>IFERROR(VLOOKUP(B22,Insumos!$A$4:$B$8,2,FALSE),"")</f>
        <v/>
      </c>
      <c r="E22" s="42"/>
      <c r="F22" s="26"/>
      <c r="G22" s="26"/>
      <c r="H22" s="26"/>
      <c r="I22" s="26"/>
      <c r="J22" s="26"/>
      <c r="K22" s="26"/>
      <c r="L22" s="26"/>
    </row>
    <row r="23" spans="1:12" s="25" customFormat="1" ht="18.75" x14ac:dyDescent="0.3">
      <c r="A23" s="26"/>
      <c r="B23" s="47" t="str">
        <v/>
      </c>
      <c r="C23" s="44" t="str">
        <v/>
      </c>
      <c r="D23" s="45" t="str">
        <f>IFERROR(VLOOKUP(B23,Insumos!$A$4:$B$8,2,FALSE),"")</f>
        <v/>
      </c>
      <c r="E23" s="42"/>
      <c r="F23" s="26"/>
      <c r="G23" s="26"/>
      <c r="H23" s="26"/>
      <c r="I23" s="26"/>
      <c r="J23" s="26"/>
      <c r="K23" s="26"/>
      <c r="L23" s="26"/>
    </row>
    <row r="24" spans="1:12" s="25" customFormat="1" ht="18.75" x14ac:dyDescent="0.3">
      <c r="A24" s="26"/>
      <c r="B24" s="47" t="str">
        <v/>
      </c>
      <c r="C24" s="44" t="str">
        <v/>
      </c>
      <c r="D24" s="45" t="str">
        <f>IFERROR(VLOOKUP(B24,Insumos!$A$4:$B$8,2,FALSE),"")</f>
        <v/>
      </c>
      <c r="E24" s="42"/>
      <c r="F24" s="26"/>
      <c r="G24" s="26"/>
      <c r="H24" s="26"/>
      <c r="I24" s="26"/>
      <c r="J24" s="26"/>
      <c r="K24" s="26"/>
      <c r="L24" s="26"/>
    </row>
    <row r="25" spans="1:12" s="25" customFormat="1" ht="18.75" x14ac:dyDescent="0.3">
      <c r="A25" s="26"/>
      <c r="B25" s="47" t="str">
        <v/>
      </c>
      <c r="C25" s="44" t="str">
        <v/>
      </c>
      <c r="D25" s="45" t="str">
        <f>IFERROR(VLOOKUP(B25,Insumos!$A$4:$B$8,2,FALSE),"")</f>
        <v/>
      </c>
      <c r="E25" s="42"/>
      <c r="F25" s="26"/>
      <c r="G25" s="26"/>
      <c r="H25" s="26"/>
      <c r="I25" s="26"/>
      <c r="J25" s="26"/>
      <c r="K25" s="26"/>
      <c r="L25" s="26"/>
    </row>
    <row r="26" spans="1:12" s="25" customFormat="1" ht="18.75" x14ac:dyDescent="0.3">
      <c r="A26" s="26"/>
      <c r="B26" s="47" t="str">
        <v/>
      </c>
      <c r="C26" s="44" t="str">
        <v/>
      </c>
      <c r="D26" s="45" t="str">
        <f>IFERROR(VLOOKUP(B26,Insumos!$A$4:$B$8,2,FALSE),"")</f>
        <v/>
      </c>
      <c r="E26" s="42"/>
      <c r="F26" s="26"/>
      <c r="G26" s="26"/>
      <c r="H26" s="26"/>
      <c r="I26" s="26"/>
      <c r="J26" s="26"/>
      <c r="K26" s="26"/>
      <c r="L26" s="26"/>
    </row>
    <row r="27" spans="1:12" s="25" customFormat="1" ht="18.75" x14ac:dyDescent="0.3">
      <c r="A27" s="26"/>
      <c r="B27" s="47" t="str">
        <v/>
      </c>
      <c r="C27" s="44" t="str">
        <v/>
      </c>
      <c r="D27" s="45" t="str">
        <f>IFERROR(VLOOKUP(B27,Insumos!$A$4:$B$8,2,FALSE),"")</f>
        <v/>
      </c>
      <c r="E27" s="42"/>
      <c r="F27" s="26"/>
      <c r="G27" s="26"/>
      <c r="H27" s="26"/>
      <c r="I27" s="26"/>
      <c r="J27" s="26"/>
      <c r="K27" s="26"/>
      <c r="L27" s="26"/>
    </row>
    <row r="28" spans="1:12" s="25" customFormat="1" ht="18.75" x14ac:dyDescent="0.3">
      <c r="A28" s="26"/>
      <c r="B28" s="47" t="str">
        <v/>
      </c>
      <c r="C28" s="44" t="str">
        <v/>
      </c>
      <c r="D28" s="45" t="str">
        <f>IFERROR(VLOOKUP(B28,Insumos!$A$4:$B$8,2,FALSE),"")</f>
        <v/>
      </c>
      <c r="E28" s="42"/>
      <c r="F28" s="26"/>
      <c r="G28" s="26"/>
      <c r="H28" s="26"/>
      <c r="I28" s="26"/>
      <c r="J28" s="26"/>
      <c r="K28" s="26"/>
      <c r="L28" s="26"/>
    </row>
    <row r="29" spans="1:12" s="25" customFormat="1" ht="18.75" x14ac:dyDescent="0.3">
      <c r="A29" s="26"/>
      <c r="B29" s="47" t="str">
        <v/>
      </c>
      <c r="C29" s="44" t="str">
        <v/>
      </c>
      <c r="D29" s="45" t="str">
        <f>IFERROR(VLOOKUP(B29,Insumos!$A$4:$B$8,2,FALSE),"")</f>
        <v/>
      </c>
      <c r="E29" s="42"/>
      <c r="F29" s="26"/>
      <c r="G29" s="26"/>
      <c r="H29" s="26"/>
      <c r="I29" s="26"/>
      <c r="J29" s="26"/>
      <c r="K29" s="26"/>
      <c r="L29" s="26"/>
    </row>
    <row r="30" spans="1:12" s="25" customFormat="1" ht="18.75" x14ac:dyDescent="0.3">
      <c r="A30" s="26"/>
      <c r="B30" s="47" t="str">
        <v/>
      </c>
      <c r="C30" s="44" t="str">
        <v/>
      </c>
      <c r="D30" s="45" t="str">
        <f>IFERROR(VLOOKUP(B30,Insumos!$A$4:$B$8,2,FALSE),"")</f>
        <v/>
      </c>
      <c r="E30" s="42"/>
      <c r="F30" s="26"/>
      <c r="G30" s="26"/>
      <c r="H30" s="26"/>
      <c r="I30" s="26"/>
      <c r="J30" s="26"/>
      <c r="K30" s="26"/>
      <c r="L30" s="26"/>
    </row>
    <row r="31" spans="1:12" s="25" customFormat="1" ht="18.75" x14ac:dyDescent="0.3">
      <c r="A31" s="26"/>
      <c r="B31" s="47" t="str">
        <v/>
      </c>
      <c r="C31" s="44" t="str">
        <v/>
      </c>
      <c r="D31" s="45" t="str">
        <f>IFERROR(VLOOKUP(B31,Insumos!$A$4:$B$8,2,FALSE),"")</f>
        <v/>
      </c>
      <c r="E31" s="42"/>
      <c r="F31" s="26"/>
      <c r="G31" s="26"/>
      <c r="H31" s="26"/>
      <c r="I31" s="26"/>
      <c r="J31" s="26"/>
      <c r="K31" s="26"/>
      <c r="L31" s="26"/>
    </row>
    <row r="32" spans="1:12" s="25" customFormat="1" ht="18.75" x14ac:dyDescent="0.3">
      <c r="A32" s="26"/>
      <c r="B32" s="47" t="str">
        <v/>
      </c>
      <c r="C32" s="44" t="str">
        <v/>
      </c>
      <c r="D32" s="45" t="str">
        <f>IFERROR(VLOOKUP(B32,Insumos!$A$4:$B$8,2,FALSE),"")</f>
        <v/>
      </c>
      <c r="E32" s="42"/>
      <c r="F32" s="26"/>
      <c r="G32" s="26"/>
      <c r="H32" s="26"/>
      <c r="I32" s="26"/>
      <c r="J32" s="26"/>
      <c r="K32" s="26"/>
      <c r="L32" s="26"/>
    </row>
    <row r="33" spans="1:12" s="25" customFormat="1" ht="18.75" x14ac:dyDescent="0.3">
      <c r="A33" s="26"/>
      <c r="B33" s="47" t="str">
        <v/>
      </c>
      <c r="C33" s="44" t="str">
        <v/>
      </c>
      <c r="D33" s="45" t="str">
        <f>IFERROR(VLOOKUP(B33,Insumos!$A$4:$B$8,2,FALSE),"")</f>
        <v/>
      </c>
      <c r="E33" s="42"/>
      <c r="F33" s="26"/>
      <c r="G33" s="26"/>
      <c r="H33" s="26"/>
      <c r="I33" s="26"/>
      <c r="J33" s="26"/>
      <c r="K33" s="26"/>
      <c r="L33" s="26"/>
    </row>
    <row r="34" spans="1:12" s="25" customFormat="1" ht="18.75" x14ac:dyDescent="0.3">
      <c r="A34" s="26"/>
      <c r="B34" s="47" t="str">
        <v/>
      </c>
      <c r="C34" s="44" t="str">
        <v/>
      </c>
      <c r="D34" s="45" t="str">
        <f>IFERROR(VLOOKUP(B34,Insumos!$A$4:$B$8,2,FALSE),"")</f>
        <v/>
      </c>
      <c r="E34" s="42"/>
      <c r="F34" s="26"/>
      <c r="G34" s="26"/>
      <c r="H34" s="26"/>
      <c r="I34" s="26"/>
      <c r="J34" s="26"/>
      <c r="K34" s="26"/>
      <c r="L34" s="26"/>
    </row>
    <row r="35" spans="1:12" s="25" customFormat="1" ht="18.75" x14ac:dyDescent="0.3">
      <c r="A35" s="26"/>
      <c r="B35" s="47" t="str">
        <v/>
      </c>
      <c r="C35" s="44" t="str">
        <v/>
      </c>
      <c r="D35" s="45" t="str">
        <f>IFERROR(VLOOKUP(B35,Insumos!$A$4:$B$8,2,FALSE),"")</f>
        <v/>
      </c>
      <c r="E35" s="42"/>
      <c r="F35" s="26"/>
      <c r="G35" s="26"/>
      <c r="H35" s="26"/>
      <c r="I35" s="26"/>
      <c r="J35" s="26"/>
      <c r="K35" s="26"/>
      <c r="L35" s="26"/>
    </row>
    <row r="36" spans="1:12" s="25" customFormat="1" ht="18.75" x14ac:dyDescent="0.3">
      <c r="A36" s="26"/>
      <c r="B36" s="47" t="str">
        <v/>
      </c>
      <c r="C36" s="44" t="str">
        <v/>
      </c>
      <c r="D36" s="45" t="str">
        <f>IFERROR(VLOOKUP(B36,Insumos!$A$4:$B$8,2,FALSE),"")</f>
        <v/>
      </c>
      <c r="E36" s="42"/>
      <c r="F36" s="26"/>
      <c r="G36" s="26"/>
      <c r="H36" s="26"/>
      <c r="I36" s="26"/>
      <c r="J36" s="26"/>
      <c r="K36" s="26"/>
      <c r="L36" s="26"/>
    </row>
    <row r="37" spans="1:12" s="25" customFormat="1" ht="18.75" x14ac:dyDescent="0.3">
      <c r="A37" s="26"/>
      <c r="B37" s="47" t="str">
        <v/>
      </c>
      <c r="C37" s="44" t="str">
        <v/>
      </c>
      <c r="D37" s="45" t="str">
        <f>IFERROR(VLOOKUP(B37,Insumos!$A$4:$B$8,2,FALSE),"")</f>
        <v/>
      </c>
      <c r="E37" s="42"/>
      <c r="F37" s="26"/>
      <c r="G37" s="26"/>
      <c r="H37" s="26"/>
      <c r="I37" s="26"/>
      <c r="J37" s="26"/>
      <c r="K37" s="26"/>
      <c r="L37" s="26"/>
    </row>
    <row r="38" spans="1:12" s="25" customFormat="1" ht="18.75" x14ac:dyDescent="0.3">
      <c r="A38" s="26"/>
      <c r="B38" s="47" t="str">
        <v/>
      </c>
      <c r="C38" s="44" t="str">
        <v/>
      </c>
      <c r="D38" s="45" t="str">
        <f>IFERROR(VLOOKUP(B38,Insumos!$A$4:$B$8,2,FALSE),"")</f>
        <v/>
      </c>
      <c r="E38" s="42"/>
      <c r="F38" s="26"/>
      <c r="G38" s="26"/>
      <c r="H38" s="26"/>
      <c r="I38" s="26"/>
      <c r="J38" s="26"/>
      <c r="K38" s="26"/>
      <c r="L38" s="26"/>
    </row>
    <row r="39" spans="1:12" s="25" customFormat="1" ht="18.75" x14ac:dyDescent="0.3">
      <c r="A39" s="26"/>
      <c r="B39" s="47" t="str">
        <v/>
      </c>
      <c r="C39" s="44" t="str">
        <v/>
      </c>
      <c r="D39" s="45" t="str">
        <f>IFERROR(VLOOKUP(B39,Insumos!$A$4:$B$8,2,FALSE),"")</f>
        <v/>
      </c>
      <c r="E39" s="42"/>
      <c r="F39" s="26"/>
      <c r="G39" s="26"/>
      <c r="H39" s="26"/>
      <c r="I39" s="26"/>
      <c r="J39" s="26"/>
      <c r="K39" s="26"/>
      <c r="L39" s="26"/>
    </row>
    <row r="40" spans="1:12" s="25" customFormat="1" ht="18.75" x14ac:dyDescent="0.3">
      <c r="A40" s="26"/>
      <c r="B40" s="47" t="str">
        <v/>
      </c>
      <c r="C40" s="44" t="str">
        <v/>
      </c>
      <c r="D40" s="45" t="str">
        <f>IFERROR(VLOOKUP(B40,Insumos!$A$4:$B$8,2,FALSE),"")</f>
        <v/>
      </c>
      <c r="E40" s="42"/>
      <c r="F40" s="26"/>
      <c r="G40" s="26"/>
      <c r="H40" s="26"/>
      <c r="I40" s="26"/>
      <c r="J40" s="26"/>
      <c r="K40" s="26"/>
      <c r="L40" s="26"/>
    </row>
    <row r="41" spans="1:12" s="25" customFormat="1" ht="18.75" x14ac:dyDescent="0.3">
      <c r="A41" s="26"/>
      <c r="B41" s="47" t="str">
        <v/>
      </c>
      <c r="C41" s="44" t="str">
        <v/>
      </c>
      <c r="D41" s="45" t="str">
        <f>IFERROR(VLOOKUP(B41,Insumos!$A$4:$B$8,2,FALSE),"")</f>
        <v/>
      </c>
      <c r="E41" s="42"/>
      <c r="F41" s="26"/>
      <c r="G41" s="26"/>
      <c r="H41" s="26"/>
      <c r="I41" s="26"/>
      <c r="J41" s="26"/>
      <c r="K41" s="26"/>
      <c r="L41" s="26"/>
    </row>
    <row r="42" spans="1:12" s="25" customFormat="1" ht="18.75" x14ac:dyDescent="0.3">
      <c r="A42" s="26"/>
      <c r="B42" s="47" t="str">
        <v/>
      </c>
      <c r="C42" s="44" t="str">
        <v/>
      </c>
      <c r="D42" s="45" t="str">
        <f>IFERROR(VLOOKUP(B42,Insumos!$A$4:$B$8,2,FALSE),"")</f>
        <v/>
      </c>
      <c r="E42" s="42"/>
      <c r="F42" s="26"/>
      <c r="G42" s="26"/>
      <c r="H42" s="26"/>
      <c r="I42" s="26"/>
      <c r="J42" s="26"/>
      <c r="K42" s="26"/>
      <c r="L42" s="26"/>
    </row>
    <row r="43" spans="1:12" s="25" customFormat="1" ht="18.75" x14ac:dyDescent="0.3">
      <c r="A43" s="26"/>
      <c r="B43" s="47" t="str">
        <v/>
      </c>
      <c r="C43" s="44" t="str">
        <v/>
      </c>
      <c r="D43" s="45" t="str">
        <f>IFERROR(VLOOKUP(B43,Insumos!$A$4:$B$8,2,FALSE),"")</f>
        <v/>
      </c>
      <c r="E43" s="42"/>
      <c r="F43" s="26"/>
      <c r="G43" s="26"/>
      <c r="H43" s="26"/>
      <c r="I43" s="26"/>
      <c r="J43" s="26"/>
      <c r="K43" s="26"/>
      <c r="L43" s="26"/>
    </row>
    <row r="44" spans="1:12" s="25" customFormat="1" ht="18.75" x14ac:dyDescent="0.3">
      <c r="A44" s="26"/>
      <c r="B44" s="47" t="str">
        <v/>
      </c>
      <c r="C44" s="44" t="str">
        <v/>
      </c>
      <c r="D44" s="45" t="str">
        <f>IFERROR(VLOOKUP(B44,Insumos!$A$4:$B$8,2,FALSE),"")</f>
        <v/>
      </c>
      <c r="E44" s="42"/>
      <c r="F44" s="26"/>
      <c r="G44" s="26"/>
      <c r="H44" s="26"/>
      <c r="I44" s="26"/>
      <c r="J44" s="26"/>
      <c r="K44" s="26"/>
      <c r="L44" s="26"/>
    </row>
    <row r="45" spans="1:12" s="25" customFormat="1" ht="18.75" x14ac:dyDescent="0.3">
      <c r="A45" s="26"/>
      <c r="B45" s="47" t="str">
        <v/>
      </c>
      <c r="C45" s="44" t="str">
        <v/>
      </c>
      <c r="D45" s="45" t="str">
        <f>IFERROR(VLOOKUP(B45,Insumos!$A$4:$B$8,2,FALSE),"")</f>
        <v/>
      </c>
      <c r="E45" s="42"/>
      <c r="F45" s="26"/>
      <c r="G45" s="26"/>
      <c r="H45" s="26"/>
      <c r="I45" s="26"/>
      <c r="J45" s="26"/>
      <c r="K45" s="26"/>
      <c r="L45" s="26"/>
    </row>
    <row r="46" spans="1:12" s="25" customFormat="1" ht="18.75" x14ac:dyDescent="0.3">
      <c r="A46" s="26"/>
      <c r="B46" s="47" t="str">
        <v/>
      </c>
      <c r="C46" s="44" t="str">
        <v/>
      </c>
      <c r="D46" s="45" t="str">
        <f>IFERROR(VLOOKUP(B46,Insumos!$A$4:$B$8,2,FALSE),"")</f>
        <v/>
      </c>
      <c r="E46" s="42"/>
      <c r="F46" s="26"/>
      <c r="G46" s="26"/>
      <c r="H46" s="26"/>
      <c r="I46" s="26"/>
      <c r="J46" s="26"/>
      <c r="K46" s="26"/>
      <c r="L46" s="26"/>
    </row>
    <row r="47" spans="1:12" s="25" customFormat="1" ht="18.75" x14ac:dyDescent="0.3">
      <c r="A47" s="26"/>
      <c r="B47" s="47" t="str">
        <v/>
      </c>
      <c r="C47" s="44" t="str">
        <v/>
      </c>
      <c r="D47" s="45" t="str">
        <f>IFERROR(VLOOKUP(B47,Insumos!$A$4:$B$8,2,FALSE),"")</f>
        <v/>
      </c>
      <c r="E47" s="42"/>
      <c r="F47" s="26"/>
      <c r="G47" s="26"/>
      <c r="H47" s="26"/>
      <c r="I47" s="26"/>
      <c r="J47" s="26"/>
      <c r="K47" s="26"/>
      <c r="L47" s="26"/>
    </row>
    <row r="48" spans="1:12" s="25" customFormat="1" ht="18.75" x14ac:dyDescent="0.3">
      <c r="A48" s="26"/>
      <c r="B48" s="47" t="str">
        <v/>
      </c>
      <c r="C48" s="44" t="str">
        <v/>
      </c>
      <c r="D48" s="45" t="str">
        <f>IFERROR(VLOOKUP(B48,Insumos!$A$4:$B$8,2,FALSE),"")</f>
        <v/>
      </c>
      <c r="E48" s="42"/>
      <c r="F48" s="26"/>
      <c r="G48" s="26"/>
      <c r="H48" s="26"/>
      <c r="I48" s="26"/>
      <c r="J48" s="26"/>
      <c r="K48" s="26"/>
      <c r="L48" s="26"/>
    </row>
    <row r="49" spans="1:12" s="25" customFormat="1" ht="18.75" x14ac:dyDescent="0.3">
      <c r="A49" s="26"/>
      <c r="B49" s="47" t="str">
        <v/>
      </c>
      <c r="C49" s="44" t="str">
        <v/>
      </c>
      <c r="D49" s="45" t="str">
        <f>IFERROR(VLOOKUP(B49,Insumos!$A$4:$B$8,2,FALSE),"")</f>
        <v/>
      </c>
      <c r="E49" s="42"/>
      <c r="F49" s="26"/>
      <c r="G49" s="26"/>
      <c r="H49" s="26"/>
      <c r="I49" s="26"/>
      <c r="J49" s="26"/>
      <c r="K49" s="26"/>
      <c r="L49" s="26"/>
    </row>
    <row r="50" spans="1:12" s="25" customFormat="1" ht="18.75" x14ac:dyDescent="0.3">
      <c r="A50" s="26"/>
      <c r="B50" s="47" t="str">
        <v/>
      </c>
      <c r="C50" s="44" t="str">
        <v/>
      </c>
      <c r="D50" s="45" t="str">
        <f>IFERROR(VLOOKUP(B50,Insumos!$A$4:$B$8,2,FALSE),"")</f>
        <v/>
      </c>
      <c r="E50" s="42"/>
      <c r="F50" s="26"/>
      <c r="G50" s="26"/>
      <c r="H50" s="26"/>
      <c r="I50" s="26"/>
      <c r="J50" s="26"/>
      <c r="K50" s="26"/>
      <c r="L50" s="26"/>
    </row>
    <row r="51" spans="1:12" s="25" customFormat="1" ht="18.75" x14ac:dyDescent="0.3">
      <c r="A51" s="26"/>
      <c r="B51" s="47" t="str">
        <v/>
      </c>
      <c r="C51" s="44" t="str">
        <v/>
      </c>
      <c r="D51" s="45" t="str">
        <f>IFERROR(VLOOKUP(B51,Insumos!$A$4:$B$8,2,FALSE),"")</f>
        <v/>
      </c>
      <c r="E51" s="42"/>
      <c r="F51" s="26"/>
      <c r="G51" s="26"/>
      <c r="H51" s="26"/>
      <c r="I51" s="26"/>
      <c r="J51" s="26"/>
      <c r="K51" s="26"/>
      <c r="L51" s="26"/>
    </row>
    <row r="52" spans="1:12" s="25" customFormat="1" ht="18.75" x14ac:dyDescent="0.3">
      <c r="A52" s="26"/>
      <c r="B52" s="47" t="str">
        <v/>
      </c>
      <c r="C52" s="44" t="str">
        <v/>
      </c>
      <c r="D52" s="45" t="str">
        <f>IFERROR(VLOOKUP(B52,Insumos!$A$4:$B$8,2,FALSE),"")</f>
        <v/>
      </c>
      <c r="E52" s="42"/>
      <c r="F52" s="26"/>
      <c r="G52" s="26"/>
      <c r="H52" s="26"/>
      <c r="I52" s="26"/>
      <c r="J52" s="26"/>
      <c r="K52" s="26"/>
      <c r="L52" s="26"/>
    </row>
    <row r="53" spans="1:12" s="25" customFormat="1" ht="18.75" x14ac:dyDescent="0.3">
      <c r="A53" s="26"/>
      <c r="B53" s="47" t="str">
        <v/>
      </c>
      <c r="C53" s="44" t="str">
        <v/>
      </c>
      <c r="D53" s="45" t="str">
        <f>IFERROR(VLOOKUP(B53,Insumos!$A$4:$B$8,2,FALSE),"")</f>
        <v/>
      </c>
      <c r="E53" s="42"/>
      <c r="F53" s="26"/>
      <c r="G53" s="26"/>
      <c r="H53" s="26"/>
      <c r="I53" s="26"/>
      <c r="J53" s="26"/>
      <c r="K53" s="26"/>
      <c r="L53" s="26"/>
    </row>
    <row r="54" spans="1:12" s="25" customFormat="1" ht="18.75" x14ac:dyDescent="0.3">
      <c r="A54" s="26"/>
      <c r="B54" s="47" t="str">
        <v/>
      </c>
      <c r="C54" s="44" t="str">
        <v/>
      </c>
      <c r="D54" s="45" t="str">
        <f>IFERROR(VLOOKUP(B54,Insumos!$A$4:$B$8,2,FALSE),"")</f>
        <v/>
      </c>
      <c r="E54" s="42"/>
      <c r="F54" s="26"/>
      <c r="G54" s="26"/>
      <c r="H54" s="26"/>
      <c r="I54" s="26"/>
      <c r="J54" s="26"/>
      <c r="K54" s="26"/>
      <c r="L54" s="26"/>
    </row>
    <row r="55" spans="1:12" s="25" customFormat="1" ht="18.75" x14ac:dyDescent="0.3">
      <c r="A55" s="26"/>
      <c r="B55" s="47" t="str">
        <v/>
      </c>
      <c r="C55" s="44" t="str">
        <v/>
      </c>
      <c r="D55" s="45" t="str">
        <f>IFERROR(VLOOKUP(B55,Insumos!$A$4:$B$8,2,FALSE),"")</f>
        <v/>
      </c>
      <c r="E55" s="42"/>
      <c r="F55" s="26"/>
      <c r="G55" s="26"/>
      <c r="H55" s="26"/>
      <c r="I55" s="26"/>
      <c r="J55" s="26"/>
      <c r="K55" s="26"/>
      <c r="L55" s="26"/>
    </row>
    <row r="56" spans="1:12" s="25" customFormat="1" ht="18.75" x14ac:dyDescent="0.3">
      <c r="A56" s="26"/>
      <c r="B56" s="47" t="str">
        <v/>
      </c>
      <c r="C56" s="44" t="str">
        <v/>
      </c>
      <c r="D56" s="45" t="str">
        <f>IFERROR(VLOOKUP(B56,Insumos!$A$4:$B$8,2,FALSE),"")</f>
        <v/>
      </c>
      <c r="E56" s="42"/>
      <c r="F56" s="26"/>
      <c r="G56" s="26"/>
      <c r="H56" s="26"/>
      <c r="I56" s="26"/>
      <c r="J56" s="26"/>
      <c r="K56" s="26"/>
      <c r="L56" s="26"/>
    </row>
    <row r="57" spans="1:12" s="25" customFormat="1" ht="18.75" x14ac:dyDescent="0.3">
      <c r="A57" s="26"/>
      <c r="B57" s="47" t="str">
        <v/>
      </c>
      <c r="C57" s="44" t="str">
        <v/>
      </c>
      <c r="D57" s="45" t="str">
        <f>IFERROR(VLOOKUP(B57,Insumos!$A$4:$B$8,2,FALSE),"")</f>
        <v/>
      </c>
      <c r="E57" s="42"/>
      <c r="F57" s="26"/>
      <c r="G57" s="26"/>
      <c r="H57" s="26"/>
      <c r="I57" s="26"/>
      <c r="J57" s="26"/>
      <c r="K57" s="26"/>
      <c r="L57" s="26"/>
    </row>
    <row r="58" spans="1:12" s="25" customFormat="1" ht="18.75" x14ac:dyDescent="0.3">
      <c r="A58" s="26"/>
      <c r="B58" s="47" t="str">
        <v/>
      </c>
      <c r="C58" s="44" t="str">
        <v/>
      </c>
      <c r="D58" s="45" t="str">
        <f>IFERROR(VLOOKUP(B58,Insumos!$A$4:$B$8,2,FALSE),"")</f>
        <v/>
      </c>
      <c r="E58" s="42"/>
      <c r="F58" s="26"/>
      <c r="G58" s="26"/>
      <c r="H58" s="26"/>
      <c r="I58" s="26"/>
      <c r="J58" s="26"/>
      <c r="K58" s="26"/>
      <c r="L58" s="26"/>
    </row>
    <row r="59" spans="1:12" s="25" customFormat="1" ht="18.75" x14ac:dyDescent="0.3">
      <c r="A59" s="26"/>
      <c r="B59" s="47" t="str">
        <v/>
      </c>
      <c r="C59" s="44" t="str">
        <v/>
      </c>
      <c r="D59" s="45" t="str">
        <f>IFERROR(VLOOKUP(B59,Insumos!$A$4:$B$8,2,FALSE),"")</f>
        <v/>
      </c>
      <c r="E59" s="42"/>
      <c r="F59" s="26"/>
      <c r="G59" s="26"/>
      <c r="H59" s="26"/>
      <c r="I59" s="26"/>
      <c r="J59" s="26"/>
      <c r="K59" s="26"/>
      <c r="L59" s="26"/>
    </row>
    <row r="60" spans="1:12" s="25" customFormat="1" ht="18.75" x14ac:dyDescent="0.3">
      <c r="A60" s="26"/>
      <c r="B60" s="47" t="str">
        <v/>
      </c>
      <c r="C60" s="44" t="str">
        <v/>
      </c>
      <c r="D60" s="45" t="str">
        <f>IFERROR(VLOOKUP(B60,Insumos!$A$4:$B$8,2,FALSE),"")</f>
        <v/>
      </c>
      <c r="E60" s="42"/>
      <c r="F60" s="26"/>
      <c r="G60" s="26"/>
      <c r="H60" s="26"/>
      <c r="I60" s="26"/>
      <c r="J60" s="26"/>
      <c r="K60" s="26"/>
      <c r="L60" s="26"/>
    </row>
    <row r="61" spans="1:12" s="25" customFormat="1" ht="18.75" x14ac:dyDescent="0.3">
      <c r="A61" s="26"/>
      <c r="B61" s="47" t="str">
        <v/>
      </c>
      <c r="C61" s="44" t="str">
        <v/>
      </c>
      <c r="D61" s="45" t="str">
        <f>IFERROR(VLOOKUP(B61,Insumos!$A$4:$B$8,2,FALSE),"")</f>
        <v/>
      </c>
      <c r="E61" s="42"/>
      <c r="F61" s="26"/>
      <c r="G61" s="26"/>
      <c r="H61" s="26"/>
      <c r="I61" s="26"/>
      <c r="J61" s="26"/>
      <c r="K61" s="26"/>
      <c r="L61" s="26"/>
    </row>
    <row r="62" spans="1:12" s="25" customFormat="1" ht="18.75" x14ac:dyDescent="0.3">
      <c r="A62" s="26"/>
      <c r="B62" s="47" t="str">
        <v/>
      </c>
      <c r="C62" s="44" t="str">
        <v/>
      </c>
      <c r="D62" s="45" t="str">
        <f>IFERROR(VLOOKUP(B62,Insumos!$A$4:$B$8,2,FALSE),"")</f>
        <v/>
      </c>
      <c r="E62" s="42"/>
      <c r="F62" s="26"/>
      <c r="G62" s="26"/>
      <c r="H62" s="26"/>
      <c r="I62" s="26"/>
      <c r="J62" s="26"/>
      <c r="K62" s="26"/>
      <c r="L62" s="26"/>
    </row>
    <row r="63" spans="1:12" s="25" customFormat="1" ht="18.75" x14ac:dyDescent="0.3">
      <c r="A63" s="26"/>
      <c r="B63" s="47" t="str">
        <v/>
      </c>
      <c r="C63" s="44" t="str">
        <v/>
      </c>
      <c r="D63" s="45" t="str">
        <f>IFERROR(VLOOKUP(B63,Insumos!$A$4:$B$8,2,FALSE),"")</f>
        <v/>
      </c>
      <c r="E63" s="42"/>
      <c r="F63" s="26"/>
      <c r="G63" s="26"/>
      <c r="H63" s="26"/>
      <c r="I63" s="26"/>
      <c r="J63" s="26"/>
      <c r="K63" s="26"/>
      <c r="L63" s="26"/>
    </row>
    <row r="64" spans="1:12" s="25" customFormat="1" ht="18.75" x14ac:dyDescent="0.3">
      <c r="A64" s="26"/>
      <c r="B64" s="47" t="str">
        <v/>
      </c>
      <c r="C64" s="44" t="str">
        <v/>
      </c>
      <c r="D64" s="45" t="str">
        <f>IFERROR(VLOOKUP(B64,Insumos!$A$4:$B$8,2,FALSE),"")</f>
        <v/>
      </c>
      <c r="E64" s="42"/>
      <c r="F64" s="26"/>
      <c r="G64" s="26"/>
      <c r="H64" s="26"/>
      <c r="I64" s="26"/>
      <c r="J64" s="26"/>
      <c r="K64" s="26"/>
      <c r="L64" s="26"/>
    </row>
    <row r="65" spans="1:12" s="25" customFormat="1" ht="18.75" x14ac:dyDescent="0.3">
      <c r="A65" s="26"/>
      <c r="B65" s="47" t="str">
        <v/>
      </c>
      <c r="C65" s="44" t="str">
        <v/>
      </c>
      <c r="D65" s="45" t="str">
        <f>IFERROR(VLOOKUP(B65,Insumos!$A$4:$B$8,2,FALSE),"")</f>
        <v/>
      </c>
      <c r="E65" s="42"/>
      <c r="F65" s="26"/>
      <c r="G65" s="26"/>
      <c r="H65" s="26"/>
      <c r="I65" s="26"/>
      <c r="J65" s="26"/>
      <c r="K65" s="26"/>
      <c r="L65" s="26"/>
    </row>
    <row r="66" spans="1:12" s="25" customFormat="1" ht="18.75" x14ac:dyDescent="0.3">
      <c r="A66" s="26"/>
      <c r="B66" s="47" t="str">
        <v/>
      </c>
      <c r="C66" s="44" t="str">
        <v/>
      </c>
      <c r="D66" s="45" t="str">
        <f>IFERROR(VLOOKUP(B66,Insumos!$A$4:$B$8,2,FALSE),"")</f>
        <v/>
      </c>
      <c r="E66" s="42"/>
      <c r="F66" s="26"/>
      <c r="G66" s="26"/>
      <c r="H66" s="26"/>
      <c r="I66" s="26"/>
      <c r="J66" s="26"/>
      <c r="K66" s="26"/>
      <c r="L66" s="26"/>
    </row>
    <row r="67" spans="1:12" s="25" customFormat="1" ht="18.75" x14ac:dyDescent="0.3">
      <c r="A67" s="26"/>
      <c r="B67" s="47" t="str">
        <v/>
      </c>
      <c r="C67" s="44" t="str">
        <v/>
      </c>
      <c r="D67" s="45" t="str">
        <f>IFERROR(VLOOKUP(B67,Insumos!$A$4:$B$8,2,FALSE),"")</f>
        <v/>
      </c>
      <c r="E67" s="42"/>
      <c r="F67" s="26"/>
      <c r="G67" s="26"/>
      <c r="H67" s="26"/>
      <c r="I67" s="26"/>
      <c r="J67" s="26"/>
      <c r="K67" s="26"/>
      <c r="L67" s="26"/>
    </row>
    <row r="68" spans="1:12" s="25" customFormat="1" ht="18.75" x14ac:dyDescent="0.3">
      <c r="A68" s="26"/>
      <c r="B68" s="47" t="str">
        <v/>
      </c>
      <c r="C68" s="44" t="str">
        <v/>
      </c>
      <c r="D68" s="45" t="str">
        <f>IFERROR(VLOOKUP(B68,Insumos!$A$4:$B$8,2,FALSE),"")</f>
        <v/>
      </c>
      <c r="E68" s="42"/>
      <c r="F68" s="26"/>
      <c r="G68" s="26"/>
      <c r="H68" s="26"/>
      <c r="I68" s="26"/>
      <c r="J68" s="26"/>
      <c r="K68" s="26"/>
      <c r="L68" s="26"/>
    </row>
    <row r="69" spans="1:12" s="25" customFormat="1" ht="18.75" x14ac:dyDescent="0.3">
      <c r="A69" s="26"/>
      <c r="B69" s="47" t="str">
        <v/>
      </c>
      <c r="C69" s="44" t="str">
        <v/>
      </c>
      <c r="D69" s="45" t="str">
        <f>IFERROR(VLOOKUP(B69,Insumos!$A$4:$B$8,2,FALSE),"")</f>
        <v/>
      </c>
      <c r="E69" s="42"/>
      <c r="F69" s="26"/>
      <c r="G69" s="26"/>
      <c r="H69" s="26"/>
      <c r="I69" s="26"/>
      <c r="J69" s="26"/>
      <c r="K69" s="26"/>
      <c r="L69" s="26"/>
    </row>
    <row r="70" spans="1:12" s="25" customFormat="1" ht="18.75" x14ac:dyDescent="0.3">
      <c r="A70" s="26"/>
      <c r="B70" s="47" t="str">
        <v/>
      </c>
      <c r="C70" s="44" t="str">
        <v/>
      </c>
      <c r="D70" s="45" t="str">
        <f>IFERROR(VLOOKUP(B70,Insumos!$A$4:$B$8,2,FALSE),"")</f>
        <v/>
      </c>
      <c r="E70" s="42"/>
      <c r="F70" s="26"/>
      <c r="G70" s="26"/>
      <c r="H70" s="26"/>
      <c r="I70" s="26"/>
      <c r="J70" s="26"/>
      <c r="K70" s="26"/>
      <c r="L70" s="26"/>
    </row>
    <row r="71" spans="1:12" s="25" customFormat="1" ht="18.75" x14ac:dyDescent="0.3">
      <c r="A71" s="26"/>
      <c r="B71" s="47" t="str">
        <v/>
      </c>
      <c r="C71" s="44" t="str">
        <v/>
      </c>
      <c r="D71" s="45" t="str">
        <f>IFERROR(VLOOKUP(B71,Insumos!$A$4:$B$8,2,FALSE),"")</f>
        <v/>
      </c>
      <c r="E71" s="42"/>
      <c r="F71" s="26"/>
      <c r="G71" s="26"/>
      <c r="H71" s="26"/>
      <c r="I71" s="26"/>
      <c r="J71" s="26"/>
      <c r="K71" s="26"/>
      <c r="L71" s="26"/>
    </row>
    <row r="72" spans="1:12" s="25" customFormat="1" ht="18.75" x14ac:dyDescent="0.3">
      <c r="A72" s="26"/>
      <c r="B72" s="47" t="str">
        <v/>
      </c>
      <c r="C72" s="44" t="str">
        <v/>
      </c>
      <c r="D72" s="45" t="str">
        <f>IFERROR(VLOOKUP(B72,Insumos!$A$4:$B$8,2,FALSE),"")</f>
        <v/>
      </c>
      <c r="E72" s="42"/>
      <c r="F72" s="26"/>
      <c r="G72" s="26"/>
      <c r="H72" s="26"/>
      <c r="I72" s="26"/>
      <c r="J72" s="26"/>
      <c r="K72" s="26"/>
      <c r="L72" s="26"/>
    </row>
    <row r="73" spans="1:12" s="25" customFormat="1" ht="18.75" x14ac:dyDescent="0.3">
      <c r="A73" s="26"/>
      <c r="B73" s="47" t="str">
        <v/>
      </c>
      <c r="C73" s="44" t="str">
        <v/>
      </c>
      <c r="D73" s="45" t="str">
        <f>IFERROR(VLOOKUP(B73,Insumos!$A$4:$B$8,2,FALSE),"")</f>
        <v/>
      </c>
      <c r="E73" s="42"/>
      <c r="F73" s="26"/>
      <c r="G73" s="26"/>
      <c r="H73" s="26"/>
      <c r="I73" s="26"/>
      <c r="J73" s="26"/>
      <c r="K73" s="26"/>
      <c r="L73" s="26"/>
    </row>
    <row r="74" spans="1:12" s="25" customFormat="1" ht="18.75" x14ac:dyDescent="0.3">
      <c r="A74" s="26"/>
      <c r="B74" s="47" t="str">
        <v/>
      </c>
      <c r="C74" s="44" t="str">
        <v/>
      </c>
      <c r="D74" s="45" t="str">
        <f>IFERROR(VLOOKUP(B74,Insumos!$A$4:$B$8,2,FALSE),"")</f>
        <v/>
      </c>
      <c r="E74" s="42"/>
      <c r="F74" s="26"/>
      <c r="G74" s="26"/>
      <c r="H74" s="26"/>
      <c r="I74" s="26"/>
      <c r="J74" s="26"/>
      <c r="K74" s="26"/>
      <c r="L74" s="26"/>
    </row>
    <row r="75" spans="1:12" s="25" customFormat="1" ht="18.75" x14ac:dyDescent="0.3">
      <c r="A75" s="26"/>
      <c r="B75" s="47" t="str">
        <v/>
      </c>
      <c r="C75" s="44" t="str">
        <v/>
      </c>
      <c r="D75" s="45" t="str">
        <f>IFERROR(VLOOKUP(B75,Insumos!$A$4:$B$8,2,FALSE),"")</f>
        <v/>
      </c>
      <c r="E75" s="42"/>
      <c r="F75" s="26"/>
      <c r="G75" s="26"/>
      <c r="H75" s="26"/>
      <c r="I75" s="26"/>
      <c r="J75" s="26"/>
      <c r="K75" s="26"/>
      <c r="L75" s="26"/>
    </row>
    <row r="76" spans="1:12" s="25" customFormat="1" ht="18.75" x14ac:dyDescent="0.3">
      <c r="A76" s="26"/>
      <c r="B76" s="47" t="str">
        <v/>
      </c>
      <c r="C76" s="44" t="str">
        <v/>
      </c>
      <c r="D76" s="45" t="str">
        <f>IFERROR(VLOOKUP(B76,Insumos!$A$4:$B$8,2,FALSE),"")</f>
        <v/>
      </c>
      <c r="E76" s="42"/>
      <c r="F76" s="26"/>
      <c r="G76" s="26"/>
      <c r="H76" s="26"/>
      <c r="I76" s="26"/>
      <c r="J76" s="26"/>
      <c r="K76" s="26"/>
      <c r="L76" s="26"/>
    </row>
    <row r="77" spans="1:12" s="25" customFormat="1" ht="18.75" x14ac:dyDescent="0.3">
      <c r="A77" s="26"/>
      <c r="B77" s="47" t="str">
        <v/>
      </c>
      <c r="C77" s="44" t="str">
        <v/>
      </c>
      <c r="D77" s="45" t="str">
        <f>IFERROR(VLOOKUP(B77,Insumos!$A$4:$B$8,2,FALSE),"")</f>
        <v/>
      </c>
      <c r="E77" s="42"/>
      <c r="F77" s="26"/>
      <c r="G77" s="26"/>
      <c r="H77" s="26"/>
      <c r="I77" s="26"/>
      <c r="J77" s="26"/>
      <c r="K77" s="26"/>
      <c r="L77" s="26"/>
    </row>
    <row r="78" spans="1:12" s="25" customFormat="1" ht="18.75" x14ac:dyDescent="0.3">
      <c r="A78" s="26"/>
      <c r="B78" s="47" t="str">
        <v/>
      </c>
      <c r="C78" s="44" t="str">
        <v/>
      </c>
      <c r="D78" s="45" t="str">
        <f>IFERROR(VLOOKUP(B78,Insumos!$A$4:$B$8,2,FALSE),"")</f>
        <v/>
      </c>
      <c r="E78" s="42"/>
      <c r="F78" s="26"/>
      <c r="G78" s="26"/>
      <c r="H78" s="26"/>
      <c r="I78" s="26"/>
      <c r="J78" s="26"/>
      <c r="K78" s="26"/>
      <c r="L78" s="26"/>
    </row>
    <row r="79" spans="1:12" s="25" customFormat="1" ht="18.75" x14ac:dyDescent="0.3">
      <c r="A79" s="26"/>
      <c r="B79" s="47" t="str">
        <v/>
      </c>
      <c r="C79" s="44" t="str">
        <v/>
      </c>
      <c r="D79" s="45" t="str">
        <f>IFERROR(VLOOKUP(B79,Insumos!$A$4:$B$8,2,FALSE),"")</f>
        <v/>
      </c>
      <c r="E79" s="42"/>
      <c r="F79" s="26"/>
      <c r="G79" s="26"/>
      <c r="H79" s="26"/>
      <c r="I79" s="26"/>
      <c r="J79" s="26"/>
      <c r="K79" s="26"/>
      <c r="L79" s="26"/>
    </row>
    <row r="80" spans="1:12" s="25" customFormat="1" ht="18.75" x14ac:dyDescent="0.3">
      <c r="A80" s="26"/>
      <c r="B80" s="47" t="str">
        <v/>
      </c>
      <c r="C80" s="44" t="str">
        <v/>
      </c>
      <c r="D80" s="45" t="str">
        <f>IFERROR(VLOOKUP(B80,Insumos!$A$4:$B$8,2,FALSE),"")</f>
        <v/>
      </c>
      <c r="E80" s="42"/>
      <c r="F80" s="26"/>
      <c r="G80" s="26"/>
      <c r="H80" s="26"/>
      <c r="I80" s="26"/>
      <c r="J80" s="26"/>
      <c r="K80" s="26"/>
      <c r="L80" s="26"/>
    </row>
    <row r="81" spans="1:12" s="25" customFormat="1" ht="18.75" x14ac:dyDescent="0.3">
      <c r="A81" s="26"/>
      <c r="B81" s="47" t="str">
        <v/>
      </c>
      <c r="C81" s="44" t="str">
        <v/>
      </c>
      <c r="D81" s="45" t="str">
        <f>IFERROR(VLOOKUP(B81,Insumos!$A$4:$B$8,2,FALSE),"")</f>
        <v/>
      </c>
      <c r="E81" s="42"/>
      <c r="F81" s="26"/>
      <c r="G81" s="26"/>
      <c r="H81" s="26"/>
      <c r="I81" s="26"/>
      <c r="J81" s="26"/>
      <c r="K81" s="26"/>
      <c r="L81" s="26"/>
    </row>
    <row r="82" spans="1:12" s="25" customFormat="1" ht="18.75" x14ac:dyDescent="0.3">
      <c r="A82" s="26"/>
      <c r="B82" s="47" t="str">
        <v/>
      </c>
      <c r="C82" s="44" t="str">
        <v/>
      </c>
      <c r="D82" s="45" t="str">
        <f>IFERROR(VLOOKUP(B82,Insumos!$A$4:$B$8,2,FALSE),"")</f>
        <v/>
      </c>
      <c r="E82" s="42"/>
      <c r="F82" s="26"/>
      <c r="G82" s="26"/>
      <c r="H82" s="26"/>
      <c r="I82" s="26"/>
      <c r="J82" s="26"/>
      <c r="K82" s="26"/>
      <c r="L82" s="26"/>
    </row>
    <row r="83" spans="1:12" s="25" customFormat="1" ht="18.75" x14ac:dyDescent="0.3">
      <c r="A83" s="26"/>
      <c r="B83" s="47" t="str">
        <v/>
      </c>
      <c r="C83" s="44" t="str">
        <v/>
      </c>
      <c r="D83" s="45" t="str">
        <f>IFERROR(VLOOKUP(B83,Insumos!$A$4:$B$8,2,FALSE),"")</f>
        <v/>
      </c>
      <c r="E83" s="42"/>
      <c r="F83" s="26"/>
      <c r="G83" s="26"/>
      <c r="H83" s="26"/>
      <c r="I83" s="26"/>
      <c r="J83" s="26"/>
      <c r="K83" s="26"/>
      <c r="L83" s="26"/>
    </row>
    <row r="84" spans="1:12" s="25" customFormat="1" ht="18.75" x14ac:dyDescent="0.3">
      <c r="A84" s="26"/>
      <c r="B84" s="47" t="str">
        <v/>
      </c>
      <c r="C84" s="44" t="str">
        <v/>
      </c>
      <c r="D84" s="45" t="str">
        <f>IFERROR(VLOOKUP(B84,Insumos!$A$4:$B$8,2,FALSE),"")</f>
        <v/>
      </c>
      <c r="E84" s="42"/>
      <c r="F84" s="26"/>
      <c r="G84" s="26"/>
      <c r="H84" s="26"/>
      <c r="I84" s="26"/>
      <c r="J84" s="26"/>
      <c r="K84" s="26"/>
      <c r="L84" s="26"/>
    </row>
    <row r="85" spans="1:12" s="25" customFormat="1" ht="18.75" x14ac:dyDescent="0.3">
      <c r="A85" s="26"/>
      <c r="B85" s="47" t="str">
        <v/>
      </c>
      <c r="C85" s="44" t="str">
        <v/>
      </c>
      <c r="D85" s="45" t="str">
        <f>IFERROR(VLOOKUP(B85,Insumos!$A$4:$B$8,2,FALSE),"")</f>
        <v/>
      </c>
      <c r="E85" s="42"/>
      <c r="F85" s="26"/>
      <c r="G85" s="26"/>
      <c r="H85" s="26"/>
      <c r="I85" s="26"/>
      <c r="J85" s="26"/>
      <c r="K85" s="26"/>
      <c r="L85" s="26"/>
    </row>
    <row r="86" spans="1:12" s="25" customFormat="1" ht="18.75" x14ac:dyDescent="0.3">
      <c r="A86" s="26"/>
      <c r="B86" s="47" t="str">
        <v/>
      </c>
      <c r="C86" s="44" t="str">
        <v/>
      </c>
      <c r="D86" s="45" t="str">
        <f>IFERROR(VLOOKUP(B86,Insumos!$A$4:$B$8,2,FALSE),"")</f>
        <v/>
      </c>
      <c r="E86" s="42"/>
      <c r="F86" s="26"/>
      <c r="G86" s="26"/>
      <c r="H86" s="26"/>
      <c r="I86" s="26"/>
      <c r="J86" s="26"/>
      <c r="K86" s="26"/>
      <c r="L86" s="26"/>
    </row>
    <row r="87" spans="1:12" s="25" customFormat="1" ht="18.75" x14ac:dyDescent="0.3">
      <c r="A87" s="26"/>
      <c r="B87" s="47" t="str">
        <v/>
      </c>
      <c r="C87" s="44" t="str">
        <v/>
      </c>
      <c r="D87" s="45" t="str">
        <f>IFERROR(VLOOKUP(B87,Insumos!$A$4:$B$8,2,FALSE),"")</f>
        <v/>
      </c>
      <c r="E87" s="42"/>
      <c r="F87" s="26"/>
      <c r="G87" s="26"/>
      <c r="H87" s="26"/>
      <c r="I87" s="26"/>
      <c r="J87" s="26"/>
      <c r="K87" s="26"/>
      <c r="L87" s="26"/>
    </row>
    <row r="88" spans="1:12" s="25" customFormat="1" ht="18.75" x14ac:dyDescent="0.3">
      <c r="A88" s="26"/>
      <c r="B88" s="47" t="str">
        <v/>
      </c>
      <c r="C88" s="44" t="str">
        <v/>
      </c>
      <c r="D88" s="45" t="str">
        <f>IFERROR(VLOOKUP(B88,Insumos!$A$4:$B$8,2,FALSE),"")</f>
        <v/>
      </c>
      <c r="E88" s="42"/>
      <c r="F88" s="26"/>
      <c r="G88" s="26"/>
      <c r="H88" s="26"/>
      <c r="I88" s="26"/>
      <c r="J88" s="26"/>
      <c r="K88" s="26"/>
      <c r="L88" s="26"/>
    </row>
    <row r="89" spans="1:12" s="25" customFormat="1" ht="18.75" x14ac:dyDescent="0.3">
      <c r="A89" s="26"/>
      <c r="B89" s="47" t="str">
        <v/>
      </c>
      <c r="C89" s="44" t="str">
        <v/>
      </c>
      <c r="D89" s="45" t="str">
        <f>IFERROR(VLOOKUP(B89,Insumos!$A$4:$B$8,2,FALSE),"")</f>
        <v/>
      </c>
      <c r="E89" s="42"/>
      <c r="F89" s="26"/>
      <c r="G89" s="26"/>
      <c r="H89" s="26"/>
      <c r="I89" s="26"/>
      <c r="J89" s="26"/>
      <c r="K89" s="26"/>
      <c r="L89" s="26"/>
    </row>
    <row r="90" spans="1:12" s="25" customFormat="1" ht="18.75" x14ac:dyDescent="0.3">
      <c r="A90" s="26"/>
      <c r="B90" s="47" t="str">
        <v/>
      </c>
      <c r="C90" s="44" t="str">
        <v/>
      </c>
      <c r="D90" s="45" t="str">
        <f>IFERROR(VLOOKUP(B90,Insumos!$A$4:$B$8,2,FALSE),"")</f>
        <v/>
      </c>
      <c r="E90" s="42"/>
      <c r="F90" s="26"/>
      <c r="G90" s="26"/>
      <c r="H90" s="26"/>
      <c r="I90" s="26"/>
      <c r="J90" s="26"/>
      <c r="K90" s="26"/>
      <c r="L90" s="26"/>
    </row>
    <row r="91" spans="1:12" s="25" customFormat="1" ht="18.75" x14ac:dyDescent="0.3">
      <c r="A91" s="26"/>
      <c r="B91" s="47" t="str">
        <v/>
      </c>
      <c r="C91" s="44" t="str">
        <v/>
      </c>
      <c r="D91" s="45" t="str">
        <f>IFERROR(VLOOKUP(B91,Insumos!$A$4:$B$8,2,FALSE),"")</f>
        <v/>
      </c>
      <c r="E91" s="42"/>
      <c r="F91" s="26"/>
      <c r="G91" s="26"/>
      <c r="H91" s="26"/>
      <c r="I91" s="26"/>
      <c r="J91" s="26"/>
      <c r="K91" s="26"/>
      <c r="L91" s="26"/>
    </row>
    <row r="92" spans="1:12" s="25" customFormat="1" ht="18.75" x14ac:dyDescent="0.3">
      <c r="A92" s="26"/>
      <c r="B92" s="47" t="str">
        <v/>
      </c>
      <c r="C92" s="44" t="str">
        <v/>
      </c>
      <c r="D92" s="45" t="str">
        <f>IFERROR(VLOOKUP(B92,Insumos!$A$4:$B$8,2,FALSE),"")</f>
        <v/>
      </c>
      <c r="E92" s="42"/>
      <c r="F92" s="26"/>
      <c r="G92" s="26"/>
      <c r="H92" s="26"/>
      <c r="I92" s="26"/>
      <c r="J92" s="26"/>
      <c r="K92" s="26"/>
      <c r="L92" s="26"/>
    </row>
    <row r="93" spans="1:12" s="25" customFormat="1" ht="18.75" x14ac:dyDescent="0.3">
      <c r="A93" s="26"/>
      <c r="B93" s="47" t="str">
        <v/>
      </c>
      <c r="C93" s="44" t="str">
        <v/>
      </c>
      <c r="D93" s="45" t="str">
        <f>IFERROR(VLOOKUP(B93,Insumos!$A$4:$B$8,2,FALSE),"")</f>
        <v/>
      </c>
      <c r="E93" s="42"/>
      <c r="F93" s="26"/>
      <c r="G93" s="26"/>
      <c r="H93" s="26"/>
      <c r="I93" s="26"/>
      <c r="J93" s="26"/>
      <c r="K93" s="26"/>
      <c r="L93" s="26"/>
    </row>
    <row r="94" spans="1:12" s="25" customFormat="1" ht="18.75" x14ac:dyDescent="0.3">
      <c r="A94" s="26"/>
      <c r="B94" s="47" t="str">
        <v/>
      </c>
      <c r="C94" s="44" t="str">
        <v/>
      </c>
      <c r="D94" s="45" t="str">
        <f>IFERROR(VLOOKUP(B94,Insumos!$A$4:$B$8,2,FALSE),"")</f>
        <v/>
      </c>
      <c r="E94" s="42"/>
      <c r="F94" s="26"/>
      <c r="G94" s="26"/>
      <c r="H94" s="26"/>
      <c r="I94" s="26"/>
      <c r="J94" s="26"/>
      <c r="K94" s="26"/>
      <c r="L94" s="26"/>
    </row>
    <row r="95" spans="1:12" s="25" customFormat="1" ht="18.75" x14ac:dyDescent="0.3">
      <c r="A95" s="26"/>
      <c r="B95" s="47" t="str">
        <v/>
      </c>
      <c r="C95" s="44" t="str">
        <v/>
      </c>
      <c r="D95" s="45" t="str">
        <f>IFERROR(VLOOKUP(B95,Insumos!$A$4:$B$8,2,FALSE),"")</f>
        <v/>
      </c>
      <c r="E95" s="42"/>
      <c r="F95" s="26"/>
      <c r="G95" s="26"/>
      <c r="H95" s="26"/>
      <c r="I95" s="26"/>
      <c r="J95" s="26"/>
      <c r="K95" s="26"/>
      <c r="L95" s="26"/>
    </row>
    <row r="96" spans="1:12" s="25" customFormat="1" ht="18.75" x14ac:dyDescent="0.3">
      <c r="A96" s="26"/>
      <c r="B96" s="47" t="str">
        <v/>
      </c>
      <c r="C96" s="44" t="str">
        <v/>
      </c>
      <c r="D96" s="45" t="str">
        <f>IFERROR(VLOOKUP(B96,Insumos!$A$4:$B$8,2,FALSE),"")</f>
        <v/>
      </c>
      <c r="E96" s="42"/>
      <c r="F96" s="26"/>
      <c r="G96" s="26"/>
      <c r="H96" s="26"/>
      <c r="I96" s="26"/>
      <c r="J96" s="26"/>
      <c r="K96" s="26"/>
      <c r="L96" s="26"/>
    </row>
    <row r="97" spans="1:12" s="25" customFormat="1" ht="18.75" x14ac:dyDescent="0.3">
      <c r="A97" s="26"/>
      <c r="B97" s="47" t="str">
        <v/>
      </c>
      <c r="C97" s="44" t="str">
        <v/>
      </c>
      <c r="D97" s="45" t="str">
        <f>IFERROR(VLOOKUP(B97,Insumos!$A$4:$B$8,2,FALSE),"")</f>
        <v/>
      </c>
      <c r="E97" s="42"/>
      <c r="F97" s="26"/>
      <c r="G97" s="26"/>
      <c r="H97" s="26"/>
      <c r="I97" s="26"/>
      <c r="J97" s="26"/>
      <c r="K97" s="26"/>
      <c r="L97" s="26"/>
    </row>
    <row r="98" spans="1:12" s="25" customFormat="1" ht="18.75" x14ac:dyDescent="0.3">
      <c r="A98" s="26"/>
      <c r="B98" s="47" t="str">
        <v/>
      </c>
      <c r="C98" s="44" t="str">
        <v/>
      </c>
      <c r="D98" s="45" t="str">
        <f>IFERROR(VLOOKUP(B98,Insumos!$A$4:$B$8,2,FALSE),"")</f>
        <v/>
      </c>
      <c r="E98" s="42"/>
      <c r="F98" s="26"/>
      <c r="G98" s="26"/>
      <c r="H98" s="26"/>
      <c r="I98" s="26"/>
      <c r="J98" s="26"/>
      <c r="K98" s="26"/>
      <c r="L98" s="26"/>
    </row>
    <row r="99" spans="1:12" s="25" customFormat="1" ht="18.75" x14ac:dyDescent="0.3">
      <c r="A99" s="26"/>
      <c r="B99" s="47" t="str">
        <v/>
      </c>
      <c r="C99" s="44" t="str">
        <v/>
      </c>
      <c r="D99" s="45" t="str">
        <f>IFERROR(VLOOKUP(B99,Insumos!$A$4:$B$8,2,FALSE),"")</f>
        <v/>
      </c>
      <c r="E99" s="42"/>
      <c r="F99" s="26"/>
      <c r="G99" s="26"/>
      <c r="H99" s="26"/>
      <c r="I99" s="26"/>
      <c r="J99" s="26"/>
      <c r="K99" s="26"/>
      <c r="L99" s="26"/>
    </row>
    <row r="100" spans="1:12" s="25" customFormat="1" ht="18.75" x14ac:dyDescent="0.3">
      <c r="A100" s="26"/>
      <c r="B100" s="47" t="str">
        <v/>
      </c>
      <c r="C100" s="44" t="str">
        <v/>
      </c>
      <c r="D100" s="45" t="str">
        <f>IFERROR(VLOOKUP(B100,Insumos!$A$4:$B$8,2,FALSE),"")</f>
        <v/>
      </c>
      <c r="E100" s="42"/>
      <c r="F100" s="26"/>
      <c r="G100" s="26"/>
      <c r="H100" s="26"/>
      <c r="I100" s="26"/>
      <c r="J100" s="26"/>
      <c r="K100" s="26"/>
      <c r="L100" s="26"/>
    </row>
    <row r="101" spans="1:12" s="25" customFormat="1" ht="18.75" x14ac:dyDescent="0.3">
      <c r="A101" s="26"/>
      <c r="B101" s="47" t="str">
        <v/>
      </c>
      <c r="C101" s="44" t="str">
        <v/>
      </c>
      <c r="D101" s="45" t="str">
        <f>IFERROR(VLOOKUP(B101,Insumos!$A$4:$B$8,2,FALSE),"")</f>
        <v/>
      </c>
      <c r="E101" s="42"/>
      <c r="F101" s="26"/>
      <c r="G101" s="26"/>
      <c r="H101" s="26"/>
      <c r="I101" s="26"/>
      <c r="J101" s="26"/>
      <c r="K101" s="26"/>
      <c r="L101" s="26"/>
    </row>
    <row r="102" spans="1:12" s="25" customFormat="1" ht="18.75" x14ac:dyDescent="0.3">
      <c r="A102" s="26"/>
      <c r="B102" s="47" t="str">
        <v/>
      </c>
      <c r="C102" s="44" t="str">
        <v/>
      </c>
      <c r="D102" s="45" t="str">
        <f>IFERROR(VLOOKUP(B102,Insumos!$A$4:$B$8,2,FALSE),"")</f>
        <v/>
      </c>
      <c r="E102" s="42"/>
      <c r="F102" s="26"/>
      <c r="G102" s="26"/>
      <c r="H102" s="26"/>
      <c r="I102" s="26"/>
      <c r="J102" s="26"/>
      <c r="K102" s="26"/>
      <c r="L102" s="26"/>
    </row>
    <row r="103" spans="1:12" s="25" customFormat="1" ht="18.75" x14ac:dyDescent="0.3">
      <c r="A103" s="26"/>
      <c r="B103" s="47" t="str">
        <v/>
      </c>
      <c r="C103" s="44" t="str">
        <v/>
      </c>
      <c r="D103" s="45" t="str">
        <f>IFERROR(VLOOKUP(B103,Insumos!$A$4:$B$8,2,FALSE),"")</f>
        <v/>
      </c>
      <c r="E103" s="42"/>
      <c r="F103" s="26"/>
      <c r="G103" s="26"/>
      <c r="H103" s="26"/>
      <c r="I103" s="26"/>
      <c r="J103" s="26"/>
      <c r="K103" s="26"/>
      <c r="L103" s="26"/>
    </row>
    <row r="104" spans="1:12" s="25" customFormat="1" ht="18.75" x14ac:dyDescent="0.3">
      <c r="A104" s="26"/>
      <c r="B104" s="47" t="str">
        <v/>
      </c>
      <c r="C104" s="44" t="str">
        <v/>
      </c>
      <c r="D104" s="45" t="str">
        <f>IFERROR(VLOOKUP(B104,Insumos!$A$4:$B$8,2,FALSE),"")</f>
        <v/>
      </c>
      <c r="E104" s="42"/>
      <c r="F104" s="26"/>
      <c r="G104" s="26"/>
      <c r="H104" s="26"/>
      <c r="I104" s="26"/>
      <c r="J104" s="26"/>
      <c r="K104" s="26"/>
      <c r="L104" s="26"/>
    </row>
    <row r="105" spans="1:12" s="25" customFormat="1" ht="18.75" x14ac:dyDescent="0.3">
      <c r="A105" s="26"/>
      <c r="B105" s="47" t="str">
        <v/>
      </c>
      <c r="C105" s="44" t="str">
        <v/>
      </c>
      <c r="D105" s="45" t="str">
        <f>IFERROR(VLOOKUP(B105,Insumos!$A$4:$B$8,2,FALSE),"")</f>
        <v/>
      </c>
      <c r="E105" s="42"/>
      <c r="F105" s="26"/>
      <c r="G105" s="26"/>
      <c r="H105" s="26"/>
      <c r="I105" s="26"/>
      <c r="J105" s="26"/>
      <c r="K105" s="26"/>
      <c r="L105" s="26"/>
    </row>
    <row r="106" spans="1:12" s="25" customFormat="1" ht="18.75" x14ac:dyDescent="0.3">
      <c r="A106" s="26"/>
      <c r="B106" s="47" t="str">
        <v/>
      </c>
      <c r="C106" s="44" t="str">
        <v/>
      </c>
      <c r="D106" s="45" t="str">
        <f>IFERROR(VLOOKUP(B106,Insumos!$A$4:$B$8,2,FALSE),"")</f>
        <v/>
      </c>
      <c r="E106" s="42"/>
      <c r="F106" s="26"/>
      <c r="G106" s="26"/>
      <c r="H106" s="26"/>
      <c r="I106" s="26"/>
      <c r="J106" s="26"/>
      <c r="K106" s="26"/>
      <c r="L106" s="26"/>
    </row>
    <row r="107" spans="1:12" s="25" customFormat="1" ht="18.75" x14ac:dyDescent="0.3">
      <c r="A107" s="26"/>
      <c r="B107" s="47" t="str">
        <v/>
      </c>
      <c r="C107" s="44" t="str">
        <v/>
      </c>
      <c r="D107" s="45" t="str">
        <f>IFERROR(VLOOKUP(B107,Insumos!$A$4:$B$8,2,FALSE),"")</f>
        <v/>
      </c>
      <c r="E107" s="42"/>
      <c r="F107" s="26"/>
      <c r="G107" s="26"/>
      <c r="H107" s="26"/>
      <c r="I107" s="26"/>
      <c r="J107" s="26"/>
      <c r="K107" s="26"/>
      <c r="L107" s="26"/>
    </row>
    <row r="108" spans="1:12" s="25" customFormat="1" ht="18.75" x14ac:dyDescent="0.3">
      <c r="A108" s="26"/>
      <c r="B108" s="47" t="str">
        <v/>
      </c>
      <c r="C108" s="44" t="str">
        <v/>
      </c>
      <c r="D108" s="45" t="str">
        <f>IFERROR(VLOOKUP(B108,Insumos!$A$4:$B$8,2,FALSE),"")</f>
        <v/>
      </c>
      <c r="E108" s="42"/>
      <c r="F108" s="26"/>
      <c r="G108" s="26"/>
      <c r="H108" s="26"/>
      <c r="I108" s="26"/>
      <c r="J108" s="26"/>
      <c r="K108" s="26"/>
      <c r="L108" s="26"/>
    </row>
    <row r="109" spans="1:12" s="25" customFormat="1" ht="18.75" x14ac:dyDescent="0.3">
      <c r="A109" s="26"/>
      <c r="B109" s="47" t="str">
        <v/>
      </c>
      <c r="C109" s="44" t="str">
        <v/>
      </c>
      <c r="D109" s="45" t="str">
        <f>IFERROR(VLOOKUP(B109,Insumos!$A$4:$B$8,2,FALSE),"")</f>
        <v/>
      </c>
      <c r="E109" s="42"/>
      <c r="F109" s="26"/>
      <c r="G109" s="26"/>
      <c r="H109" s="26"/>
      <c r="I109" s="26"/>
      <c r="J109" s="26"/>
      <c r="K109" s="26"/>
      <c r="L109" s="26"/>
    </row>
    <row r="110" spans="1:12" s="25" customFormat="1" ht="18.75" x14ac:dyDescent="0.3">
      <c r="A110" s="26"/>
      <c r="B110" s="47" t="str">
        <v/>
      </c>
      <c r="C110" s="44" t="str">
        <v/>
      </c>
      <c r="D110" s="45" t="str">
        <f>IFERROR(VLOOKUP(B110,Insumos!$A$4:$B$8,2,FALSE),"")</f>
        <v/>
      </c>
      <c r="E110" s="42"/>
      <c r="F110" s="26"/>
      <c r="G110" s="26"/>
      <c r="H110" s="26"/>
      <c r="I110" s="26"/>
      <c r="J110" s="26"/>
      <c r="K110" s="26"/>
      <c r="L110" s="26"/>
    </row>
    <row r="111" spans="1:12" s="25" customFormat="1" ht="18.75" x14ac:dyDescent="0.3">
      <c r="A111" s="26"/>
      <c r="B111" s="47" t="str">
        <v/>
      </c>
      <c r="C111" s="44" t="str">
        <v/>
      </c>
      <c r="D111" s="45" t="str">
        <f>IFERROR(VLOOKUP(B111,Insumos!$A$4:$B$8,2,FALSE),"")</f>
        <v/>
      </c>
      <c r="E111" s="42"/>
      <c r="F111" s="26"/>
      <c r="G111" s="26"/>
      <c r="H111" s="26"/>
      <c r="I111" s="26"/>
      <c r="J111" s="26"/>
      <c r="K111" s="26"/>
      <c r="L111" s="26"/>
    </row>
    <row r="112" spans="1:12" s="25" customFormat="1" ht="18.75" x14ac:dyDescent="0.3">
      <c r="A112" s="26"/>
      <c r="B112" s="47" t="str">
        <v/>
      </c>
      <c r="C112" s="44" t="str">
        <v/>
      </c>
      <c r="D112" s="45" t="str">
        <f>IFERROR(VLOOKUP(B112,Insumos!$A$4:$B$8,2,FALSE),"")</f>
        <v/>
      </c>
      <c r="E112" s="42"/>
      <c r="F112" s="26"/>
      <c r="G112" s="26"/>
      <c r="H112" s="26"/>
      <c r="I112" s="26"/>
      <c r="J112" s="26"/>
      <c r="K112" s="26"/>
      <c r="L112" s="26"/>
    </row>
    <row r="113" spans="1:12" s="25" customFormat="1" ht="18.75" x14ac:dyDescent="0.3">
      <c r="A113" s="26"/>
      <c r="B113" s="47" t="str">
        <v/>
      </c>
      <c r="C113" s="44" t="str">
        <v/>
      </c>
      <c r="D113" s="45" t="str">
        <f>IFERROR(VLOOKUP(B113,Insumos!$A$4:$B$8,2,FALSE),"")</f>
        <v/>
      </c>
      <c r="E113" s="42"/>
      <c r="F113" s="26"/>
      <c r="G113" s="26"/>
      <c r="H113" s="26"/>
      <c r="I113" s="26"/>
      <c r="J113" s="26"/>
      <c r="K113" s="26"/>
      <c r="L113" s="26"/>
    </row>
    <row r="114" spans="1:12" s="25" customFormat="1" ht="18.75" x14ac:dyDescent="0.3">
      <c r="A114" s="26"/>
      <c r="B114" s="47" t="str">
        <v/>
      </c>
      <c r="C114" s="44" t="str">
        <v/>
      </c>
      <c r="D114" s="45" t="str">
        <f>IFERROR(VLOOKUP(B114,Insumos!$A$4:$B$8,2,FALSE),"")</f>
        <v/>
      </c>
      <c r="E114" s="42"/>
      <c r="F114" s="26"/>
      <c r="G114" s="26"/>
      <c r="H114" s="26"/>
      <c r="I114" s="26"/>
      <c r="J114" s="26"/>
      <c r="K114" s="26"/>
      <c r="L114" s="26"/>
    </row>
    <row r="115" spans="1:12" s="25" customFormat="1" ht="18.75" x14ac:dyDescent="0.3">
      <c r="A115" s="26"/>
      <c r="B115" s="47" t="str">
        <v/>
      </c>
      <c r="C115" s="44" t="str">
        <v/>
      </c>
      <c r="D115" s="45" t="str">
        <f>IFERROR(VLOOKUP(B115,Insumos!$A$4:$B$8,2,FALSE),"")</f>
        <v/>
      </c>
      <c r="E115" s="42"/>
      <c r="F115" s="26"/>
      <c r="G115" s="26"/>
      <c r="H115" s="26"/>
      <c r="I115" s="26"/>
      <c r="J115" s="26"/>
      <c r="K115" s="26"/>
      <c r="L115" s="26"/>
    </row>
    <row r="116" spans="1:12" s="25" customFormat="1" ht="18.75" x14ac:dyDescent="0.3">
      <c r="A116" s="26"/>
      <c r="B116" s="47" t="str">
        <v/>
      </c>
      <c r="C116" s="44" t="str">
        <v/>
      </c>
      <c r="D116" s="45" t="str">
        <f>IFERROR(VLOOKUP(B116,Insumos!$A$4:$B$8,2,FALSE),"")</f>
        <v/>
      </c>
      <c r="E116" s="42"/>
      <c r="F116" s="26"/>
      <c r="G116" s="26"/>
      <c r="H116" s="26"/>
      <c r="I116" s="26"/>
      <c r="J116" s="26"/>
      <c r="K116" s="26"/>
      <c r="L116" s="26"/>
    </row>
    <row r="117" spans="1:12" s="25" customFormat="1" ht="18.75" x14ac:dyDescent="0.3">
      <c r="A117" s="26"/>
      <c r="B117" s="47" t="str">
        <v/>
      </c>
      <c r="C117" s="44" t="str">
        <v/>
      </c>
      <c r="D117" s="45" t="str">
        <f>IFERROR(VLOOKUP(B117,Insumos!$A$4:$B$8,2,FALSE),"")</f>
        <v/>
      </c>
      <c r="E117" s="42"/>
      <c r="F117" s="26"/>
      <c r="G117" s="26"/>
      <c r="H117" s="26"/>
      <c r="I117" s="26"/>
      <c r="J117" s="26"/>
      <c r="K117" s="26"/>
      <c r="L117" s="26"/>
    </row>
    <row r="118" spans="1:12" s="25" customFormat="1" ht="18.75" x14ac:dyDescent="0.3">
      <c r="A118" s="26"/>
      <c r="B118" s="47" t="str">
        <v/>
      </c>
      <c r="C118" s="44" t="str">
        <v/>
      </c>
      <c r="D118" s="45" t="str">
        <f>IFERROR(VLOOKUP(B118,Insumos!$A$4:$B$8,2,FALSE),"")</f>
        <v/>
      </c>
      <c r="E118" s="42"/>
      <c r="F118" s="26"/>
      <c r="G118" s="26"/>
      <c r="H118" s="26"/>
      <c r="I118" s="26"/>
      <c r="J118" s="26"/>
      <c r="K118" s="26"/>
      <c r="L118" s="26"/>
    </row>
    <row r="119" spans="1:12" s="25" customFormat="1" ht="18.75" x14ac:dyDescent="0.3">
      <c r="A119" s="26"/>
      <c r="B119" s="47" t="str">
        <v/>
      </c>
      <c r="C119" s="44" t="str">
        <v/>
      </c>
      <c r="D119" s="45" t="str">
        <f>IFERROR(VLOOKUP(B119,Insumos!$A$4:$B$8,2,FALSE),"")</f>
        <v/>
      </c>
      <c r="E119" s="42"/>
      <c r="F119" s="26"/>
      <c r="G119" s="26"/>
      <c r="H119" s="26"/>
      <c r="I119" s="26"/>
      <c r="J119" s="26"/>
      <c r="K119" s="26"/>
      <c r="L119" s="26"/>
    </row>
    <row r="120" spans="1:12" s="25" customFormat="1" ht="18.75" x14ac:dyDescent="0.3">
      <c r="A120" s="26"/>
      <c r="B120" s="47" t="str">
        <v/>
      </c>
      <c r="C120" s="44" t="str">
        <v/>
      </c>
      <c r="D120" s="45" t="str">
        <f>IFERROR(VLOOKUP(B120,Insumos!$A$4:$B$8,2,FALSE),"")</f>
        <v/>
      </c>
      <c r="E120" s="42"/>
      <c r="F120" s="26"/>
      <c r="G120" s="26"/>
      <c r="H120" s="26"/>
      <c r="I120" s="26"/>
      <c r="J120" s="26"/>
      <c r="K120" s="26"/>
      <c r="L120" s="26"/>
    </row>
    <row r="121" spans="1:12" s="25" customFormat="1" ht="18.75" x14ac:dyDescent="0.3">
      <c r="A121" s="26"/>
      <c r="B121" s="47" t="str">
        <v/>
      </c>
      <c r="C121" s="44" t="str">
        <v/>
      </c>
      <c r="D121" s="45" t="str">
        <f>IFERROR(VLOOKUP(B121,Insumos!$A$4:$B$8,2,FALSE),"")</f>
        <v/>
      </c>
      <c r="E121" s="42"/>
      <c r="F121" s="26"/>
      <c r="G121" s="26"/>
      <c r="H121" s="26"/>
      <c r="I121" s="26"/>
      <c r="J121" s="26"/>
      <c r="K121" s="26"/>
      <c r="L121" s="26"/>
    </row>
    <row r="122" spans="1:12" s="25" customFormat="1" ht="18.75" x14ac:dyDescent="0.3">
      <c r="A122" s="26"/>
      <c r="B122" s="47" t="str">
        <v/>
      </c>
      <c r="C122" s="44" t="str">
        <v/>
      </c>
      <c r="D122" s="45" t="str">
        <f>IFERROR(VLOOKUP(B122,Insumos!$A$4:$B$8,2,FALSE),"")</f>
        <v/>
      </c>
      <c r="E122" s="42"/>
      <c r="F122" s="26"/>
      <c r="G122" s="26"/>
      <c r="H122" s="26"/>
      <c r="I122" s="26"/>
      <c r="J122" s="26"/>
      <c r="K122" s="26"/>
      <c r="L122" s="26"/>
    </row>
    <row r="123" spans="1:12" s="25" customFormat="1" ht="18.75" x14ac:dyDescent="0.3">
      <c r="A123" s="26"/>
      <c r="B123" s="47" t="str">
        <v/>
      </c>
      <c r="C123" s="44" t="str">
        <v/>
      </c>
      <c r="D123" s="45" t="str">
        <f>IFERROR(VLOOKUP(B123,Insumos!$A$4:$B$8,2,FALSE),"")</f>
        <v/>
      </c>
      <c r="E123" s="42"/>
      <c r="F123" s="26"/>
      <c r="G123" s="26"/>
      <c r="H123" s="26"/>
      <c r="I123" s="26"/>
      <c r="J123" s="26"/>
      <c r="K123" s="26"/>
      <c r="L123" s="26"/>
    </row>
    <row r="124" spans="1:12" s="25" customFormat="1" ht="18.75" x14ac:dyDescent="0.3">
      <c r="A124" s="26"/>
      <c r="B124" s="47" t="str">
        <v/>
      </c>
      <c r="C124" s="44" t="str">
        <v/>
      </c>
      <c r="D124" s="45" t="str">
        <f>IFERROR(VLOOKUP(B124,Insumos!$A$4:$B$8,2,FALSE),"")</f>
        <v/>
      </c>
      <c r="E124" s="42"/>
      <c r="F124" s="26"/>
      <c r="G124" s="26"/>
      <c r="H124" s="26"/>
      <c r="I124" s="26"/>
      <c r="J124" s="26"/>
      <c r="K124" s="26"/>
      <c r="L124" s="26"/>
    </row>
    <row r="125" spans="1:12" s="25" customFormat="1" ht="18.75" x14ac:dyDescent="0.3">
      <c r="A125" s="26"/>
      <c r="B125" s="47" t="str">
        <v/>
      </c>
      <c r="C125" s="44" t="str">
        <v/>
      </c>
      <c r="D125" s="45" t="str">
        <f>IFERROR(VLOOKUP(B125,Insumos!$A$4:$B$8,2,FALSE),"")</f>
        <v/>
      </c>
      <c r="E125" s="42"/>
      <c r="F125" s="26"/>
      <c r="G125" s="26"/>
      <c r="H125" s="26"/>
      <c r="I125" s="26"/>
      <c r="J125" s="26"/>
      <c r="K125" s="26"/>
      <c r="L125" s="26"/>
    </row>
    <row r="126" spans="1:12" s="25" customFormat="1" ht="18.75" x14ac:dyDescent="0.3">
      <c r="A126" s="26"/>
      <c r="B126" s="47" t="str">
        <v/>
      </c>
      <c r="C126" s="44" t="str">
        <v/>
      </c>
      <c r="D126" s="45" t="str">
        <f>IFERROR(VLOOKUP(B126,Insumos!$A$4:$B$8,2,FALSE),"")</f>
        <v/>
      </c>
      <c r="E126" s="42"/>
      <c r="F126" s="26"/>
      <c r="G126" s="26"/>
      <c r="H126" s="26"/>
      <c r="I126" s="26"/>
      <c r="J126" s="26"/>
      <c r="K126" s="26"/>
      <c r="L126" s="26"/>
    </row>
    <row r="127" spans="1:12" s="25" customFormat="1" ht="18.75" x14ac:dyDescent="0.3">
      <c r="A127" s="26"/>
      <c r="B127" s="47" t="str">
        <v/>
      </c>
      <c r="C127" s="44" t="str">
        <v/>
      </c>
      <c r="D127" s="45" t="str">
        <f>IFERROR(VLOOKUP(B127,Insumos!$A$4:$B$8,2,FALSE),"")</f>
        <v/>
      </c>
      <c r="E127" s="42"/>
      <c r="F127" s="26"/>
      <c r="G127" s="26"/>
      <c r="H127" s="26"/>
      <c r="I127" s="26"/>
      <c r="J127" s="26"/>
      <c r="K127" s="26"/>
      <c r="L127" s="26"/>
    </row>
    <row r="128" spans="1:12" s="25" customFormat="1" ht="18.75" x14ac:dyDescent="0.3">
      <c r="A128" s="26"/>
      <c r="B128" s="47" t="str">
        <v/>
      </c>
      <c r="C128" s="44" t="str">
        <v/>
      </c>
      <c r="D128" s="45" t="str">
        <f>IFERROR(VLOOKUP(B128,Insumos!$A$4:$B$8,2,FALSE),"")</f>
        <v/>
      </c>
      <c r="E128" s="42"/>
      <c r="F128" s="26"/>
      <c r="G128" s="26"/>
      <c r="H128" s="26"/>
      <c r="I128" s="26"/>
      <c r="J128" s="26"/>
      <c r="K128" s="26"/>
      <c r="L128" s="26"/>
    </row>
    <row r="129" spans="1:12" s="25" customFormat="1" ht="18.75" x14ac:dyDescent="0.3">
      <c r="A129" s="26"/>
      <c r="B129" s="47" t="str">
        <v/>
      </c>
      <c r="C129" s="44" t="str">
        <v/>
      </c>
      <c r="D129" s="45" t="str">
        <f>IFERROR(VLOOKUP(B129,Insumos!$A$4:$B$8,2,FALSE),"")</f>
        <v/>
      </c>
      <c r="E129" s="42"/>
      <c r="F129" s="26"/>
      <c r="G129" s="26"/>
      <c r="H129" s="26"/>
      <c r="I129" s="26"/>
      <c r="J129" s="26"/>
      <c r="K129" s="26"/>
      <c r="L129" s="26"/>
    </row>
    <row r="130" spans="1:12" s="25" customFormat="1" ht="18.75" x14ac:dyDescent="0.3">
      <c r="A130" s="26"/>
      <c r="B130" s="47" t="str">
        <v/>
      </c>
      <c r="C130" s="44" t="str">
        <v/>
      </c>
      <c r="D130" s="45" t="str">
        <f>IFERROR(VLOOKUP(B130,Insumos!$A$4:$B$8,2,FALSE),"")</f>
        <v/>
      </c>
      <c r="E130" s="42"/>
      <c r="F130" s="26"/>
      <c r="G130" s="26"/>
      <c r="H130" s="26"/>
      <c r="I130" s="26"/>
      <c r="J130" s="26"/>
      <c r="K130" s="26"/>
      <c r="L130" s="26"/>
    </row>
    <row r="131" spans="1:12" s="25" customFormat="1" ht="18.75" x14ac:dyDescent="0.3">
      <c r="A131" s="26"/>
      <c r="B131" s="47" t="str">
        <v/>
      </c>
      <c r="C131" s="44" t="str">
        <v/>
      </c>
      <c r="D131" s="45" t="str">
        <f>IFERROR(VLOOKUP(B131,Insumos!$A$4:$B$8,2,FALSE),"")</f>
        <v/>
      </c>
      <c r="E131" s="42"/>
      <c r="F131" s="26"/>
      <c r="G131" s="26"/>
      <c r="H131" s="26"/>
      <c r="I131" s="26"/>
      <c r="J131" s="26"/>
      <c r="K131" s="26"/>
      <c r="L131" s="26"/>
    </row>
    <row r="132" spans="1:12" s="25" customFormat="1" ht="18.75" x14ac:dyDescent="0.3">
      <c r="A132" s="26"/>
      <c r="B132" s="47" t="str">
        <v/>
      </c>
      <c r="C132" s="44" t="str">
        <v/>
      </c>
      <c r="D132" s="45" t="str">
        <f>IFERROR(VLOOKUP(B132,Insumos!$A$4:$B$8,2,FALSE),"")</f>
        <v/>
      </c>
      <c r="E132" s="42"/>
      <c r="F132" s="26"/>
      <c r="G132" s="26"/>
      <c r="H132" s="26"/>
      <c r="I132" s="26"/>
      <c r="J132" s="26"/>
      <c r="K132" s="26"/>
      <c r="L132" s="26"/>
    </row>
    <row r="133" spans="1:12" s="25" customFormat="1" ht="18.75" x14ac:dyDescent="0.3">
      <c r="A133" s="26"/>
      <c r="B133" s="47" t="str">
        <v/>
      </c>
      <c r="C133" s="44" t="str">
        <v/>
      </c>
      <c r="D133" s="45" t="str">
        <f>IFERROR(VLOOKUP(B133,Insumos!$A$4:$B$8,2,FALSE),"")</f>
        <v/>
      </c>
      <c r="E133" s="42"/>
      <c r="F133" s="26"/>
      <c r="G133" s="26"/>
      <c r="H133" s="26"/>
      <c r="I133" s="26"/>
      <c r="J133" s="26"/>
      <c r="K133" s="26"/>
      <c r="L133" s="26"/>
    </row>
    <row r="134" spans="1:12" s="25" customFormat="1" ht="18.75" x14ac:dyDescent="0.3">
      <c r="A134" s="26"/>
      <c r="B134" s="47" t="str">
        <v/>
      </c>
      <c r="C134" s="44" t="str">
        <v/>
      </c>
      <c r="D134" s="45" t="str">
        <f>IFERROR(VLOOKUP(B134,Insumos!$A$4:$B$8,2,FALSE),"")</f>
        <v/>
      </c>
      <c r="E134" s="42"/>
      <c r="F134" s="26"/>
      <c r="G134" s="26"/>
      <c r="H134" s="26"/>
      <c r="I134" s="26"/>
      <c r="J134" s="26"/>
      <c r="K134" s="26"/>
      <c r="L134" s="26"/>
    </row>
    <row r="135" spans="1:12" s="25" customFormat="1" ht="18.75" x14ac:dyDescent="0.3">
      <c r="A135" s="26"/>
      <c r="B135" s="47" t="str">
        <v/>
      </c>
      <c r="C135" s="44" t="str">
        <v/>
      </c>
      <c r="D135" s="45" t="str">
        <f>IFERROR(VLOOKUP(B135,Insumos!$A$4:$B$8,2,FALSE),"")</f>
        <v/>
      </c>
      <c r="E135" s="42"/>
      <c r="F135" s="26"/>
      <c r="G135" s="26"/>
      <c r="H135" s="26"/>
      <c r="I135" s="26"/>
      <c r="J135" s="26"/>
      <c r="K135" s="26"/>
      <c r="L135" s="26"/>
    </row>
    <row r="136" spans="1:12" s="25" customFormat="1" ht="18.75" x14ac:dyDescent="0.3">
      <c r="A136" s="26"/>
      <c r="B136" s="47" t="str">
        <v/>
      </c>
      <c r="C136" s="44" t="str">
        <v/>
      </c>
      <c r="D136" s="45" t="str">
        <f>IFERROR(VLOOKUP(B136,Insumos!$A$4:$B$8,2,FALSE),"")</f>
        <v/>
      </c>
      <c r="E136" s="42"/>
      <c r="F136" s="26"/>
      <c r="G136" s="26"/>
      <c r="H136" s="26"/>
      <c r="I136" s="26"/>
      <c r="J136" s="26"/>
      <c r="K136" s="26"/>
      <c r="L136" s="26"/>
    </row>
    <row r="137" spans="1:12" s="25" customFormat="1" ht="18.75" x14ac:dyDescent="0.3">
      <c r="A137" s="26"/>
      <c r="B137" s="47" t="str">
        <v/>
      </c>
      <c r="C137" s="44" t="str">
        <v/>
      </c>
      <c r="D137" s="45" t="str">
        <f>IFERROR(VLOOKUP(B137,Insumos!$A$4:$B$8,2,FALSE),"")</f>
        <v/>
      </c>
      <c r="E137" s="42"/>
      <c r="F137" s="26"/>
      <c r="G137" s="26"/>
      <c r="H137" s="26"/>
      <c r="I137" s="26"/>
      <c r="J137" s="26"/>
      <c r="K137" s="26"/>
      <c r="L137" s="26"/>
    </row>
    <row r="138" spans="1:12" s="25" customFormat="1" ht="18.75" x14ac:dyDescent="0.3">
      <c r="A138" s="26"/>
      <c r="B138" s="47" t="str">
        <v/>
      </c>
      <c r="C138" s="44" t="str">
        <v/>
      </c>
      <c r="D138" s="45" t="str">
        <f>IFERROR(VLOOKUP(B138,Insumos!$A$4:$B$8,2,FALSE),"")</f>
        <v/>
      </c>
      <c r="E138" s="42"/>
      <c r="F138" s="26"/>
      <c r="G138" s="26"/>
      <c r="H138" s="26"/>
      <c r="I138" s="26"/>
      <c r="J138" s="26"/>
      <c r="K138" s="26"/>
      <c r="L138" s="26"/>
    </row>
    <row r="139" spans="1:12" s="25" customFormat="1" ht="18.75" x14ac:dyDescent="0.3">
      <c r="A139" s="26"/>
      <c r="B139" s="47" t="str">
        <v/>
      </c>
      <c r="C139" s="44" t="str">
        <v/>
      </c>
      <c r="D139" s="45" t="str">
        <f>IFERROR(VLOOKUP(B139,Insumos!$A$4:$B$8,2,FALSE),"")</f>
        <v/>
      </c>
      <c r="E139" s="42"/>
      <c r="F139" s="26"/>
      <c r="G139" s="26"/>
      <c r="H139" s="26"/>
      <c r="I139" s="26"/>
      <c r="J139" s="26"/>
      <c r="K139" s="26"/>
      <c r="L139" s="26"/>
    </row>
    <row r="140" spans="1:12" s="25" customFormat="1" ht="18.75" x14ac:dyDescent="0.3">
      <c r="A140" s="26"/>
      <c r="B140" s="47" t="str">
        <v/>
      </c>
      <c r="C140" s="44" t="str">
        <v/>
      </c>
      <c r="D140" s="45" t="str">
        <f>IFERROR(VLOOKUP(B140,Insumos!$A$4:$B$8,2,FALSE),"")</f>
        <v/>
      </c>
      <c r="E140" s="42"/>
      <c r="F140" s="26"/>
      <c r="G140" s="26"/>
      <c r="H140" s="26"/>
      <c r="I140" s="26"/>
      <c r="J140" s="26"/>
      <c r="K140" s="26"/>
      <c r="L140" s="26"/>
    </row>
    <row r="141" spans="1:12" s="25" customFormat="1" ht="18.75" x14ac:dyDescent="0.3">
      <c r="A141" s="26"/>
      <c r="B141" s="47" t="str">
        <v/>
      </c>
      <c r="C141" s="44" t="str">
        <v/>
      </c>
      <c r="D141" s="45" t="str">
        <f>IFERROR(VLOOKUP(B141,Insumos!$A$4:$B$8,2,FALSE),"")</f>
        <v/>
      </c>
      <c r="E141" s="42"/>
      <c r="F141" s="26"/>
      <c r="G141" s="26"/>
      <c r="H141" s="26"/>
      <c r="I141" s="26"/>
      <c r="J141" s="26"/>
      <c r="K141" s="26"/>
      <c r="L141" s="26"/>
    </row>
    <row r="142" spans="1:12" s="25" customFormat="1" ht="18.75" x14ac:dyDescent="0.3">
      <c r="A142" s="26"/>
      <c r="B142" s="47" t="str">
        <v/>
      </c>
      <c r="C142" s="44" t="str">
        <v/>
      </c>
      <c r="D142" s="45" t="str">
        <f>IFERROR(VLOOKUP(B142,Insumos!$A$4:$B$8,2,FALSE),"")</f>
        <v/>
      </c>
      <c r="E142" s="42"/>
      <c r="F142" s="26"/>
      <c r="G142" s="26"/>
      <c r="H142" s="26"/>
      <c r="I142" s="26"/>
      <c r="J142" s="26"/>
      <c r="K142" s="26"/>
      <c r="L142" s="26"/>
    </row>
    <row r="143" spans="1:12" s="25" customFormat="1" ht="18.75" x14ac:dyDescent="0.3">
      <c r="A143" s="26"/>
      <c r="B143" s="47" t="str">
        <v/>
      </c>
      <c r="C143" s="44" t="str">
        <v/>
      </c>
      <c r="D143" s="45" t="str">
        <f>IFERROR(VLOOKUP(B143,Insumos!$A$4:$B$8,2,FALSE),"")</f>
        <v/>
      </c>
      <c r="E143" s="42"/>
      <c r="F143" s="26"/>
      <c r="G143" s="26"/>
      <c r="H143" s="26"/>
      <c r="I143" s="26"/>
      <c r="J143" s="26"/>
      <c r="K143" s="26"/>
      <c r="L143" s="26"/>
    </row>
    <row r="144" spans="1:12" s="25" customFormat="1" ht="18.75" x14ac:dyDescent="0.3">
      <c r="A144" s="26"/>
      <c r="B144" s="47" t="str">
        <v/>
      </c>
      <c r="C144" s="44" t="str">
        <v/>
      </c>
      <c r="D144" s="45" t="str">
        <f>IFERROR(VLOOKUP(B144,Insumos!$A$4:$B$8,2,FALSE),"")</f>
        <v/>
      </c>
      <c r="E144" s="42"/>
      <c r="F144" s="26"/>
      <c r="G144" s="26"/>
      <c r="H144" s="26"/>
      <c r="I144" s="26"/>
      <c r="J144" s="26"/>
      <c r="K144" s="26"/>
      <c r="L144" s="26"/>
    </row>
    <row r="145" spans="1:12" s="25" customFormat="1" ht="18.75" x14ac:dyDescent="0.3">
      <c r="A145" s="26"/>
      <c r="B145" s="47" t="str">
        <v/>
      </c>
      <c r="C145" s="44" t="str">
        <v/>
      </c>
      <c r="D145" s="45" t="str">
        <f>IFERROR(VLOOKUP(B145,Insumos!$A$4:$B$8,2,FALSE),"")</f>
        <v/>
      </c>
      <c r="E145" s="42"/>
      <c r="F145" s="26"/>
      <c r="G145" s="26"/>
      <c r="H145" s="26"/>
      <c r="I145" s="26"/>
      <c r="J145" s="26"/>
      <c r="K145" s="26"/>
      <c r="L145" s="26"/>
    </row>
    <row r="146" spans="1:12" s="25" customFormat="1" ht="18.75" x14ac:dyDescent="0.3">
      <c r="A146" s="26"/>
      <c r="B146" s="47" t="str">
        <v/>
      </c>
      <c r="C146" s="44" t="str">
        <v/>
      </c>
      <c r="D146" s="45" t="str">
        <f>IFERROR(VLOOKUP(B146,Insumos!$A$4:$B$8,2,FALSE),"")</f>
        <v/>
      </c>
      <c r="E146" s="42"/>
      <c r="F146" s="26"/>
      <c r="G146" s="26"/>
      <c r="H146" s="26"/>
      <c r="I146" s="26"/>
      <c r="J146" s="26"/>
      <c r="K146" s="26"/>
      <c r="L146" s="26"/>
    </row>
    <row r="147" spans="1:12" s="25" customFormat="1" ht="18.75" x14ac:dyDescent="0.3">
      <c r="A147" s="26"/>
      <c r="B147" s="47" t="str">
        <v/>
      </c>
      <c r="C147" s="44" t="str">
        <v/>
      </c>
      <c r="D147" s="45" t="str">
        <f>IFERROR(VLOOKUP(B147,Insumos!$A$4:$B$8,2,FALSE),"")</f>
        <v/>
      </c>
      <c r="E147" s="42"/>
      <c r="F147" s="26"/>
      <c r="G147" s="26"/>
      <c r="H147" s="26"/>
      <c r="I147" s="26"/>
      <c r="J147" s="26"/>
      <c r="K147" s="26"/>
      <c r="L147" s="26"/>
    </row>
    <row r="148" spans="1:12" s="25" customFormat="1" ht="18.75" x14ac:dyDescent="0.3">
      <c r="A148" s="26"/>
      <c r="B148" s="47" t="str">
        <v/>
      </c>
      <c r="C148" s="44" t="str">
        <v/>
      </c>
      <c r="D148" s="45" t="str">
        <f>IFERROR(VLOOKUP(B148,Insumos!$A$4:$B$8,2,FALSE),"")</f>
        <v/>
      </c>
      <c r="E148" s="42"/>
      <c r="F148" s="26"/>
      <c r="G148" s="26"/>
      <c r="H148" s="26"/>
      <c r="I148" s="26"/>
      <c r="J148" s="26"/>
      <c r="K148" s="26"/>
      <c r="L148" s="26"/>
    </row>
    <row r="149" spans="1:12" s="25" customFormat="1" ht="18.75" x14ac:dyDescent="0.3">
      <c r="A149" s="26"/>
      <c r="B149" s="47" t="str">
        <v/>
      </c>
      <c r="C149" s="44" t="str">
        <v/>
      </c>
      <c r="D149" s="45" t="str">
        <f>IFERROR(VLOOKUP(B149,Insumos!$A$4:$B$8,2,FALSE),"")</f>
        <v/>
      </c>
      <c r="E149" s="42"/>
      <c r="F149" s="26"/>
      <c r="G149" s="26"/>
      <c r="H149" s="26"/>
      <c r="I149" s="26"/>
      <c r="J149" s="26"/>
      <c r="K149" s="26"/>
      <c r="L149" s="26"/>
    </row>
    <row r="150" spans="1:12" s="25" customFormat="1" ht="18.75" x14ac:dyDescent="0.3">
      <c r="A150" s="26"/>
      <c r="B150" s="47" t="str">
        <v/>
      </c>
      <c r="C150" s="44" t="str">
        <v/>
      </c>
      <c r="D150" s="45" t="str">
        <f>IFERROR(VLOOKUP(B150,Insumos!$A$4:$B$8,2,FALSE),"")</f>
        <v/>
      </c>
      <c r="E150" s="42"/>
      <c r="F150" s="26"/>
      <c r="G150" s="26"/>
      <c r="H150" s="26"/>
      <c r="I150" s="26"/>
      <c r="J150" s="26"/>
      <c r="K150" s="26"/>
      <c r="L150" s="26"/>
    </row>
    <row r="151" spans="1:12" s="25" customFormat="1" ht="18.75" x14ac:dyDescent="0.3">
      <c r="A151" s="26"/>
      <c r="B151" s="47" t="str">
        <v/>
      </c>
      <c r="C151" s="44" t="str">
        <v/>
      </c>
      <c r="D151" s="45" t="str">
        <f>IFERROR(VLOOKUP(B151,Insumos!$A$4:$B$8,2,FALSE),"")</f>
        <v/>
      </c>
      <c r="E151" s="42"/>
      <c r="F151" s="26"/>
      <c r="G151" s="26"/>
      <c r="H151" s="26"/>
      <c r="I151" s="26"/>
      <c r="J151" s="26"/>
      <c r="K151" s="26"/>
      <c r="L151" s="26"/>
    </row>
    <row r="152" spans="1:12" s="25" customFormat="1" ht="18.75" x14ac:dyDescent="0.3">
      <c r="A152" s="26"/>
      <c r="B152" s="47" t="str">
        <v/>
      </c>
      <c r="C152" s="44" t="str">
        <v/>
      </c>
      <c r="D152" s="45" t="str">
        <f>IFERROR(VLOOKUP(B152,Insumos!$A$4:$B$8,2,FALSE),"")</f>
        <v/>
      </c>
      <c r="E152" s="42"/>
      <c r="F152" s="26"/>
      <c r="G152" s="26"/>
      <c r="H152" s="26"/>
      <c r="I152" s="26"/>
      <c r="J152" s="26"/>
      <c r="K152" s="26"/>
      <c r="L152" s="26"/>
    </row>
    <row r="153" spans="1:12" s="25" customFormat="1" ht="18.75" x14ac:dyDescent="0.3">
      <c r="A153" s="26"/>
      <c r="B153" s="47" t="str">
        <v/>
      </c>
      <c r="C153" s="44" t="str">
        <v/>
      </c>
      <c r="D153" s="45" t="str">
        <f>IFERROR(VLOOKUP(B153,Insumos!$A$4:$B$8,2,FALSE),"")</f>
        <v/>
      </c>
      <c r="E153" s="42"/>
      <c r="F153" s="26"/>
      <c r="G153" s="26"/>
      <c r="H153" s="26"/>
      <c r="I153" s="26"/>
      <c r="J153" s="26"/>
      <c r="K153" s="26"/>
      <c r="L153" s="26"/>
    </row>
    <row r="154" spans="1:12" s="25" customFormat="1" ht="18.75" x14ac:dyDescent="0.3">
      <c r="A154" s="26"/>
      <c r="B154" s="47" t="str">
        <v/>
      </c>
      <c r="C154" s="44" t="str">
        <v/>
      </c>
      <c r="D154" s="45" t="str">
        <f>IFERROR(VLOOKUP(B154,Insumos!$A$4:$B$8,2,FALSE),"")</f>
        <v/>
      </c>
      <c r="E154" s="42"/>
      <c r="F154" s="26"/>
      <c r="G154" s="26"/>
      <c r="H154" s="26"/>
      <c r="I154" s="26"/>
      <c r="J154" s="26"/>
      <c r="K154" s="26"/>
      <c r="L154" s="26"/>
    </row>
    <row r="155" spans="1:12" s="25" customFormat="1" ht="18.75" x14ac:dyDescent="0.3">
      <c r="A155" s="26"/>
      <c r="B155" s="47" t="str">
        <v/>
      </c>
      <c r="C155" s="44" t="str">
        <v/>
      </c>
      <c r="D155" s="45" t="str">
        <f>IFERROR(VLOOKUP(B155,Insumos!$A$4:$B$8,2,FALSE),"")</f>
        <v/>
      </c>
      <c r="E155" s="42"/>
      <c r="F155" s="26"/>
      <c r="G155" s="26"/>
      <c r="H155" s="26"/>
      <c r="I155" s="26"/>
      <c r="J155" s="26"/>
      <c r="K155" s="26"/>
      <c r="L155" s="26"/>
    </row>
    <row r="156" spans="1:12" s="25" customFormat="1" ht="18.75" x14ac:dyDescent="0.3">
      <c r="A156" s="26"/>
      <c r="B156" s="47" t="str">
        <v/>
      </c>
      <c r="C156" s="44" t="str">
        <v/>
      </c>
      <c r="D156" s="45" t="str">
        <f>IFERROR(VLOOKUP(B156,Insumos!$A$4:$B$8,2,FALSE),"")</f>
        <v/>
      </c>
      <c r="E156" s="42"/>
      <c r="F156" s="26"/>
      <c r="G156" s="26"/>
      <c r="H156" s="26"/>
      <c r="I156" s="26"/>
      <c r="J156" s="26"/>
      <c r="K156" s="26"/>
      <c r="L156" s="26"/>
    </row>
    <row r="157" spans="1:12" s="25" customFormat="1" ht="18.75" x14ac:dyDescent="0.3">
      <c r="A157" s="26"/>
      <c r="B157" s="47" t="str">
        <v/>
      </c>
      <c r="C157" s="44" t="str">
        <v/>
      </c>
      <c r="D157" s="45" t="str">
        <f>IFERROR(VLOOKUP(B157,Insumos!$A$4:$B$8,2,FALSE),"")</f>
        <v/>
      </c>
      <c r="E157" s="42"/>
      <c r="F157" s="26"/>
      <c r="G157" s="26"/>
      <c r="H157" s="26"/>
      <c r="I157" s="26"/>
      <c r="J157" s="26"/>
      <c r="K157" s="26"/>
      <c r="L157" s="26"/>
    </row>
    <row r="158" spans="1:12" s="25" customFormat="1" ht="18.75" x14ac:dyDescent="0.3">
      <c r="A158" s="26"/>
      <c r="B158" s="47" t="str">
        <v/>
      </c>
      <c r="C158" s="44" t="str">
        <v/>
      </c>
      <c r="D158" s="45" t="str">
        <f>IFERROR(VLOOKUP(B158,Insumos!$A$4:$B$8,2,FALSE),"")</f>
        <v/>
      </c>
      <c r="E158" s="42"/>
      <c r="F158" s="26"/>
      <c r="G158" s="26"/>
      <c r="H158" s="26"/>
      <c r="I158" s="26"/>
      <c r="J158" s="26"/>
      <c r="K158" s="26"/>
      <c r="L158" s="26"/>
    </row>
    <row r="159" spans="1:12" s="25" customFormat="1" ht="18.75" x14ac:dyDescent="0.3">
      <c r="A159" s="26"/>
      <c r="B159" s="47" t="str">
        <v/>
      </c>
      <c r="C159" s="44" t="str">
        <v/>
      </c>
      <c r="D159" s="45" t="str">
        <f>IFERROR(VLOOKUP(B159,Insumos!$A$4:$B$8,2,FALSE),"")</f>
        <v/>
      </c>
      <c r="E159" s="42"/>
      <c r="F159" s="26"/>
      <c r="G159" s="26"/>
      <c r="H159" s="26"/>
      <c r="I159" s="26"/>
      <c r="J159" s="26"/>
      <c r="K159" s="26"/>
      <c r="L159" s="26"/>
    </row>
    <row r="160" spans="1:12" s="25" customFormat="1" ht="18.75" x14ac:dyDescent="0.3">
      <c r="A160" s="26"/>
      <c r="B160" s="47" t="str">
        <v/>
      </c>
      <c r="C160" s="44" t="str">
        <v/>
      </c>
      <c r="D160" s="45" t="str">
        <f>IFERROR(VLOOKUP(B160,Insumos!$A$4:$B$8,2,FALSE),"")</f>
        <v/>
      </c>
      <c r="E160" s="42"/>
      <c r="F160" s="26"/>
      <c r="G160" s="26"/>
      <c r="H160" s="26"/>
      <c r="I160" s="26"/>
      <c r="J160" s="26"/>
      <c r="K160" s="26"/>
      <c r="L160" s="26"/>
    </row>
    <row r="161" spans="1:12" s="25" customFormat="1" ht="18.75" x14ac:dyDescent="0.3">
      <c r="A161" s="26"/>
      <c r="B161" s="47" t="str">
        <v/>
      </c>
      <c r="C161" s="44" t="str">
        <v/>
      </c>
      <c r="D161" s="45" t="str">
        <f>IFERROR(VLOOKUP(B161,Insumos!$A$4:$B$8,2,FALSE),"")</f>
        <v/>
      </c>
      <c r="E161" s="42"/>
      <c r="F161" s="26"/>
      <c r="G161" s="26"/>
      <c r="H161" s="26"/>
      <c r="I161" s="26"/>
      <c r="J161" s="26"/>
      <c r="K161" s="26"/>
      <c r="L161" s="26"/>
    </row>
    <row r="162" spans="1:12" s="25" customFormat="1" ht="18.75" x14ac:dyDescent="0.3">
      <c r="A162" s="26"/>
      <c r="B162" s="47" t="str">
        <v/>
      </c>
      <c r="C162" s="44" t="str">
        <v/>
      </c>
      <c r="D162" s="45" t="str">
        <f>IFERROR(VLOOKUP(B162,Insumos!$A$4:$B$8,2,FALSE),"")</f>
        <v/>
      </c>
      <c r="E162" s="42"/>
      <c r="F162" s="26"/>
      <c r="G162" s="26"/>
      <c r="H162" s="26"/>
      <c r="I162" s="26"/>
      <c r="J162" s="26"/>
      <c r="K162" s="26"/>
      <c r="L162" s="26"/>
    </row>
    <row r="163" spans="1:12" s="25" customFormat="1" ht="18.75" x14ac:dyDescent="0.3">
      <c r="A163" s="26"/>
      <c r="B163" s="47" t="str">
        <v/>
      </c>
      <c r="C163" s="44" t="str">
        <v/>
      </c>
      <c r="D163" s="45" t="str">
        <f>IFERROR(VLOOKUP(B163,Insumos!$A$4:$B$8,2,FALSE),"")</f>
        <v/>
      </c>
      <c r="E163" s="42"/>
      <c r="F163" s="26"/>
      <c r="G163" s="26"/>
      <c r="H163" s="26"/>
      <c r="I163" s="26"/>
      <c r="J163" s="26"/>
      <c r="K163" s="26"/>
      <c r="L163" s="26"/>
    </row>
    <row r="164" spans="1:12" s="25" customFormat="1" ht="18.75" x14ac:dyDescent="0.3">
      <c r="A164" s="26"/>
      <c r="B164" s="47" t="str">
        <v/>
      </c>
      <c r="C164" s="44" t="str">
        <v/>
      </c>
      <c r="D164" s="45" t="str">
        <f>IFERROR(VLOOKUP(B164,Insumos!$A$4:$B$8,2,FALSE),"")</f>
        <v/>
      </c>
      <c r="E164" s="42"/>
      <c r="F164" s="26"/>
      <c r="G164" s="26"/>
      <c r="H164" s="26"/>
      <c r="I164" s="26"/>
      <c r="J164" s="26"/>
      <c r="K164" s="26"/>
      <c r="L164" s="26"/>
    </row>
    <row r="165" spans="1:12" s="25" customFormat="1" ht="18.75" x14ac:dyDescent="0.3">
      <c r="A165" s="26"/>
      <c r="B165" s="47" t="str">
        <v/>
      </c>
      <c r="C165" s="44" t="str">
        <v/>
      </c>
      <c r="D165" s="45" t="str">
        <f>IFERROR(VLOOKUP(B165,Insumos!$A$4:$B$8,2,FALSE),"")</f>
        <v/>
      </c>
      <c r="E165" s="42"/>
      <c r="F165" s="26"/>
      <c r="G165" s="26"/>
      <c r="H165" s="26"/>
      <c r="I165" s="26"/>
      <c r="J165" s="26"/>
      <c r="K165" s="26"/>
      <c r="L165" s="26"/>
    </row>
    <row r="166" spans="1:12" s="25" customFormat="1" ht="18.75" x14ac:dyDescent="0.3">
      <c r="A166" s="26"/>
      <c r="B166" s="47" t="str">
        <v/>
      </c>
      <c r="C166" s="44" t="str">
        <v/>
      </c>
      <c r="D166" s="45" t="str">
        <f>IFERROR(VLOOKUP(B166,Insumos!$A$4:$B$8,2,FALSE),"")</f>
        <v/>
      </c>
      <c r="E166" s="42"/>
      <c r="F166" s="26"/>
      <c r="G166" s="26"/>
      <c r="H166" s="26"/>
      <c r="I166" s="26"/>
      <c r="J166" s="26"/>
      <c r="K166" s="26"/>
      <c r="L166" s="26"/>
    </row>
    <row r="167" spans="1:12" s="25" customFormat="1" ht="18.75" x14ac:dyDescent="0.3">
      <c r="A167" s="26"/>
      <c r="B167" s="47" t="str">
        <v/>
      </c>
      <c r="C167" s="44" t="str">
        <v/>
      </c>
      <c r="D167" s="45" t="str">
        <f>IFERROR(VLOOKUP(B167,Insumos!$A$4:$B$8,2,FALSE),"")</f>
        <v/>
      </c>
      <c r="E167" s="42"/>
      <c r="F167" s="26"/>
      <c r="G167" s="26"/>
      <c r="H167" s="26"/>
      <c r="I167" s="26"/>
      <c r="J167" s="26"/>
      <c r="K167" s="26"/>
      <c r="L167" s="26"/>
    </row>
    <row r="168" spans="1:12" s="25" customFormat="1" ht="18.75" x14ac:dyDescent="0.3">
      <c r="A168" s="26"/>
      <c r="B168" s="47" t="str">
        <v/>
      </c>
      <c r="C168" s="44" t="str">
        <v/>
      </c>
      <c r="D168" s="45" t="str">
        <f>IFERROR(VLOOKUP(B168,Insumos!$A$4:$B$8,2,FALSE),"")</f>
        <v/>
      </c>
      <c r="E168" s="42"/>
      <c r="F168" s="26"/>
      <c r="G168" s="26"/>
      <c r="H168" s="26"/>
      <c r="I168" s="26"/>
      <c r="J168" s="26"/>
      <c r="K168" s="26"/>
      <c r="L168" s="26"/>
    </row>
    <row r="169" spans="1:12" s="25" customFormat="1" ht="18.75" x14ac:dyDescent="0.3">
      <c r="A169" s="26"/>
      <c r="B169" s="47" t="str">
        <v/>
      </c>
      <c r="C169" s="44" t="str">
        <v/>
      </c>
      <c r="D169" s="45" t="str">
        <f>IFERROR(VLOOKUP(B169,Insumos!$A$4:$B$8,2,FALSE),"")</f>
        <v/>
      </c>
      <c r="E169" s="42"/>
      <c r="F169" s="26"/>
      <c r="G169" s="26"/>
      <c r="H169" s="26"/>
      <c r="I169" s="26"/>
      <c r="J169" s="26"/>
      <c r="K169" s="26"/>
      <c r="L169" s="26"/>
    </row>
    <row r="170" spans="1:12" s="25" customFormat="1" ht="18.75" x14ac:dyDescent="0.3">
      <c r="A170" s="26"/>
      <c r="B170" s="47" t="str">
        <v/>
      </c>
      <c r="C170" s="44" t="str">
        <v/>
      </c>
      <c r="D170" s="45" t="str">
        <f>IFERROR(VLOOKUP(B170,Insumos!$A$4:$B$8,2,FALSE),"")</f>
        <v/>
      </c>
      <c r="E170" s="42"/>
      <c r="F170" s="26"/>
      <c r="G170" s="26"/>
      <c r="H170" s="26"/>
      <c r="I170" s="26"/>
      <c r="J170" s="26"/>
      <c r="K170" s="26"/>
      <c r="L170" s="26"/>
    </row>
    <row r="171" spans="1:12" s="25" customFormat="1" ht="18.75" x14ac:dyDescent="0.3">
      <c r="A171" s="26"/>
      <c r="B171" s="47" t="str">
        <v/>
      </c>
      <c r="C171" s="44" t="str">
        <v/>
      </c>
      <c r="D171" s="45" t="str">
        <f>IFERROR(VLOOKUP(B171,Insumos!$A$4:$B$8,2,FALSE),"")</f>
        <v/>
      </c>
      <c r="E171" s="42"/>
      <c r="F171" s="26"/>
      <c r="G171" s="26"/>
      <c r="H171" s="26"/>
      <c r="I171" s="26"/>
      <c r="J171" s="26"/>
      <c r="K171" s="26"/>
      <c r="L171" s="26"/>
    </row>
    <row r="172" spans="1:12" s="25" customFormat="1" ht="18.75" x14ac:dyDescent="0.3">
      <c r="A172" s="26"/>
      <c r="B172" s="47" t="str">
        <v/>
      </c>
      <c r="C172" s="44" t="str">
        <v/>
      </c>
      <c r="D172" s="45" t="str">
        <f>IFERROR(VLOOKUP(B172,Insumos!$A$4:$B$8,2,FALSE),"")</f>
        <v/>
      </c>
      <c r="E172" s="42"/>
      <c r="F172" s="26"/>
      <c r="G172" s="26"/>
      <c r="H172" s="26"/>
      <c r="I172" s="26"/>
      <c r="J172" s="26"/>
      <c r="K172" s="26"/>
      <c r="L172" s="26"/>
    </row>
    <row r="173" spans="1:12" s="25" customFormat="1" ht="18.75" x14ac:dyDescent="0.3">
      <c r="A173" s="26"/>
      <c r="B173" s="47" t="str">
        <v/>
      </c>
      <c r="C173" s="44" t="str">
        <v/>
      </c>
      <c r="D173" s="45" t="str">
        <f>IFERROR(VLOOKUP(B173,Insumos!$A$4:$B$8,2,FALSE),"")</f>
        <v/>
      </c>
      <c r="E173" s="42"/>
      <c r="F173" s="26"/>
      <c r="G173" s="26"/>
      <c r="H173" s="26"/>
      <c r="I173" s="26"/>
      <c r="J173" s="26"/>
      <c r="K173" s="26"/>
      <c r="L173" s="26"/>
    </row>
    <row r="174" spans="1:12" s="25" customFormat="1" ht="18.75" x14ac:dyDescent="0.3">
      <c r="A174" s="26"/>
      <c r="B174" s="47" t="str">
        <v/>
      </c>
      <c r="C174" s="44" t="str">
        <v/>
      </c>
      <c r="D174" s="45" t="str">
        <f>IFERROR(VLOOKUP(B174,Insumos!$A$4:$B$8,2,FALSE),"")</f>
        <v/>
      </c>
      <c r="E174" s="42"/>
      <c r="F174" s="26"/>
      <c r="G174" s="26"/>
      <c r="H174" s="26"/>
      <c r="I174" s="26"/>
      <c r="J174" s="26"/>
      <c r="K174" s="26"/>
      <c r="L174" s="26"/>
    </row>
    <row r="175" spans="1:12" s="25" customFormat="1" ht="18.75" x14ac:dyDescent="0.3">
      <c r="A175" s="26"/>
      <c r="B175" s="47" t="str">
        <v/>
      </c>
      <c r="C175" s="44" t="str">
        <v/>
      </c>
      <c r="D175" s="45" t="str">
        <f>IFERROR(VLOOKUP(B175,Insumos!$A$4:$B$8,2,FALSE),"")</f>
        <v/>
      </c>
      <c r="E175" s="42"/>
      <c r="F175" s="26"/>
      <c r="G175" s="26"/>
      <c r="H175" s="26"/>
      <c r="I175" s="26"/>
      <c r="J175" s="26"/>
      <c r="K175" s="26"/>
      <c r="L175" s="26"/>
    </row>
    <row r="176" spans="1:12" s="25" customFormat="1" ht="18.75" x14ac:dyDescent="0.3">
      <c r="A176" s="26"/>
      <c r="B176" s="47" t="str">
        <v/>
      </c>
      <c r="C176" s="44" t="str">
        <v/>
      </c>
      <c r="D176" s="45" t="str">
        <f>IFERROR(VLOOKUP(B176,Insumos!$A$4:$B$8,2,FALSE),"")</f>
        <v/>
      </c>
      <c r="E176" s="42"/>
      <c r="F176" s="26"/>
      <c r="G176" s="26"/>
      <c r="H176" s="26"/>
      <c r="I176" s="26"/>
      <c r="J176" s="26"/>
      <c r="K176" s="26"/>
      <c r="L176" s="26"/>
    </row>
    <row r="177" spans="1:12" s="25" customFormat="1" ht="18.75" x14ac:dyDescent="0.3">
      <c r="A177" s="26"/>
      <c r="B177" s="47" t="str">
        <v/>
      </c>
      <c r="C177" s="44" t="str">
        <v/>
      </c>
      <c r="D177" s="45" t="str">
        <f>IFERROR(VLOOKUP(B177,Insumos!$A$4:$B$8,2,FALSE),"")</f>
        <v/>
      </c>
      <c r="E177" s="42"/>
      <c r="F177" s="26"/>
      <c r="G177" s="26"/>
      <c r="H177" s="26"/>
      <c r="I177" s="26"/>
      <c r="J177" s="26"/>
      <c r="K177" s="26"/>
      <c r="L177" s="26"/>
    </row>
    <row r="178" spans="1:12" s="25" customFormat="1" ht="18.75" x14ac:dyDescent="0.3">
      <c r="A178" s="26"/>
      <c r="B178" s="47" t="str">
        <v/>
      </c>
      <c r="C178" s="44" t="str">
        <v/>
      </c>
      <c r="D178" s="45" t="str">
        <f>IFERROR(VLOOKUP(B178,Insumos!$A$4:$B$8,2,FALSE),"")</f>
        <v/>
      </c>
      <c r="E178" s="42"/>
      <c r="F178" s="26"/>
      <c r="G178" s="26"/>
      <c r="H178" s="26"/>
      <c r="I178" s="26"/>
      <c r="J178" s="26"/>
      <c r="K178" s="26"/>
      <c r="L178" s="26"/>
    </row>
    <row r="179" spans="1:12" s="25" customFormat="1" ht="18.75" x14ac:dyDescent="0.3">
      <c r="A179" s="26"/>
      <c r="B179" s="47" t="str">
        <v/>
      </c>
      <c r="C179" s="44" t="str">
        <v/>
      </c>
      <c r="D179" s="45" t="str">
        <f>IFERROR(VLOOKUP(B179,Insumos!$A$4:$B$8,2,FALSE),"")</f>
        <v/>
      </c>
      <c r="E179" s="42"/>
      <c r="F179" s="26"/>
      <c r="G179" s="26"/>
      <c r="H179" s="26"/>
      <c r="I179" s="26"/>
      <c r="J179" s="26"/>
      <c r="K179" s="26"/>
      <c r="L179" s="26"/>
    </row>
    <row r="180" spans="1:12" s="25" customFormat="1" ht="18.75" x14ac:dyDescent="0.3">
      <c r="A180" s="26"/>
      <c r="B180" s="47" t="str">
        <v/>
      </c>
      <c r="C180" s="44" t="str">
        <v/>
      </c>
      <c r="D180" s="45" t="str">
        <f>IFERROR(VLOOKUP(B180,Insumos!$A$4:$B$8,2,FALSE),"")</f>
        <v/>
      </c>
      <c r="E180" s="42"/>
      <c r="F180" s="26"/>
      <c r="G180" s="26"/>
      <c r="H180" s="26"/>
      <c r="I180" s="26"/>
      <c r="J180" s="26"/>
      <c r="K180" s="26"/>
      <c r="L180" s="26"/>
    </row>
    <row r="181" spans="1:12" s="25" customFormat="1" ht="18.75" x14ac:dyDescent="0.3">
      <c r="A181" s="26"/>
      <c r="B181" s="47" t="str">
        <v/>
      </c>
      <c r="C181" s="44" t="str">
        <v/>
      </c>
      <c r="D181" s="45" t="str">
        <f>IFERROR(VLOOKUP(B181,Insumos!$A$4:$B$8,2,FALSE),"")</f>
        <v/>
      </c>
      <c r="E181" s="42"/>
      <c r="F181" s="26"/>
      <c r="G181" s="26"/>
      <c r="H181" s="26"/>
      <c r="I181" s="26"/>
      <c r="J181" s="26"/>
      <c r="K181" s="26"/>
      <c r="L181" s="26"/>
    </row>
    <row r="182" spans="1:12" s="25" customFormat="1" ht="18.75" x14ac:dyDescent="0.3">
      <c r="A182" s="26"/>
      <c r="B182" s="47" t="str">
        <v/>
      </c>
      <c r="C182" s="44" t="str">
        <v/>
      </c>
      <c r="D182" s="45" t="str">
        <f>IFERROR(VLOOKUP(B182,Insumos!$A$4:$B$8,2,FALSE),"")</f>
        <v/>
      </c>
      <c r="E182" s="42"/>
      <c r="F182" s="26"/>
      <c r="G182" s="26"/>
      <c r="H182" s="26"/>
      <c r="I182" s="26"/>
      <c r="J182" s="26"/>
      <c r="K182" s="26"/>
      <c r="L182" s="26"/>
    </row>
    <row r="183" spans="1:12" s="25" customFormat="1" ht="18.75" x14ac:dyDescent="0.3">
      <c r="A183" s="26"/>
      <c r="B183" s="47" t="str">
        <v/>
      </c>
      <c r="C183" s="44" t="str">
        <v/>
      </c>
      <c r="D183" s="45" t="str">
        <f>IFERROR(VLOOKUP(B183,Insumos!$A$4:$B$8,2,FALSE),"")</f>
        <v/>
      </c>
      <c r="E183" s="42"/>
      <c r="F183" s="26"/>
      <c r="G183" s="26"/>
      <c r="H183" s="26"/>
      <c r="I183" s="26"/>
      <c r="J183" s="26"/>
      <c r="K183" s="26"/>
      <c r="L183" s="26"/>
    </row>
    <row r="184" spans="1:12" s="25" customFormat="1" ht="18.75" x14ac:dyDescent="0.3">
      <c r="A184" s="26"/>
      <c r="B184" s="47" t="str">
        <v/>
      </c>
      <c r="C184" s="44" t="str">
        <v/>
      </c>
      <c r="D184" s="45" t="str">
        <f>IFERROR(VLOOKUP(B184,Insumos!$A$4:$B$8,2,FALSE),"")</f>
        <v/>
      </c>
      <c r="E184" s="42"/>
      <c r="F184" s="26"/>
      <c r="G184" s="26"/>
      <c r="H184" s="26"/>
      <c r="I184" s="26"/>
      <c r="J184" s="26"/>
      <c r="K184" s="26"/>
      <c r="L184" s="26"/>
    </row>
    <row r="185" spans="1:12" s="25" customFormat="1" ht="18.75" x14ac:dyDescent="0.3">
      <c r="A185" s="26"/>
      <c r="B185" s="47" t="str">
        <v/>
      </c>
      <c r="C185" s="44" t="str">
        <v/>
      </c>
      <c r="D185" s="45" t="str">
        <f>IFERROR(VLOOKUP(B185,Insumos!$A$4:$B$8,2,FALSE),"")</f>
        <v/>
      </c>
      <c r="E185" s="42"/>
      <c r="F185" s="26"/>
      <c r="G185" s="26"/>
      <c r="H185" s="26"/>
      <c r="I185" s="26"/>
      <c r="J185" s="26"/>
      <c r="K185" s="26"/>
      <c r="L185" s="26"/>
    </row>
    <row r="186" spans="1:12" s="25" customFormat="1" ht="18.75" x14ac:dyDescent="0.3">
      <c r="A186" s="26"/>
      <c r="B186" s="47" t="str">
        <v/>
      </c>
      <c r="C186" s="44" t="str">
        <v/>
      </c>
      <c r="D186" s="45" t="str">
        <f>IFERROR(VLOOKUP(B186,Insumos!$A$4:$B$8,2,FALSE),"")</f>
        <v/>
      </c>
      <c r="E186" s="42"/>
      <c r="F186" s="26"/>
      <c r="G186" s="26"/>
      <c r="H186" s="26"/>
      <c r="I186" s="26"/>
      <c r="J186" s="26"/>
      <c r="K186" s="26"/>
      <c r="L186" s="26"/>
    </row>
    <row r="187" spans="1:12" s="25" customFormat="1" ht="18.75" x14ac:dyDescent="0.3">
      <c r="A187" s="26"/>
      <c r="B187" s="47" t="str">
        <v/>
      </c>
      <c r="C187" s="44" t="str">
        <v/>
      </c>
      <c r="D187" s="45" t="str">
        <f>IFERROR(VLOOKUP(B187,Insumos!$A$4:$B$8,2,FALSE),"")</f>
        <v/>
      </c>
      <c r="E187" s="42"/>
      <c r="F187" s="26"/>
      <c r="G187" s="26"/>
      <c r="H187" s="26"/>
      <c r="I187" s="26"/>
      <c r="J187" s="26"/>
      <c r="K187" s="26"/>
      <c r="L187" s="26"/>
    </row>
    <row r="188" spans="1:12" s="25" customFormat="1" ht="18.75" x14ac:dyDescent="0.3">
      <c r="A188" s="26"/>
      <c r="B188" s="47" t="str">
        <v/>
      </c>
      <c r="C188" s="44" t="str">
        <v/>
      </c>
      <c r="D188" s="45" t="str">
        <f>IFERROR(VLOOKUP(B188,Insumos!$A$4:$B$8,2,FALSE),"")</f>
        <v/>
      </c>
      <c r="E188" s="42"/>
      <c r="F188" s="26"/>
      <c r="G188" s="26"/>
      <c r="H188" s="26"/>
      <c r="I188" s="26"/>
      <c r="J188" s="26"/>
      <c r="K188" s="26"/>
      <c r="L188" s="26"/>
    </row>
    <row r="189" spans="1:12" s="25" customFormat="1" ht="18.75" x14ac:dyDescent="0.3">
      <c r="A189" s="26"/>
      <c r="B189" s="47" t="str">
        <v/>
      </c>
      <c r="C189" s="44" t="str">
        <v/>
      </c>
      <c r="D189" s="45" t="str">
        <f>IFERROR(VLOOKUP(B189,Insumos!$A$4:$B$8,2,FALSE),"")</f>
        <v/>
      </c>
      <c r="E189" s="42"/>
      <c r="F189" s="26"/>
      <c r="G189" s="26"/>
      <c r="H189" s="26"/>
      <c r="I189" s="26"/>
      <c r="J189" s="26"/>
      <c r="K189" s="26"/>
      <c r="L189" s="26"/>
    </row>
    <row r="190" spans="1:12" s="25" customFormat="1" ht="18.75" x14ac:dyDescent="0.3">
      <c r="A190" s="26"/>
      <c r="B190" s="47" t="str">
        <v/>
      </c>
      <c r="C190" s="44" t="str">
        <v/>
      </c>
      <c r="D190" s="45" t="str">
        <f>IFERROR(VLOOKUP(B190,Insumos!$A$4:$B$8,2,FALSE),"")</f>
        <v/>
      </c>
      <c r="E190" s="42"/>
      <c r="F190" s="26"/>
      <c r="G190" s="26"/>
      <c r="H190" s="26"/>
      <c r="I190" s="26"/>
      <c r="J190" s="26"/>
      <c r="K190" s="26"/>
      <c r="L190" s="26"/>
    </row>
    <row r="191" spans="1:12" s="25" customFormat="1" ht="18.75" x14ac:dyDescent="0.3">
      <c r="A191" s="26"/>
      <c r="B191" s="47" t="str">
        <v/>
      </c>
      <c r="C191" s="44" t="str">
        <v/>
      </c>
      <c r="D191" s="45" t="str">
        <f>IFERROR(VLOOKUP(B191,Insumos!$A$4:$B$8,2,FALSE),"")</f>
        <v/>
      </c>
      <c r="E191" s="42"/>
      <c r="F191" s="26"/>
      <c r="G191" s="26"/>
      <c r="H191" s="26"/>
      <c r="I191" s="26"/>
      <c r="J191" s="26"/>
      <c r="K191" s="26"/>
      <c r="L191" s="26"/>
    </row>
    <row r="192" spans="1:12" s="25" customFormat="1" ht="18.75" x14ac:dyDescent="0.3">
      <c r="A192" s="26"/>
      <c r="B192" s="47" t="str">
        <v/>
      </c>
      <c r="C192" s="44" t="str">
        <v/>
      </c>
      <c r="D192" s="45" t="str">
        <f>IFERROR(VLOOKUP(B192,Insumos!$A$4:$B$8,2,FALSE),"")</f>
        <v/>
      </c>
      <c r="E192" s="42"/>
      <c r="F192" s="26"/>
      <c r="G192" s="26"/>
      <c r="H192" s="26"/>
      <c r="I192" s="26"/>
      <c r="J192" s="26"/>
      <c r="K192" s="26"/>
      <c r="L192" s="26"/>
    </row>
    <row r="193" spans="1:12" s="25" customFormat="1" ht="18.75" x14ac:dyDescent="0.3">
      <c r="A193" s="26"/>
      <c r="B193" s="47" t="str">
        <v/>
      </c>
      <c r="C193" s="44" t="str">
        <v/>
      </c>
      <c r="D193" s="45" t="str">
        <f>IFERROR(VLOOKUP(B193,Insumos!$A$4:$B$8,2,FALSE),"")</f>
        <v/>
      </c>
      <c r="E193" s="42"/>
      <c r="F193" s="26"/>
      <c r="G193" s="26"/>
      <c r="H193" s="26"/>
      <c r="I193" s="26"/>
      <c r="J193" s="26"/>
      <c r="K193" s="26"/>
      <c r="L193" s="26"/>
    </row>
    <row r="194" spans="1:12" s="25" customFormat="1" ht="18.75" x14ac:dyDescent="0.3">
      <c r="A194" s="26"/>
      <c r="B194" s="47" t="str">
        <v/>
      </c>
      <c r="C194" s="44" t="str">
        <v/>
      </c>
      <c r="D194" s="45" t="str">
        <f>IFERROR(VLOOKUP(B194,Insumos!$A$4:$B$8,2,FALSE),"")</f>
        <v/>
      </c>
      <c r="E194" s="42"/>
      <c r="F194" s="26"/>
      <c r="G194" s="26"/>
      <c r="H194" s="26"/>
      <c r="I194" s="26"/>
      <c r="J194" s="26"/>
      <c r="K194" s="26"/>
      <c r="L194" s="26"/>
    </row>
    <row r="195" spans="1:12" s="25" customFormat="1" ht="18.75" x14ac:dyDescent="0.3">
      <c r="A195" s="26"/>
      <c r="B195" s="47" t="str">
        <v/>
      </c>
      <c r="C195" s="44" t="str">
        <v/>
      </c>
      <c r="D195" s="45" t="str">
        <f>IFERROR(VLOOKUP(B195,Insumos!$A$4:$B$8,2,FALSE),"")</f>
        <v/>
      </c>
      <c r="E195" s="42"/>
      <c r="F195" s="26"/>
      <c r="G195" s="26"/>
      <c r="H195" s="26"/>
      <c r="I195" s="26"/>
      <c r="J195" s="26"/>
      <c r="K195" s="26"/>
      <c r="L195" s="26"/>
    </row>
    <row r="196" spans="1:12" s="25" customFormat="1" ht="18.75" x14ac:dyDescent="0.3">
      <c r="A196" s="26"/>
      <c r="B196" s="47" t="str">
        <v/>
      </c>
      <c r="C196" s="44" t="str">
        <v/>
      </c>
      <c r="D196" s="45" t="str">
        <f>IFERROR(VLOOKUP(B196,Insumos!$A$4:$B$8,2,FALSE),"")</f>
        <v/>
      </c>
      <c r="E196" s="42"/>
      <c r="F196" s="26"/>
      <c r="G196" s="26"/>
      <c r="H196" s="26"/>
      <c r="I196" s="26"/>
      <c r="J196" s="26"/>
      <c r="K196" s="26"/>
      <c r="L196" s="26"/>
    </row>
    <row r="197" spans="1:12" s="25" customFormat="1" ht="18.75" x14ac:dyDescent="0.3">
      <c r="A197" s="26"/>
      <c r="B197" s="47" t="str">
        <v/>
      </c>
      <c r="C197" s="44" t="str">
        <v/>
      </c>
      <c r="D197" s="45" t="str">
        <f>IFERROR(VLOOKUP(B197,Insumos!$A$4:$B$8,2,FALSE),"")</f>
        <v/>
      </c>
      <c r="E197" s="42"/>
      <c r="F197" s="26"/>
      <c r="G197" s="26"/>
      <c r="H197" s="26"/>
      <c r="I197" s="26"/>
      <c r="J197" s="26"/>
      <c r="K197" s="26"/>
      <c r="L197" s="26"/>
    </row>
    <row r="198" spans="1:12" s="25" customFormat="1" ht="18.75" x14ac:dyDescent="0.3">
      <c r="A198" s="26"/>
      <c r="B198" s="47" t="str">
        <v/>
      </c>
      <c r="C198" s="44" t="str">
        <v/>
      </c>
      <c r="D198" s="45" t="str">
        <f>IFERROR(VLOOKUP(B198,Insumos!$A$4:$B$8,2,FALSE),"")</f>
        <v/>
      </c>
      <c r="E198" s="42"/>
      <c r="F198" s="26"/>
      <c r="G198" s="26"/>
      <c r="H198" s="26"/>
      <c r="I198" s="26"/>
      <c r="J198" s="26"/>
      <c r="K198" s="26"/>
      <c r="L198" s="26"/>
    </row>
    <row r="199" spans="1:12" s="25" customFormat="1" ht="18.75" x14ac:dyDescent="0.3">
      <c r="A199" s="26"/>
      <c r="B199" s="47" t="str">
        <v/>
      </c>
      <c r="C199" s="44" t="str">
        <v/>
      </c>
      <c r="D199" s="45" t="str">
        <f>IFERROR(VLOOKUP(B199,Insumos!$A$4:$B$8,2,FALSE),"")</f>
        <v/>
      </c>
      <c r="E199" s="42"/>
      <c r="F199" s="26"/>
      <c r="G199" s="26"/>
      <c r="H199" s="26"/>
      <c r="I199" s="26"/>
      <c r="J199" s="26"/>
      <c r="K199" s="26"/>
      <c r="L199" s="26"/>
    </row>
    <row r="200" spans="1:12" s="25" customFormat="1" ht="18.75" x14ac:dyDescent="0.3">
      <c r="A200" s="26"/>
      <c r="B200" s="47" t="str">
        <v/>
      </c>
      <c r="C200" s="44" t="str">
        <v/>
      </c>
      <c r="D200" s="45" t="str">
        <f>IFERROR(VLOOKUP(B200,Insumos!$A$4:$B$8,2,FALSE),"")</f>
        <v/>
      </c>
      <c r="E200" s="42"/>
      <c r="F200" s="26"/>
      <c r="G200" s="26"/>
      <c r="H200" s="26"/>
      <c r="I200" s="26"/>
      <c r="J200" s="26"/>
      <c r="K200" s="26"/>
      <c r="L200" s="26"/>
    </row>
    <row r="201" spans="1:12" s="25" customFormat="1" ht="18.75" x14ac:dyDescent="0.3">
      <c r="A201" s="26"/>
      <c r="B201" s="47" t="str">
        <v/>
      </c>
      <c r="C201" s="44" t="str">
        <v/>
      </c>
      <c r="D201" s="45" t="str">
        <f>IFERROR(VLOOKUP(B201,Insumos!$A$4:$B$8,2,FALSE),"")</f>
        <v/>
      </c>
      <c r="E201" s="42"/>
      <c r="F201" s="26"/>
      <c r="G201" s="26"/>
      <c r="H201" s="26"/>
      <c r="I201" s="26"/>
      <c r="J201" s="26"/>
      <c r="K201" s="26"/>
      <c r="L201" s="26"/>
    </row>
    <row r="202" spans="1:12" s="25" customFormat="1" ht="18.75" x14ac:dyDescent="0.3">
      <c r="A202" s="26"/>
      <c r="B202" s="47" t="str">
        <v/>
      </c>
      <c r="C202" s="44" t="str">
        <v/>
      </c>
      <c r="D202" s="45" t="str">
        <f>IFERROR(VLOOKUP(B202,Insumos!$A$4:$B$8,2,FALSE),"")</f>
        <v/>
      </c>
      <c r="E202" s="42"/>
      <c r="F202" s="26"/>
      <c r="G202" s="26"/>
      <c r="H202" s="26"/>
      <c r="I202" s="26"/>
      <c r="J202" s="26"/>
      <c r="K202" s="26"/>
      <c r="L202" s="26"/>
    </row>
    <row r="203" spans="1:12" s="25" customFormat="1" ht="18.75" x14ac:dyDescent="0.3">
      <c r="A203" s="26"/>
      <c r="B203" s="47" t="str">
        <v/>
      </c>
      <c r="C203" s="44" t="str">
        <v/>
      </c>
      <c r="D203" s="45" t="str">
        <f>IFERROR(VLOOKUP(B203,Insumos!$A$4:$B$8,2,FALSE),"")</f>
        <v/>
      </c>
      <c r="E203" s="42"/>
      <c r="F203" s="26"/>
      <c r="G203" s="26"/>
      <c r="H203" s="26"/>
      <c r="I203" s="26"/>
      <c r="J203" s="26"/>
      <c r="K203" s="26"/>
      <c r="L203" s="26"/>
    </row>
    <row r="204" spans="1:12" s="25" customFormat="1" ht="18.75" x14ac:dyDescent="0.3">
      <c r="A204" s="26"/>
      <c r="B204" s="47" t="str">
        <v/>
      </c>
      <c r="C204" s="44" t="str">
        <v/>
      </c>
      <c r="D204" s="45" t="str">
        <f>IFERROR(VLOOKUP(B204,Insumos!$A$4:$B$8,2,FALSE),"")</f>
        <v/>
      </c>
      <c r="E204" s="42"/>
      <c r="F204" s="26"/>
      <c r="G204" s="26"/>
      <c r="H204" s="26"/>
      <c r="I204" s="26"/>
      <c r="J204" s="26"/>
      <c r="K204" s="26"/>
      <c r="L204" s="26"/>
    </row>
    <row r="205" spans="1:12" s="25" customFormat="1" ht="18.75" x14ac:dyDescent="0.3">
      <c r="A205" s="26"/>
      <c r="B205" s="47" t="str">
        <v/>
      </c>
      <c r="C205" s="44" t="str">
        <v/>
      </c>
      <c r="D205" s="45" t="str">
        <f>IFERROR(VLOOKUP(B205,Insumos!$A$4:$B$8,2,FALSE),"")</f>
        <v/>
      </c>
      <c r="E205" s="42"/>
      <c r="F205" s="26"/>
      <c r="G205" s="26"/>
      <c r="H205" s="26"/>
      <c r="I205" s="26"/>
      <c r="J205" s="26"/>
      <c r="K205" s="26"/>
      <c r="L205" s="26"/>
    </row>
    <row r="206" spans="1:12" s="25" customFormat="1" ht="18.75" x14ac:dyDescent="0.3">
      <c r="A206" s="26"/>
      <c r="B206" s="47" t="str">
        <v/>
      </c>
      <c r="C206" s="44" t="str">
        <v/>
      </c>
      <c r="D206" s="45" t="str">
        <f>IFERROR(VLOOKUP(B206,Insumos!$A$4:$B$8,2,FALSE),"")</f>
        <v/>
      </c>
      <c r="E206" s="42"/>
      <c r="F206" s="26"/>
      <c r="G206" s="26"/>
      <c r="H206" s="26"/>
      <c r="I206" s="26"/>
      <c r="J206" s="26"/>
      <c r="K206" s="26"/>
      <c r="L206" s="26"/>
    </row>
    <row r="207" spans="1:12" s="25" customFormat="1" ht="18.75" x14ac:dyDescent="0.3">
      <c r="A207" s="26"/>
      <c r="B207" s="47" t="str">
        <v/>
      </c>
      <c r="C207" s="44" t="str">
        <v/>
      </c>
      <c r="D207" s="45" t="str">
        <f>IFERROR(VLOOKUP(B207,Insumos!$A$4:$B$8,2,FALSE),"")</f>
        <v/>
      </c>
      <c r="E207" s="42"/>
      <c r="F207" s="26"/>
      <c r="G207" s="26"/>
      <c r="H207" s="26"/>
      <c r="I207" s="26"/>
      <c r="J207" s="26"/>
      <c r="K207" s="26"/>
      <c r="L207" s="26"/>
    </row>
    <row r="208" spans="1:12" s="25" customFormat="1" ht="18.75" x14ac:dyDescent="0.3">
      <c r="A208" s="26"/>
      <c r="B208" s="47" t="str">
        <v/>
      </c>
      <c r="C208" s="44" t="str">
        <v/>
      </c>
      <c r="D208" s="45" t="str">
        <f>IFERROR(VLOOKUP(B208,Insumos!$A$4:$B$8,2,FALSE),"")</f>
        <v/>
      </c>
      <c r="E208" s="42"/>
      <c r="F208" s="26"/>
      <c r="G208" s="26"/>
      <c r="H208" s="26"/>
      <c r="I208" s="26"/>
      <c r="J208" s="26"/>
      <c r="K208" s="26"/>
      <c r="L208" s="26"/>
    </row>
    <row r="209" spans="1:12" s="25" customFormat="1" ht="18.75" x14ac:dyDescent="0.3">
      <c r="A209" s="26"/>
      <c r="B209" s="47" t="str">
        <v/>
      </c>
      <c r="C209" s="44" t="str">
        <v/>
      </c>
      <c r="D209" s="45" t="str">
        <f>IFERROR(VLOOKUP(B209,Insumos!$A$4:$B$8,2,FALSE),"")</f>
        <v/>
      </c>
      <c r="E209" s="42"/>
      <c r="F209" s="26"/>
      <c r="G209" s="26"/>
      <c r="H209" s="26"/>
      <c r="I209" s="26"/>
      <c r="J209" s="26"/>
      <c r="K209" s="26"/>
      <c r="L209" s="26"/>
    </row>
    <row r="210" spans="1:12" s="25" customFormat="1" ht="18.75" x14ac:dyDescent="0.3">
      <c r="A210" s="26"/>
      <c r="B210" s="47" t="str">
        <v/>
      </c>
      <c r="C210" s="44" t="str">
        <v/>
      </c>
      <c r="D210" s="45" t="str">
        <f>IFERROR(VLOOKUP(B210,Insumos!$A$4:$B$8,2,FALSE),"")</f>
        <v/>
      </c>
      <c r="E210" s="42"/>
      <c r="F210" s="26"/>
      <c r="G210" s="26"/>
      <c r="H210" s="26"/>
      <c r="I210" s="26"/>
      <c r="J210" s="26"/>
      <c r="K210" s="26"/>
      <c r="L210" s="26"/>
    </row>
    <row r="211" spans="1:12" s="25" customFormat="1" ht="18.75" x14ac:dyDescent="0.3">
      <c r="A211" s="26"/>
      <c r="B211" s="47" t="str">
        <v/>
      </c>
      <c r="C211" s="44" t="str">
        <v/>
      </c>
      <c r="D211" s="45" t="str">
        <f>IFERROR(VLOOKUP(B211,Insumos!$A$4:$B$8,2,FALSE),"")</f>
        <v/>
      </c>
      <c r="E211" s="42"/>
      <c r="F211" s="26"/>
      <c r="G211" s="26"/>
      <c r="H211" s="26"/>
      <c r="I211" s="26"/>
      <c r="J211" s="26"/>
      <c r="K211" s="26"/>
      <c r="L211" s="26"/>
    </row>
    <row r="212" spans="1:12" s="25" customFormat="1" ht="18.75" x14ac:dyDescent="0.3">
      <c r="A212" s="26"/>
      <c r="B212" s="47" t="str">
        <v/>
      </c>
      <c r="C212" s="44" t="str">
        <v/>
      </c>
      <c r="D212" s="45" t="str">
        <f>IFERROR(VLOOKUP(B212,Insumos!$A$4:$B$8,2,FALSE),"")</f>
        <v/>
      </c>
      <c r="E212" s="42"/>
      <c r="F212" s="26"/>
      <c r="G212" s="26"/>
      <c r="H212" s="26"/>
      <c r="I212" s="26"/>
      <c r="J212" s="26"/>
      <c r="K212" s="26"/>
      <c r="L212" s="26"/>
    </row>
    <row r="213" spans="1:12" s="25" customFormat="1" ht="18.75" x14ac:dyDescent="0.3">
      <c r="A213" s="26"/>
      <c r="B213" s="47" t="str">
        <v/>
      </c>
      <c r="C213" s="44" t="str">
        <v/>
      </c>
      <c r="D213" s="45" t="str">
        <f>IFERROR(VLOOKUP(B213,Insumos!$A$4:$B$8,2,FALSE),"")</f>
        <v/>
      </c>
      <c r="E213" s="42"/>
      <c r="F213" s="26"/>
      <c r="G213" s="26"/>
      <c r="H213" s="26"/>
      <c r="I213" s="26"/>
      <c r="J213" s="26"/>
      <c r="K213" s="26"/>
      <c r="L213" s="26"/>
    </row>
    <row r="214" spans="1:12" s="25" customFormat="1" ht="18.75" x14ac:dyDescent="0.3">
      <c r="A214" s="26"/>
      <c r="B214" s="47" t="str">
        <v/>
      </c>
      <c r="C214" s="44" t="str">
        <v/>
      </c>
      <c r="D214" s="45" t="str">
        <f>IFERROR(VLOOKUP(B214,Insumos!$A$4:$B$8,2,FALSE),"")</f>
        <v/>
      </c>
      <c r="E214" s="42"/>
      <c r="F214" s="26"/>
      <c r="G214" s="26"/>
      <c r="H214" s="26"/>
      <c r="I214" s="26"/>
      <c r="J214" s="26"/>
      <c r="K214" s="26"/>
      <c r="L214" s="26"/>
    </row>
    <row r="215" spans="1:12" s="25" customFormat="1" ht="18.75" x14ac:dyDescent="0.3">
      <c r="A215" s="26"/>
      <c r="B215" s="47" t="str">
        <v/>
      </c>
      <c r="C215" s="44" t="str">
        <v/>
      </c>
      <c r="D215" s="45" t="str">
        <f>IFERROR(VLOOKUP(B215,Insumos!$A$4:$B$8,2,FALSE),"")</f>
        <v/>
      </c>
      <c r="E215" s="42"/>
      <c r="F215" s="26"/>
      <c r="G215" s="26"/>
      <c r="H215" s="26"/>
      <c r="I215" s="26"/>
      <c r="J215" s="26"/>
      <c r="K215" s="26"/>
      <c r="L215" s="26"/>
    </row>
    <row r="216" spans="1:12" s="25" customFormat="1" ht="18.75" x14ac:dyDescent="0.3">
      <c r="A216" s="26"/>
      <c r="B216" s="47" t="str">
        <v/>
      </c>
      <c r="C216" s="44" t="str">
        <v/>
      </c>
      <c r="D216" s="45" t="str">
        <f>IFERROR(VLOOKUP(B216,Insumos!$A$4:$B$8,2,FALSE),"")</f>
        <v/>
      </c>
      <c r="E216" s="42"/>
      <c r="F216" s="26"/>
      <c r="G216" s="26"/>
      <c r="H216" s="26"/>
      <c r="I216" s="26"/>
      <c r="J216" s="26"/>
      <c r="K216" s="26"/>
      <c r="L216" s="26"/>
    </row>
    <row r="217" spans="1:12" s="25" customFormat="1" ht="18.75" x14ac:dyDescent="0.3">
      <c r="A217" s="26"/>
      <c r="B217" s="47" t="str">
        <v/>
      </c>
      <c r="C217" s="44" t="str">
        <v/>
      </c>
      <c r="D217" s="45" t="str">
        <f>IFERROR(VLOOKUP(B217,Insumos!$A$4:$B$8,2,FALSE),"")</f>
        <v/>
      </c>
      <c r="E217" s="42"/>
      <c r="F217" s="26"/>
      <c r="G217" s="26"/>
      <c r="H217" s="26"/>
      <c r="I217" s="26"/>
      <c r="J217" s="26"/>
      <c r="K217" s="26"/>
      <c r="L217" s="26"/>
    </row>
    <row r="218" spans="1:12" s="25" customFormat="1" ht="18.75" x14ac:dyDescent="0.3">
      <c r="A218" s="26"/>
      <c r="B218" s="47" t="str">
        <v/>
      </c>
      <c r="C218" s="44" t="str">
        <v/>
      </c>
      <c r="D218" s="45" t="str">
        <f>IFERROR(VLOOKUP(B218,Insumos!$A$4:$B$8,2,FALSE),"")</f>
        <v/>
      </c>
      <c r="E218" s="42"/>
      <c r="F218" s="26"/>
      <c r="G218" s="26"/>
      <c r="H218" s="26"/>
      <c r="I218" s="26"/>
      <c r="J218" s="26"/>
      <c r="K218" s="26"/>
      <c r="L218" s="26"/>
    </row>
    <row r="219" spans="1:12" s="25" customFormat="1" ht="18.75" x14ac:dyDescent="0.3">
      <c r="A219" s="26"/>
      <c r="B219" s="47" t="str">
        <v/>
      </c>
      <c r="C219" s="44" t="str">
        <v/>
      </c>
      <c r="D219" s="45" t="str">
        <f>IFERROR(VLOOKUP(B219,Insumos!$A$4:$B$8,2,FALSE),"")</f>
        <v/>
      </c>
      <c r="E219" s="42"/>
      <c r="F219" s="26"/>
      <c r="G219" s="26"/>
      <c r="H219" s="26"/>
      <c r="I219" s="26"/>
      <c r="J219" s="26"/>
      <c r="K219" s="26"/>
      <c r="L219" s="26"/>
    </row>
    <row r="220" spans="1:12" s="25" customFormat="1" ht="18.75" x14ac:dyDescent="0.3">
      <c r="A220" s="26"/>
      <c r="B220" s="47" t="str">
        <v/>
      </c>
      <c r="C220" s="44" t="str">
        <v/>
      </c>
      <c r="D220" s="45" t="str">
        <f>IFERROR(VLOOKUP(B220,Insumos!$A$4:$B$8,2,FALSE),"")</f>
        <v/>
      </c>
      <c r="E220" s="42"/>
      <c r="F220" s="26"/>
      <c r="G220" s="26"/>
      <c r="H220" s="26"/>
      <c r="I220" s="26"/>
      <c r="J220" s="26"/>
      <c r="K220" s="26"/>
      <c r="L220" s="26"/>
    </row>
    <row r="221" spans="1:12" s="25" customFormat="1" ht="18.75" x14ac:dyDescent="0.3">
      <c r="A221" s="26"/>
      <c r="B221" s="47" t="str">
        <v/>
      </c>
      <c r="C221" s="44" t="str">
        <v/>
      </c>
      <c r="D221" s="45" t="str">
        <f>IFERROR(VLOOKUP(B221,Insumos!$A$4:$B$8,2,FALSE),"")</f>
        <v/>
      </c>
      <c r="E221" s="42"/>
      <c r="F221" s="26"/>
      <c r="G221" s="26"/>
      <c r="H221" s="26"/>
      <c r="I221" s="26"/>
      <c r="J221" s="26"/>
      <c r="K221" s="26"/>
      <c r="L221" s="26"/>
    </row>
    <row r="222" spans="1:12" s="25" customFormat="1" ht="18.75" x14ac:dyDescent="0.3">
      <c r="A222" s="26"/>
      <c r="B222" s="47" t="str">
        <v/>
      </c>
      <c r="C222" s="44" t="str">
        <v/>
      </c>
      <c r="D222" s="45" t="str">
        <f>IFERROR(VLOOKUP(B222,Insumos!$A$4:$B$8,2,FALSE),"")</f>
        <v/>
      </c>
      <c r="E222" s="42"/>
      <c r="F222" s="26"/>
      <c r="G222" s="26"/>
      <c r="H222" s="26"/>
      <c r="I222" s="26"/>
      <c r="J222" s="26"/>
      <c r="K222" s="26"/>
      <c r="L222" s="26"/>
    </row>
    <row r="223" spans="1:12" s="25" customFormat="1" ht="18.75" x14ac:dyDescent="0.3">
      <c r="A223" s="26"/>
      <c r="B223" s="47" t="str">
        <v/>
      </c>
      <c r="C223" s="44" t="str">
        <v/>
      </c>
      <c r="D223" s="45" t="str">
        <f>IFERROR(VLOOKUP(B223,Insumos!$A$4:$B$8,2,FALSE),"")</f>
        <v/>
      </c>
      <c r="E223" s="42"/>
      <c r="F223" s="26"/>
      <c r="G223" s="26"/>
      <c r="H223" s="26"/>
      <c r="I223" s="26"/>
      <c r="J223" s="26"/>
      <c r="K223" s="26"/>
      <c r="L223" s="26"/>
    </row>
    <row r="224" spans="1:12" s="25" customFormat="1" ht="18.75" x14ac:dyDescent="0.3">
      <c r="A224" s="26"/>
      <c r="B224" s="47" t="str">
        <v/>
      </c>
      <c r="C224" s="44" t="str">
        <v/>
      </c>
      <c r="D224" s="45" t="str">
        <f>IFERROR(VLOOKUP(B224,Insumos!$A$4:$B$8,2,FALSE),"")</f>
        <v/>
      </c>
      <c r="E224" s="42"/>
      <c r="F224" s="26"/>
      <c r="G224" s="26"/>
      <c r="H224" s="26"/>
      <c r="I224" s="26"/>
      <c r="J224" s="26"/>
      <c r="K224" s="26"/>
      <c r="L224" s="26"/>
    </row>
    <row r="225" spans="1:12" s="25" customFormat="1" ht="18.75" x14ac:dyDescent="0.3">
      <c r="A225" s="26"/>
      <c r="B225" s="47" t="str">
        <v/>
      </c>
      <c r="C225" s="44" t="str">
        <v/>
      </c>
      <c r="D225" s="45" t="str">
        <f>IFERROR(VLOOKUP(B225,Insumos!$A$4:$B$8,2,FALSE),"")</f>
        <v/>
      </c>
      <c r="E225" s="42"/>
      <c r="F225" s="26"/>
      <c r="G225" s="26"/>
      <c r="H225" s="26"/>
      <c r="I225" s="26"/>
      <c r="J225" s="26"/>
      <c r="K225" s="26"/>
      <c r="L225" s="26"/>
    </row>
    <row r="226" spans="1:12" s="25" customFormat="1" ht="18.75" x14ac:dyDescent="0.3">
      <c r="A226" s="26"/>
      <c r="B226" s="47" t="str">
        <v/>
      </c>
      <c r="C226" s="44" t="str">
        <v/>
      </c>
      <c r="D226" s="45" t="str">
        <f>IFERROR(VLOOKUP(B226,Insumos!$A$4:$B$8,2,FALSE),"")</f>
        <v/>
      </c>
      <c r="E226" s="42"/>
      <c r="F226" s="26"/>
      <c r="G226" s="26"/>
      <c r="H226" s="26"/>
      <c r="I226" s="26"/>
      <c r="J226" s="26"/>
      <c r="K226" s="26"/>
      <c r="L226" s="26"/>
    </row>
    <row r="227" spans="1:12" s="25" customFormat="1" ht="18.75" x14ac:dyDescent="0.3">
      <c r="A227" s="26"/>
      <c r="B227" s="47" t="str">
        <v/>
      </c>
      <c r="C227" s="44" t="str">
        <v/>
      </c>
      <c r="D227" s="45" t="str">
        <f>IFERROR(VLOOKUP(B227,Insumos!$A$4:$B$8,2,FALSE),"")</f>
        <v/>
      </c>
      <c r="E227" s="42"/>
      <c r="F227" s="26"/>
      <c r="G227" s="26"/>
      <c r="H227" s="26"/>
      <c r="I227" s="26"/>
      <c r="J227" s="26"/>
      <c r="K227" s="26"/>
      <c r="L227" s="26"/>
    </row>
    <row r="228" spans="1:12" s="25" customFormat="1" ht="18.75" x14ac:dyDescent="0.3">
      <c r="A228" s="26"/>
      <c r="B228" s="47" t="str">
        <v/>
      </c>
      <c r="C228" s="44" t="str">
        <v/>
      </c>
      <c r="D228" s="45" t="str">
        <f>IFERROR(VLOOKUP(B228,Insumos!$A$4:$B$8,2,FALSE),"")</f>
        <v/>
      </c>
      <c r="E228" s="42"/>
      <c r="F228" s="26"/>
      <c r="G228" s="26"/>
      <c r="H228" s="26"/>
      <c r="I228" s="26"/>
      <c r="J228" s="26"/>
      <c r="K228" s="26"/>
      <c r="L228" s="26"/>
    </row>
    <row r="229" spans="1:12" s="25" customFormat="1" ht="18.75" x14ac:dyDescent="0.3">
      <c r="A229" s="26"/>
      <c r="B229" s="47" t="str">
        <v/>
      </c>
      <c r="C229" s="44" t="str">
        <v/>
      </c>
      <c r="D229" s="45" t="str">
        <f>IFERROR(VLOOKUP(B229,Insumos!$A$4:$B$8,2,FALSE),"")</f>
        <v/>
      </c>
      <c r="E229" s="42"/>
      <c r="F229" s="26"/>
      <c r="G229" s="26"/>
      <c r="H229" s="26"/>
      <c r="I229" s="26"/>
      <c r="J229" s="26"/>
      <c r="K229" s="26"/>
      <c r="L229" s="26"/>
    </row>
    <row r="230" spans="1:12" s="25" customFormat="1" ht="18.75" x14ac:dyDescent="0.3">
      <c r="A230" s="26"/>
      <c r="B230" s="47" t="str">
        <v/>
      </c>
      <c r="C230" s="44" t="str">
        <v/>
      </c>
      <c r="D230" s="45" t="str">
        <f>IFERROR(VLOOKUP(B230,Insumos!$A$4:$B$8,2,FALSE),"")</f>
        <v/>
      </c>
      <c r="E230" s="42"/>
      <c r="F230" s="26"/>
      <c r="G230" s="26"/>
      <c r="H230" s="26"/>
      <c r="I230" s="26"/>
      <c r="J230" s="26"/>
      <c r="K230" s="26"/>
      <c r="L230" s="26"/>
    </row>
    <row r="231" spans="1:12" s="25" customFormat="1" ht="18.75" x14ac:dyDescent="0.3">
      <c r="A231" s="26"/>
      <c r="B231" s="47" t="str">
        <v/>
      </c>
      <c r="C231" s="44" t="str">
        <v/>
      </c>
      <c r="D231" s="45" t="str">
        <f>IFERROR(VLOOKUP(B231,Insumos!$A$4:$B$8,2,FALSE),"")</f>
        <v/>
      </c>
      <c r="E231" s="42"/>
      <c r="F231" s="26"/>
      <c r="G231" s="26"/>
      <c r="H231" s="26"/>
      <c r="I231" s="26"/>
      <c r="J231" s="26"/>
      <c r="K231" s="26"/>
      <c r="L231" s="26"/>
    </row>
    <row r="232" spans="1:12" s="25" customFormat="1" ht="18.75" x14ac:dyDescent="0.3">
      <c r="A232" s="26"/>
      <c r="B232" s="47" t="str">
        <v/>
      </c>
      <c r="C232" s="44" t="str">
        <v/>
      </c>
      <c r="D232" s="45" t="str">
        <f>IFERROR(VLOOKUP(B232,Insumos!$A$4:$B$8,2,FALSE),"")</f>
        <v/>
      </c>
      <c r="E232" s="42"/>
      <c r="F232" s="26"/>
      <c r="G232" s="26"/>
      <c r="H232" s="26"/>
      <c r="I232" s="26"/>
      <c r="J232" s="26"/>
      <c r="K232" s="26"/>
      <c r="L232" s="26"/>
    </row>
    <row r="233" spans="1:12" s="25" customFormat="1" ht="18.75" x14ac:dyDescent="0.3">
      <c r="A233" s="26"/>
      <c r="B233" s="47" t="str">
        <v/>
      </c>
      <c r="C233" s="44" t="str">
        <v/>
      </c>
      <c r="D233" s="45" t="str">
        <f>IFERROR(VLOOKUP(B233,Insumos!$A$4:$B$8,2,FALSE),"")</f>
        <v/>
      </c>
      <c r="E233" s="42"/>
      <c r="F233" s="26"/>
      <c r="G233" s="26"/>
      <c r="H233" s="26"/>
      <c r="I233" s="26"/>
      <c r="J233" s="26"/>
      <c r="K233" s="26"/>
      <c r="L233" s="26"/>
    </row>
    <row r="234" spans="1:12" s="25" customFormat="1" ht="18.75" x14ac:dyDescent="0.3">
      <c r="A234" s="26"/>
      <c r="B234" s="47" t="str">
        <v/>
      </c>
      <c r="C234" s="44" t="str">
        <v/>
      </c>
      <c r="D234" s="45" t="str">
        <f>IFERROR(VLOOKUP(B234,Insumos!$A$4:$B$8,2,FALSE),"")</f>
        <v/>
      </c>
      <c r="E234" s="42"/>
      <c r="F234" s="26"/>
      <c r="G234" s="26"/>
      <c r="H234" s="26"/>
      <c r="I234" s="26"/>
      <c r="J234" s="26"/>
      <c r="K234" s="26"/>
      <c r="L234" s="26"/>
    </row>
    <row r="235" spans="1:12" s="25" customFormat="1" ht="18.75" x14ac:dyDescent="0.3">
      <c r="A235" s="26"/>
      <c r="B235" s="47" t="str">
        <v/>
      </c>
      <c r="C235" s="44" t="str">
        <v/>
      </c>
      <c r="D235" s="45" t="str">
        <f>IFERROR(VLOOKUP(B235,Insumos!$A$4:$B$8,2,FALSE),"")</f>
        <v/>
      </c>
      <c r="E235" s="42"/>
      <c r="F235" s="26"/>
      <c r="G235" s="26"/>
      <c r="H235" s="26"/>
      <c r="I235" s="26"/>
      <c r="J235" s="26"/>
      <c r="K235" s="26"/>
      <c r="L235" s="26"/>
    </row>
    <row r="236" spans="1:12" s="25" customFormat="1" ht="18.75" x14ac:dyDescent="0.3">
      <c r="A236" s="26"/>
      <c r="B236" s="47" t="str">
        <v/>
      </c>
      <c r="C236" s="44" t="str">
        <v/>
      </c>
      <c r="D236" s="45" t="str">
        <f>IFERROR(VLOOKUP(B236,Insumos!$A$4:$B$8,2,FALSE),"")</f>
        <v/>
      </c>
      <c r="E236" s="42"/>
      <c r="F236" s="26"/>
      <c r="G236" s="26"/>
      <c r="H236" s="26"/>
      <c r="I236" s="26"/>
      <c r="J236" s="26"/>
      <c r="K236" s="26"/>
      <c r="L236" s="26"/>
    </row>
    <row r="237" spans="1:12" s="25" customFormat="1" ht="18.75" x14ac:dyDescent="0.3">
      <c r="A237" s="26"/>
      <c r="B237" s="47" t="str">
        <v/>
      </c>
      <c r="C237" s="44" t="str">
        <v/>
      </c>
      <c r="D237" s="45" t="str">
        <f>IFERROR(VLOOKUP(B237,Insumos!$A$4:$B$8,2,FALSE),"")</f>
        <v/>
      </c>
      <c r="E237" s="42"/>
      <c r="F237" s="26"/>
      <c r="G237" s="26"/>
      <c r="H237" s="26"/>
      <c r="I237" s="26"/>
      <c r="J237" s="26"/>
      <c r="K237" s="26"/>
      <c r="L237" s="26"/>
    </row>
    <row r="238" spans="1:12" s="25" customFormat="1" ht="18.75" x14ac:dyDescent="0.3">
      <c r="A238" s="26"/>
      <c r="B238" s="47" t="str">
        <v/>
      </c>
      <c r="C238" s="44" t="str">
        <v/>
      </c>
      <c r="D238" s="45" t="str">
        <f>IFERROR(VLOOKUP(B238,Insumos!$A$4:$B$8,2,FALSE),"")</f>
        <v/>
      </c>
      <c r="E238" s="42"/>
      <c r="F238" s="26"/>
      <c r="G238" s="26"/>
      <c r="H238" s="26"/>
      <c r="I238" s="26"/>
      <c r="J238" s="26"/>
      <c r="K238" s="26"/>
      <c r="L238" s="26"/>
    </row>
    <row r="239" spans="1:12" s="25" customFormat="1" ht="18.75" x14ac:dyDescent="0.3">
      <c r="A239" s="26"/>
      <c r="B239" s="47" t="str">
        <v/>
      </c>
      <c r="C239" s="44" t="str">
        <v/>
      </c>
      <c r="D239" s="45" t="str">
        <f>IFERROR(VLOOKUP(B239,Insumos!$A$4:$B$8,2,FALSE),"")</f>
        <v/>
      </c>
      <c r="E239" s="42"/>
      <c r="F239" s="26"/>
      <c r="G239" s="26"/>
      <c r="H239" s="26"/>
      <c r="I239" s="26"/>
      <c r="J239" s="26"/>
      <c r="K239" s="26"/>
      <c r="L239" s="26"/>
    </row>
    <row r="240" spans="1:12" s="25" customFormat="1" ht="18.75" x14ac:dyDescent="0.3">
      <c r="A240" s="26"/>
      <c r="B240" s="47" t="str">
        <v/>
      </c>
      <c r="C240" s="44" t="str">
        <v/>
      </c>
      <c r="D240" s="45" t="str">
        <f>IFERROR(VLOOKUP(B240,Insumos!$A$4:$B$8,2,FALSE),"")</f>
        <v/>
      </c>
      <c r="E240" s="42"/>
      <c r="F240" s="26"/>
      <c r="G240" s="26"/>
      <c r="H240" s="26"/>
      <c r="I240" s="26"/>
      <c r="J240" s="26"/>
      <c r="K240" s="26"/>
      <c r="L240" s="26"/>
    </row>
    <row r="241" spans="1:12" s="25" customFormat="1" ht="18.75" x14ac:dyDescent="0.3">
      <c r="A241" s="26"/>
      <c r="B241" s="47" t="str">
        <v/>
      </c>
      <c r="C241" s="44" t="str">
        <v/>
      </c>
      <c r="D241" s="45" t="str">
        <f>IFERROR(VLOOKUP(B241,Insumos!$A$4:$B$8,2,FALSE),"")</f>
        <v/>
      </c>
      <c r="E241" s="42"/>
      <c r="F241" s="26"/>
      <c r="G241" s="26"/>
      <c r="H241" s="26"/>
      <c r="I241" s="26"/>
      <c r="J241" s="26"/>
      <c r="K241" s="26"/>
      <c r="L241" s="26"/>
    </row>
    <row r="242" spans="1:12" s="25" customFormat="1" ht="18.75" x14ac:dyDescent="0.3">
      <c r="A242" s="26"/>
      <c r="B242" s="47" t="str">
        <v/>
      </c>
      <c r="C242" s="44" t="str">
        <v/>
      </c>
      <c r="D242" s="45" t="str">
        <f>IFERROR(VLOOKUP(B242,Insumos!$A$4:$B$8,2,FALSE),"")</f>
        <v/>
      </c>
      <c r="E242" s="42"/>
      <c r="F242" s="26"/>
      <c r="G242" s="26"/>
      <c r="H242" s="26"/>
      <c r="I242" s="26"/>
      <c r="J242" s="26"/>
      <c r="K242" s="26"/>
      <c r="L242" s="26"/>
    </row>
    <row r="243" spans="1:12" s="25" customFormat="1" ht="18.75" x14ac:dyDescent="0.3">
      <c r="A243" s="26"/>
      <c r="B243" s="47" t="str">
        <v/>
      </c>
      <c r="C243" s="44" t="str">
        <v/>
      </c>
      <c r="D243" s="45" t="str">
        <f>IFERROR(VLOOKUP(B243,Insumos!$A$4:$B$8,2,FALSE),"")</f>
        <v/>
      </c>
      <c r="E243" s="42"/>
      <c r="F243" s="26"/>
      <c r="G243" s="26"/>
      <c r="H243" s="26"/>
      <c r="I243" s="26"/>
      <c r="J243" s="26"/>
      <c r="K243" s="26"/>
      <c r="L243" s="26"/>
    </row>
    <row r="244" spans="1:12" s="25" customFormat="1" ht="18.75" x14ac:dyDescent="0.3">
      <c r="A244" s="26"/>
      <c r="B244" s="47" t="str">
        <v/>
      </c>
      <c r="C244" s="44" t="str">
        <v/>
      </c>
      <c r="D244" s="45" t="str">
        <f>IFERROR(VLOOKUP(B244,Insumos!$A$4:$B$8,2,FALSE),"")</f>
        <v/>
      </c>
      <c r="E244" s="42"/>
      <c r="F244" s="26"/>
      <c r="G244" s="26"/>
      <c r="H244" s="26"/>
      <c r="I244" s="26"/>
      <c r="J244" s="26"/>
      <c r="K244" s="26"/>
      <c r="L244" s="26"/>
    </row>
    <row r="245" spans="1:12" s="25" customFormat="1" ht="18.75" x14ac:dyDescent="0.3">
      <c r="A245" s="26"/>
      <c r="B245" s="47" t="str">
        <v/>
      </c>
      <c r="C245" s="44" t="str">
        <v/>
      </c>
      <c r="D245" s="45" t="str">
        <f>IFERROR(VLOOKUP(B245,Insumos!$A$4:$B$8,2,FALSE),"")</f>
        <v/>
      </c>
      <c r="E245" s="42"/>
      <c r="F245" s="26"/>
      <c r="G245" s="26"/>
      <c r="H245" s="26"/>
      <c r="I245" s="26"/>
      <c r="J245" s="26"/>
      <c r="K245" s="26"/>
      <c r="L245" s="26"/>
    </row>
    <row r="246" spans="1:12" s="25" customFormat="1" ht="18.75" x14ac:dyDescent="0.3">
      <c r="A246" s="26"/>
      <c r="B246" s="47" t="str">
        <v/>
      </c>
      <c r="C246" s="44" t="str">
        <v/>
      </c>
      <c r="D246" s="45" t="str">
        <f>IFERROR(VLOOKUP(B246,Insumos!$A$4:$B$8,2,FALSE),"")</f>
        <v/>
      </c>
      <c r="E246" s="42"/>
      <c r="F246" s="26"/>
      <c r="G246" s="26"/>
      <c r="H246" s="26"/>
      <c r="I246" s="26"/>
      <c r="J246" s="26"/>
      <c r="K246" s="26"/>
      <c r="L246" s="26"/>
    </row>
    <row r="247" spans="1:12" s="25" customFormat="1" ht="18.75" x14ac:dyDescent="0.3">
      <c r="A247" s="26"/>
      <c r="B247" s="47" t="str">
        <v/>
      </c>
      <c r="C247" s="44" t="str">
        <v/>
      </c>
      <c r="D247" s="45" t="str">
        <f>IFERROR(VLOOKUP(B247,Insumos!$A$4:$B$8,2,FALSE),"")</f>
        <v/>
      </c>
      <c r="E247" s="42"/>
      <c r="F247" s="26"/>
      <c r="G247" s="26"/>
      <c r="H247" s="26"/>
      <c r="I247" s="26"/>
      <c r="J247" s="26"/>
      <c r="K247" s="26"/>
      <c r="L247" s="26"/>
    </row>
    <row r="248" spans="1:12" s="25" customFormat="1" ht="18.75" x14ac:dyDescent="0.3">
      <c r="A248" s="26"/>
      <c r="B248" s="47" t="str">
        <v/>
      </c>
      <c r="C248" s="44" t="str">
        <v/>
      </c>
      <c r="D248" s="45" t="str">
        <f>IFERROR(VLOOKUP(B248,Insumos!$A$4:$B$8,2,FALSE),"")</f>
        <v/>
      </c>
      <c r="E248" s="42"/>
      <c r="F248" s="26"/>
      <c r="G248" s="26"/>
      <c r="H248" s="26"/>
      <c r="I248" s="26"/>
      <c r="J248" s="26"/>
      <c r="K248" s="26"/>
      <c r="L248" s="26"/>
    </row>
    <row r="249" spans="1:12" s="25" customFormat="1" ht="18.75" x14ac:dyDescent="0.3">
      <c r="A249" s="26"/>
      <c r="B249" s="47" t="str">
        <v/>
      </c>
      <c r="C249" s="44" t="str">
        <v/>
      </c>
      <c r="D249" s="45" t="str">
        <f>IFERROR(VLOOKUP(B249,Insumos!$A$4:$B$8,2,FALSE),"")</f>
        <v/>
      </c>
      <c r="E249" s="42"/>
      <c r="F249" s="26"/>
      <c r="G249" s="26"/>
      <c r="H249" s="26"/>
      <c r="I249" s="26"/>
      <c r="J249" s="26"/>
      <c r="K249" s="26"/>
      <c r="L249" s="26"/>
    </row>
    <row r="250" spans="1:12" s="25" customFormat="1" ht="18.75" x14ac:dyDescent="0.3">
      <c r="A250" s="26"/>
      <c r="B250" s="47" t="str">
        <v/>
      </c>
      <c r="C250" s="44" t="str">
        <v/>
      </c>
      <c r="D250" s="45" t="str">
        <f>IFERROR(VLOOKUP(B250,Insumos!$A$4:$B$8,2,FALSE),"")</f>
        <v/>
      </c>
      <c r="E250" s="42"/>
      <c r="F250" s="26"/>
      <c r="G250" s="26"/>
      <c r="H250" s="26"/>
      <c r="I250" s="26"/>
      <c r="J250" s="26"/>
      <c r="K250" s="26"/>
      <c r="L250" s="26"/>
    </row>
    <row r="251" spans="1:12" s="25" customFormat="1" ht="18.75" x14ac:dyDescent="0.3">
      <c r="A251" s="26"/>
      <c r="B251" s="47" t="str">
        <v/>
      </c>
      <c r="C251" s="44" t="str">
        <v/>
      </c>
      <c r="D251" s="45" t="str">
        <f>IFERROR(VLOOKUP(B251,Insumos!$A$4:$B$8,2,FALSE),"")</f>
        <v/>
      </c>
      <c r="E251" s="42"/>
      <c r="F251" s="26"/>
      <c r="G251" s="26"/>
      <c r="H251" s="26"/>
      <c r="I251" s="26"/>
      <c r="J251" s="26"/>
      <c r="K251" s="26"/>
      <c r="L251" s="26"/>
    </row>
    <row r="252" spans="1:12" s="25" customFormat="1" ht="18.75" x14ac:dyDescent="0.3">
      <c r="A252" s="26"/>
      <c r="B252" s="47" t="str">
        <v/>
      </c>
      <c r="C252" s="44" t="str">
        <v/>
      </c>
      <c r="D252" s="45" t="str">
        <f>IFERROR(VLOOKUP(B252,Insumos!$A$4:$B$8,2,FALSE),"")</f>
        <v/>
      </c>
      <c r="E252" s="42"/>
      <c r="F252" s="26"/>
      <c r="G252" s="26"/>
      <c r="H252" s="26"/>
      <c r="I252" s="26"/>
      <c r="J252" s="26"/>
      <c r="K252" s="26"/>
      <c r="L252" s="26"/>
    </row>
    <row r="253" spans="1:12" s="25" customFormat="1" ht="18.75" x14ac:dyDescent="0.3">
      <c r="A253" s="26"/>
      <c r="B253" s="47" t="str">
        <v/>
      </c>
      <c r="C253" s="44" t="str">
        <v/>
      </c>
      <c r="D253" s="45" t="str">
        <f>IFERROR(VLOOKUP(B253,Insumos!$A$4:$B$8,2,FALSE),"")</f>
        <v/>
      </c>
      <c r="E253" s="42"/>
      <c r="F253" s="26"/>
      <c r="G253" s="26"/>
      <c r="H253" s="26"/>
      <c r="I253" s="26"/>
      <c r="J253" s="26"/>
      <c r="K253" s="26"/>
      <c r="L253" s="26"/>
    </row>
    <row r="254" spans="1:12" s="25" customFormat="1" ht="18.75" x14ac:dyDescent="0.3">
      <c r="A254" s="26"/>
      <c r="B254" s="47" t="str">
        <v/>
      </c>
      <c r="C254" s="44" t="str">
        <v/>
      </c>
      <c r="D254" s="45" t="str">
        <f>IFERROR(VLOOKUP(B254,Insumos!$A$4:$B$8,2,FALSE),"")</f>
        <v/>
      </c>
      <c r="E254" s="42"/>
      <c r="F254" s="26"/>
      <c r="G254" s="26"/>
      <c r="H254" s="26"/>
      <c r="I254" s="26"/>
      <c r="J254" s="26"/>
      <c r="K254" s="26"/>
      <c r="L254" s="26"/>
    </row>
    <row r="255" spans="1:12" s="25" customFormat="1" ht="18.75" x14ac:dyDescent="0.3">
      <c r="A255" s="26"/>
      <c r="B255" s="47" t="str">
        <v/>
      </c>
      <c r="C255" s="44" t="str">
        <v/>
      </c>
      <c r="D255" s="45" t="str">
        <f>IFERROR(VLOOKUP(B255,Insumos!$A$4:$B$8,2,FALSE),"")</f>
        <v/>
      </c>
      <c r="E255" s="42"/>
      <c r="F255" s="26"/>
      <c r="G255" s="26"/>
      <c r="H255" s="26"/>
      <c r="I255" s="26"/>
      <c r="J255" s="26"/>
      <c r="K255" s="26"/>
      <c r="L255" s="26"/>
    </row>
    <row r="256" spans="1:12" s="25" customFormat="1" ht="18.75" x14ac:dyDescent="0.3">
      <c r="A256" s="26"/>
      <c r="B256" s="47" t="str">
        <v/>
      </c>
      <c r="C256" s="44" t="str">
        <v/>
      </c>
      <c r="D256" s="45" t="str">
        <f>IFERROR(VLOOKUP(B256,Insumos!$A$4:$B$8,2,FALSE),"")</f>
        <v/>
      </c>
      <c r="E256" s="42"/>
      <c r="F256" s="26"/>
      <c r="G256" s="26"/>
      <c r="H256" s="26"/>
      <c r="I256" s="26"/>
      <c r="J256" s="26"/>
      <c r="K256" s="26"/>
      <c r="L256" s="26"/>
    </row>
    <row r="257" spans="1:12" s="25" customFormat="1" ht="18.75" x14ac:dyDescent="0.3">
      <c r="A257" s="26"/>
      <c r="B257" s="47" t="str">
        <v/>
      </c>
      <c r="C257" s="44" t="str">
        <v/>
      </c>
      <c r="D257" s="45" t="str">
        <f>IFERROR(VLOOKUP(B257,Insumos!$A$4:$B$8,2,FALSE),"")</f>
        <v/>
      </c>
      <c r="E257" s="42"/>
      <c r="F257" s="26"/>
      <c r="G257" s="26"/>
      <c r="H257" s="26"/>
      <c r="I257" s="26"/>
      <c r="J257" s="26"/>
      <c r="K257" s="26"/>
      <c r="L257" s="26"/>
    </row>
    <row r="258" spans="1:12" s="25" customFormat="1" ht="18.75" x14ac:dyDescent="0.3">
      <c r="A258" s="26"/>
      <c r="B258" s="47" t="str">
        <v/>
      </c>
      <c r="C258" s="44" t="str">
        <v/>
      </c>
      <c r="D258" s="45" t="str">
        <f>IFERROR(VLOOKUP(B258,Insumos!$A$4:$B$8,2,FALSE),"")</f>
        <v/>
      </c>
      <c r="E258" s="42"/>
      <c r="F258" s="26"/>
      <c r="G258" s="26"/>
      <c r="H258" s="26"/>
      <c r="I258" s="26"/>
      <c r="J258" s="26"/>
      <c r="K258" s="26"/>
      <c r="L258" s="26"/>
    </row>
    <row r="259" spans="1:12" s="25" customFormat="1" ht="18.75" x14ac:dyDescent="0.3">
      <c r="A259" s="26"/>
      <c r="B259" s="47" t="str">
        <v/>
      </c>
      <c r="C259" s="44" t="str">
        <v/>
      </c>
      <c r="D259" s="45" t="str">
        <f>IFERROR(VLOOKUP(B259,Insumos!$A$4:$B$8,2,FALSE),"")</f>
        <v/>
      </c>
      <c r="E259" s="42"/>
      <c r="F259" s="26"/>
      <c r="G259" s="26"/>
      <c r="H259" s="26"/>
      <c r="I259" s="26"/>
      <c r="J259" s="26"/>
      <c r="K259" s="26"/>
      <c r="L259" s="26"/>
    </row>
    <row r="260" spans="1:12" s="25" customFormat="1" ht="18.75" x14ac:dyDescent="0.3">
      <c r="A260" s="26"/>
      <c r="B260" s="47" t="str">
        <v/>
      </c>
      <c r="C260" s="44" t="str">
        <v/>
      </c>
      <c r="D260" s="45" t="str">
        <f>IFERROR(VLOOKUP(B260,Insumos!$A$4:$B$8,2,FALSE),"")</f>
        <v/>
      </c>
      <c r="E260" s="42"/>
      <c r="F260" s="26"/>
      <c r="G260" s="26"/>
      <c r="H260" s="26"/>
      <c r="I260" s="26"/>
      <c r="J260" s="26"/>
      <c r="K260" s="26"/>
      <c r="L260" s="26"/>
    </row>
    <row r="261" spans="1:12" s="25" customFormat="1" ht="18.75" x14ac:dyDescent="0.3">
      <c r="A261" s="26"/>
      <c r="B261" s="47" t="str">
        <v/>
      </c>
      <c r="C261" s="44" t="str">
        <v/>
      </c>
      <c r="D261" s="45" t="str">
        <f>IFERROR(VLOOKUP(B261,Insumos!$A$4:$B$8,2,FALSE),"")</f>
        <v/>
      </c>
      <c r="E261" s="42"/>
      <c r="F261" s="26"/>
      <c r="G261" s="26"/>
      <c r="H261" s="26"/>
      <c r="I261" s="26"/>
      <c r="J261" s="26"/>
      <c r="K261" s="26"/>
      <c r="L261" s="26"/>
    </row>
    <row r="262" spans="1:12" s="25" customFormat="1" ht="18.75" x14ac:dyDescent="0.3">
      <c r="A262" s="26"/>
      <c r="B262" s="47" t="str">
        <v/>
      </c>
      <c r="C262" s="44" t="str">
        <v/>
      </c>
      <c r="D262" s="45" t="str">
        <f>IFERROR(VLOOKUP(B262,Insumos!$A$4:$B$8,2,FALSE),"")</f>
        <v/>
      </c>
      <c r="E262" s="42"/>
      <c r="F262" s="26"/>
      <c r="G262" s="26"/>
      <c r="H262" s="26"/>
      <c r="I262" s="26"/>
      <c r="J262" s="26"/>
      <c r="K262" s="26"/>
      <c r="L262" s="26"/>
    </row>
    <row r="263" spans="1:12" s="25" customFormat="1" ht="18.75" x14ac:dyDescent="0.3">
      <c r="A263" s="26"/>
      <c r="B263" s="47" t="str">
        <v/>
      </c>
      <c r="C263" s="44" t="str">
        <v/>
      </c>
      <c r="D263" s="45" t="str">
        <f>IFERROR(VLOOKUP(B263,Insumos!$A$4:$B$8,2,FALSE),"")</f>
        <v/>
      </c>
      <c r="E263" s="42"/>
      <c r="F263" s="26"/>
      <c r="G263" s="26"/>
      <c r="H263" s="26"/>
      <c r="I263" s="26"/>
      <c r="J263" s="26"/>
      <c r="K263" s="26"/>
      <c r="L263" s="26"/>
    </row>
    <row r="264" spans="1:12" s="25" customFormat="1" ht="18.75" x14ac:dyDescent="0.3">
      <c r="A264" s="26"/>
      <c r="B264" s="47" t="str">
        <v/>
      </c>
      <c r="C264" s="44" t="str">
        <v/>
      </c>
      <c r="D264" s="45" t="str">
        <f>IFERROR(VLOOKUP(B264,Insumos!$A$4:$B$8,2,FALSE),"")</f>
        <v/>
      </c>
      <c r="E264" s="42"/>
      <c r="F264" s="26"/>
      <c r="G264" s="26"/>
      <c r="H264" s="26"/>
      <c r="I264" s="26"/>
      <c r="J264" s="26"/>
      <c r="K264" s="26"/>
      <c r="L264" s="26"/>
    </row>
    <row r="265" spans="1:12" s="25" customFormat="1" ht="18.75" x14ac:dyDescent="0.3">
      <c r="A265" s="26"/>
      <c r="B265" s="47" t="str">
        <v/>
      </c>
      <c r="C265" s="44" t="str">
        <v/>
      </c>
      <c r="D265" s="45" t="str">
        <f>IFERROR(VLOOKUP(B265,Insumos!$A$4:$B$8,2,FALSE),"")</f>
        <v/>
      </c>
      <c r="E265" s="42"/>
      <c r="F265" s="26"/>
      <c r="G265" s="26"/>
      <c r="H265" s="26"/>
      <c r="I265" s="26"/>
      <c r="J265" s="26"/>
      <c r="K265" s="26"/>
      <c r="L265" s="26"/>
    </row>
    <row r="266" spans="1:12" s="25" customFormat="1" ht="18.75" x14ac:dyDescent="0.3">
      <c r="A266" s="26"/>
      <c r="B266" s="47" t="str">
        <v/>
      </c>
      <c r="C266" s="44" t="str">
        <v/>
      </c>
      <c r="D266" s="45" t="str">
        <f>IFERROR(VLOOKUP(B266,Insumos!$A$4:$B$8,2,FALSE),"")</f>
        <v/>
      </c>
      <c r="E266" s="42"/>
      <c r="F266" s="26"/>
      <c r="G266" s="26"/>
      <c r="H266" s="26"/>
      <c r="I266" s="26"/>
      <c r="J266" s="26"/>
      <c r="K266" s="26"/>
      <c r="L266" s="26"/>
    </row>
    <row r="267" spans="1:12" s="25" customFormat="1" ht="18.75" x14ac:dyDescent="0.3">
      <c r="A267" s="26"/>
      <c r="B267" s="47" t="str">
        <v/>
      </c>
      <c r="C267" s="44" t="str">
        <v/>
      </c>
      <c r="D267" s="45" t="str">
        <f>IFERROR(VLOOKUP(B267,Insumos!$A$4:$B$8,2,FALSE),"")</f>
        <v/>
      </c>
      <c r="E267" s="42"/>
      <c r="F267" s="26"/>
      <c r="G267" s="26"/>
      <c r="H267" s="26"/>
      <c r="I267" s="26"/>
      <c r="J267" s="26"/>
      <c r="K267" s="26"/>
      <c r="L267" s="26"/>
    </row>
    <row r="268" spans="1:12" s="25" customFormat="1" ht="18.75" x14ac:dyDescent="0.3">
      <c r="A268" s="26"/>
      <c r="B268" s="47" t="str">
        <v/>
      </c>
      <c r="C268" s="44" t="str">
        <v/>
      </c>
      <c r="D268" s="45" t="str">
        <f>IFERROR(VLOOKUP(B268,Insumos!$A$4:$B$8,2,FALSE),"")</f>
        <v/>
      </c>
      <c r="E268" s="42"/>
      <c r="F268" s="26"/>
      <c r="G268" s="26"/>
      <c r="H268" s="26"/>
      <c r="I268" s="26"/>
      <c r="J268" s="26"/>
      <c r="K268" s="26"/>
      <c r="L268" s="26"/>
    </row>
    <row r="269" spans="1:12" s="25" customFormat="1" ht="18.75" x14ac:dyDescent="0.3">
      <c r="A269" s="26"/>
      <c r="B269" s="47" t="str">
        <v/>
      </c>
      <c r="C269" s="44" t="str">
        <v/>
      </c>
      <c r="D269" s="45" t="str">
        <f>IFERROR(VLOOKUP(B269,Insumos!$A$4:$B$8,2,FALSE),"")</f>
        <v/>
      </c>
      <c r="E269" s="42"/>
      <c r="F269" s="26"/>
      <c r="G269" s="26"/>
      <c r="H269" s="26"/>
      <c r="I269" s="26"/>
      <c r="J269" s="26"/>
      <c r="K269" s="26"/>
      <c r="L269" s="26"/>
    </row>
    <row r="270" spans="1:12" s="25" customFormat="1" ht="18.75" x14ac:dyDescent="0.3">
      <c r="A270" s="26"/>
      <c r="B270" s="47" t="str">
        <v/>
      </c>
      <c r="C270" s="44" t="str">
        <v/>
      </c>
      <c r="D270" s="45" t="str">
        <f>IFERROR(VLOOKUP(B270,Insumos!$A$4:$B$8,2,FALSE),"")</f>
        <v/>
      </c>
      <c r="E270" s="42"/>
      <c r="F270" s="26"/>
      <c r="G270" s="26"/>
      <c r="H270" s="26"/>
      <c r="I270" s="26"/>
      <c r="J270" s="26"/>
      <c r="K270" s="26"/>
      <c r="L270" s="26"/>
    </row>
    <row r="271" spans="1:12" s="25" customFormat="1" ht="18.75" x14ac:dyDescent="0.3">
      <c r="A271" s="26"/>
      <c r="B271" s="47" t="str">
        <v/>
      </c>
      <c r="C271" s="44" t="str">
        <v/>
      </c>
      <c r="D271" s="45" t="str">
        <f>IFERROR(VLOOKUP(B271,Insumos!$A$4:$B$8,2,FALSE),"")</f>
        <v/>
      </c>
      <c r="E271" s="42"/>
      <c r="F271" s="26"/>
      <c r="G271" s="26"/>
      <c r="H271" s="26"/>
      <c r="I271" s="26"/>
      <c r="J271" s="26"/>
      <c r="K271" s="26"/>
      <c r="L271" s="26"/>
    </row>
    <row r="272" spans="1:12" s="25" customFormat="1" ht="18.75" x14ac:dyDescent="0.3">
      <c r="A272" s="26"/>
      <c r="B272" s="47" t="str">
        <v/>
      </c>
      <c r="C272" s="44" t="str">
        <v/>
      </c>
      <c r="D272" s="45" t="str">
        <f>IFERROR(VLOOKUP(B272,Insumos!$A$4:$B$8,2,FALSE),"")</f>
        <v/>
      </c>
      <c r="E272" s="42"/>
      <c r="F272" s="26"/>
      <c r="G272" s="26"/>
      <c r="H272" s="26"/>
      <c r="I272" s="26"/>
      <c r="J272" s="26"/>
      <c r="K272" s="26"/>
      <c r="L272" s="26"/>
    </row>
    <row r="273" spans="1:12" s="25" customFormat="1" ht="18.75" x14ac:dyDescent="0.3">
      <c r="A273" s="26"/>
      <c r="B273" s="47" t="str">
        <v/>
      </c>
      <c r="C273" s="44" t="str">
        <v/>
      </c>
      <c r="D273" s="45" t="str">
        <f>IFERROR(VLOOKUP(B273,Insumos!$A$4:$B$8,2,FALSE),"")</f>
        <v/>
      </c>
      <c r="E273" s="42"/>
      <c r="F273" s="26"/>
      <c r="G273" s="26"/>
      <c r="H273" s="26"/>
      <c r="I273" s="26"/>
      <c r="J273" s="26"/>
      <c r="K273" s="26"/>
      <c r="L273" s="26"/>
    </row>
    <row r="274" spans="1:12" s="25" customFormat="1" ht="18.75" x14ac:dyDescent="0.3">
      <c r="A274" s="26"/>
      <c r="B274" s="47" t="str">
        <v/>
      </c>
      <c r="C274" s="44" t="str">
        <v/>
      </c>
      <c r="D274" s="45" t="str">
        <f>IFERROR(VLOOKUP(B274,Insumos!$A$4:$B$8,2,FALSE),"")</f>
        <v/>
      </c>
      <c r="E274" s="42"/>
      <c r="F274" s="26"/>
      <c r="G274" s="26"/>
      <c r="H274" s="26"/>
      <c r="I274" s="26"/>
      <c r="J274" s="26"/>
      <c r="K274" s="26"/>
      <c r="L274" s="26"/>
    </row>
    <row r="275" spans="1:12" s="25" customFormat="1" ht="18.75" x14ac:dyDescent="0.3">
      <c r="A275" s="26"/>
      <c r="B275" s="47" t="str">
        <v/>
      </c>
      <c r="C275" s="44" t="str">
        <v/>
      </c>
      <c r="D275" s="45" t="str">
        <f>IFERROR(VLOOKUP(B275,Insumos!$A$4:$B$8,2,FALSE),"")</f>
        <v/>
      </c>
      <c r="E275" s="42"/>
      <c r="F275" s="26"/>
      <c r="G275" s="26"/>
      <c r="H275" s="26"/>
      <c r="I275" s="26"/>
      <c r="J275" s="26"/>
      <c r="K275" s="26"/>
      <c r="L275" s="26"/>
    </row>
    <row r="276" spans="1:12" s="25" customFormat="1" ht="18.75" x14ac:dyDescent="0.3">
      <c r="A276" s="26"/>
      <c r="B276" s="47" t="str">
        <v/>
      </c>
      <c r="C276" s="44" t="str">
        <v/>
      </c>
      <c r="D276" s="45" t="str">
        <f>IFERROR(VLOOKUP(B276,Insumos!$A$4:$B$8,2,FALSE),"")</f>
        <v/>
      </c>
      <c r="E276" s="42"/>
      <c r="F276" s="26"/>
      <c r="G276" s="26"/>
      <c r="H276" s="26"/>
      <c r="I276" s="26"/>
      <c r="J276" s="26"/>
      <c r="K276" s="26"/>
      <c r="L276" s="26"/>
    </row>
    <row r="277" spans="1:12" s="25" customFormat="1" ht="18.75" x14ac:dyDescent="0.3">
      <c r="A277" s="26"/>
      <c r="B277" s="47" t="str">
        <v/>
      </c>
      <c r="C277" s="44" t="str">
        <v/>
      </c>
      <c r="D277" s="45" t="str">
        <f>IFERROR(VLOOKUP(B277,Insumos!$A$4:$B$8,2,FALSE),"")</f>
        <v/>
      </c>
      <c r="E277" s="42"/>
      <c r="F277" s="26"/>
      <c r="G277" s="26"/>
      <c r="H277" s="26"/>
      <c r="I277" s="26"/>
      <c r="J277" s="26"/>
      <c r="K277" s="26"/>
      <c r="L277" s="26"/>
    </row>
    <row r="278" spans="1:12" s="25" customFormat="1" ht="18.75" x14ac:dyDescent="0.3">
      <c r="A278" s="26"/>
      <c r="B278" s="47" t="str">
        <v/>
      </c>
      <c r="C278" s="44" t="str">
        <v/>
      </c>
      <c r="D278" s="45" t="str">
        <f>IFERROR(VLOOKUP(B278,Insumos!$A$4:$B$8,2,FALSE),"")</f>
        <v/>
      </c>
      <c r="E278" s="42"/>
      <c r="F278" s="26"/>
      <c r="G278" s="26"/>
      <c r="H278" s="26"/>
      <c r="I278" s="26"/>
      <c r="J278" s="26"/>
      <c r="K278" s="26"/>
      <c r="L278" s="26"/>
    </row>
    <row r="279" spans="1:12" s="25" customFormat="1" ht="18.75" x14ac:dyDescent="0.3">
      <c r="A279" s="26"/>
      <c r="B279" s="47" t="str">
        <v/>
      </c>
      <c r="C279" s="44" t="str">
        <v/>
      </c>
      <c r="D279" s="45" t="str">
        <f>IFERROR(VLOOKUP(B279,Insumos!$A$4:$B$8,2,FALSE),"")</f>
        <v/>
      </c>
      <c r="E279" s="42"/>
      <c r="F279" s="26"/>
      <c r="G279" s="26"/>
      <c r="H279" s="26"/>
      <c r="I279" s="26"/>
      <c r="J279" s="26"/>
      <c r="K279" s="26"/>
      <c r="L279" s="26"/>
    </row>
    <row r="280" spans="1:12" s="25" customFormat="1" ht="18.75" x14ac:dyDescent="0.3">
      <c r="A280" s="26"/>
      <c r="B280" s="47" t="str">
        <v/>
      </c>
      <c r="C280" s="44" t="str">
        <v/>
      </c>
      <c r="D280" s="45" t="str">
        <f>IFERROR(VLOOKUP(B280,Insumos!$A$4:$B$8,2,FALSE),"")</f>
        <v/>
      </c>
      <c r="E280" s="42"/>
      <c r="F280" s="26"/>
      <c r="G280" s="26"/>
      <c r="H280" s="26"/>
      <c r="I280" s="26"/>
      <c r="J280" s="26"/>
      <c r="K280" s="26"/>
      <c r="L280" s="26"/>
    </row>
    <row r="281" spans="1:12" s="25" customFormat="1" ht="18.75" x14ac:dyDescent="0.3">
      <c r="A281" s="26"/>
      <c r="B281" s="47" t="str">
        <v/>
      </c>
      <c r="C281" s="44" t="str">
        <v/>
      </c>
      <c r="D281" s="45" t="str">
        <f>IFERROR(VLOOKUP(B281,Insumos!$A$4:$B$8,2,FALSE),"")</f>
        <v/>
      </c>
      <c r="E281" s="42"/>
      <c r="F281" s="26"/>
      <c r="G281" s="26"/>
      <c r="H281" s="26"/>
      <c r="I281" s="26"/>
      <c r="J281" s="26"/>
      <c r="K281" s="26"/>
      <c r="L281" s="26"/>
    </row>
    <row r="282" spans="1:12" s="25" customFormat="1" ht="18.75" x14ac:dyDescent="0.3">
      <c r="A282" s="26"/>
      <c r="B282" s="47" t="str">
        <v/>
      </c>
      <c r="C282" s="44" t="str">
        <v/>
      </c>
      <c r="D282" s="45" t="str">
        <f>IFERROR(VLOOKUP(B282,Insumos!$A$4:$B$8,2,FALSE),"")</f>
        <v/>
      </c>
      <c r="E282" s="42"/>
      <c r="F282" s="26"/>
      <c r="G282" s="26"/>
      <c r="H282" s="26"/>
      <c r="I282" s="26"/>
      <c r="J282" s="26"/>
      <c r="K282" s="26"/>
      <c r="L282" s="26"/>
    </row>
    <row r="283" spans="1:12" s="25" customFormat="1" ht="18.75" x14ac:dyDescent="0.3">
      <c r="A283" s="26"/>
      <c r="B283" s="47" t="str">
        <v/>
      </c>
      <c r="C283" s="44" t="str">
        <v/>
      </c>
      <c r="D283" s="45" t="str">
        <f>IFERROR(VLOOKUP(B283,Insumos!$A$4:$B$8,2,FALSE),"")</f>
        <v/>
      </c>
      <c r="E283" s="42"/>
      <c r="F283" s="26"/>
      <c r="G283" s="26"/>
      <c r="H283" s="26"/>
      <c r="I283" s="26"/>
      <c r="J283" s="26"/>
      <c r="K283" s="26"/>
      <c r="L283" s="26"/>
    </row>
    <row r="284" spans="1:12" s="25" customFormat="1" ht="18.75" x14ac:dyDescent="0.3">
      <c r="A284" s="26"/>
      <c r="B284" s="47" t="str">
        <v/>
      </c>
      <c r="C284" s="44" t="str">
        <v/>
      </c>
      <c r="D284" s="45" t="str">
        <f>IFERROR(VLOOKUP(B284,Insumos!$A$4:$B$8,2,FALSE),"")</f>
        <v/>
      </c>
      <c r="E284" s="42"/>
      <c r="F284" s="26"/>
      <c r="G284" s="26"/>
      <c r="H284" s="26"/>
      <c r="I284" s="26"/>
      <c r="J284" s="26"/>
      <c r="K284" s="26"/>
      <c r="L284" s="26"/>
    </row>
    <row r="285" spans="1:12" s="25" customFormat="1" ht="18.75" x14ac:dyDescent="0.3">
      <c r="A285" s="26"/>
      <c r="B285" s="47" t="str">
        <v/>
      </c>
      <c r="C285" s="44" t="str">
        <v/>
      </c>
      <c r="D285" s="45" t="str">
        <f>IFERROR(VLOOKUP(B285,Insumos!$A$4:$B$8,2,FALSE),"")</f>
        <v/>
      </c>
      <c r="E285" s="42"/>
      <c r="F285" s="26"/>
      <c r="G285" s="26"/>
      <c r="H285" s="26"/>
      <c r="I285" s="26"/>
      <c r="J285" s="26"/>
      <c r="K285" s="26"/>
      <c r="L285" s="26"/>
    </row>
    <row r="286" spans="1:12" s="25" customFormat="1" ht="18.75" x14ac:dyDescent="0.3">
      <c r="A286" s="26"/>
      <c r="B286" s="47" t="str">
        <v/>
      </c>
      <c r="C286" s="44" t="str">
        <v/>
      </c>
      <c r="D286" s="45" t="str">
        <f>IFERROR(VLOOKUP(B286,Insumos!$A$4:$B$8,2,FALSE),"")</f>
        <v/>
      </c>
      <c r="E286" s="42"/>
      <c r="F286" s="26"/>
      <c r="G286" s="26"/>
      <c r="H286" s="26"/>
      <c r="I286" s="26"/>
      <c r="J286" s="26"/>
      <c r="K286" s="26"/>
      <c r="L286" s="26"/>
    </row>
    <row r="287" spans="1:12" s="25" customFormat="1" ht="18.75" x14ac:dyDescent="0.3">
      <c r="A287" s="26"/>
      <c r="B287" s="47" t="str">
        <v/>
      </c>
      <c r="C287" s="44" t="str">
        <v/>
      </c>
      <c r="D287" s="45" t="str">
        <f>IFERROR(VLOOKUP(B287,Insumos!$A$4:$B$8,2,FALSE),"")</f>
        <v/>
      </c>
      <c r="E287" s="42"/>
      <c r="F287" s="26"/>
      <c r="G287" s="26"/>
      <c r="H287" s="26"/>
      <c r="I287" s="26"/>
      <c r="J287" s="26"/>
      <c r="K287" s="26"/>
      <c r="L287" s="26"/>
    </row>
    <row r="288" spans="1:12" s="25" customFormat="1" ht="18.75" x14ac:dyDescent="0.3">
      <c r="A288" s="26"/>
      <c r="B288" s="47" t="str">
        <v/>
      </c>
      <c r="C288" s="44" t="str">
        <v/>
      </c>
      <c r="D288" s="45" t="str">
        <f>IFERROR(VLOOKUP(B288,Insumos!$A$4:$B$8,2,FALSE),"")</f>
        <v/>
      </c>
      <c r="E288" s="42"/>
      <c r="F288" s="26"/>
      <c r="G288" s="26"/>
      <c r="H288" s="26"/>
      <c r="I288" s="26"/>
      <c r="J288" s="26"/>
      <c r="K288" s="26"/>
      <c r="L288" s="26"/>
    </row>
    <row r="289" spans="1:12" s="25" customFormat="1" ht="18.75" x14ac:dyDescent="0.3">
      <c r="A289" s="26"/>
      <c r="B289" s="47" t="str">
        <v/>
      </c>
      <c r="C289" s="44" t="str">
        <v/>
      </c>
      <c r="D289" s="45" t="str">
        <f>IFERROR(VLOOKUP(B289,Insumos!$A$4:$B$8,2,FALSE),"")</f>
        <v/>
      </c>
      <c r="E289" s="42"/>
      <c r="F289" s="26"/>
      <c r="G289" s="26"/>
      <c r="H289" s="26"/>
      <c r="I289" s="26"/>
      <c r="J289" s="26"/>
      <c r="K289" s="26"/>
      <c r="L289" s="26"/>
    </row>
    <row r="290" spans="1:12" s="25" customFormat="1" ht="18.75" x14ac:dyDescent="0.3">
      <c r="A290" s="26"/>
      <c r="B290" s="47" t="str">
        <v/>
      </c>
      <c r="C290" s="44" t="str">
        <v/>
      </c>
      <c r="D290" s="45" t="str">
        <f>IFERROR(VLOOKUP(B290,Insumos!$A$4:$B$8,2,FALSE),"")</f>
        <v/>
      </c>
      <c r="E290" s="42"/>
      <c r="F290" s="26"/>
      <c r="G290" s="26"/>
      <c r="H290" s="26"/>
      <c r="I290" s="26"/>
      <c r="J290" s="26"/>
      <c r="K290" s="26"/>
      <c r="L290" s="26"/>
    </row>
    <row r="291" spans="1:12" s="25" customFormat="1" ht="18.75" x14ac:dyDescent="0.3">
      <c r="A291" s="26"/>
      <c r="B291" s="47" t="str">
        <v/>
      </c>
      <c r="C291" s="44" t="str">
        <v/>
      </c>
      <c r="D291" s="45" t="str">
        <f>IFERROR(VLOOKUP(B291,Insumos!$A$4:$B$8,2,FALSE),"")</f>
        <v/>
      </c>
      <c r="E291" s="42"/>
      <c r="F291" s="26"/>
      <c r="G291" s="26"/>
      <c r="H291" s="26"/>
      <c r="I291" s="26"/>
      <c r="J291" s="26"/>
      <c r="K291" s="26"/>
      <c r="L291" s="26"/>
    </row>
    <row r="292" spans="1:12" s="25" customFormat="1" ht="18.75" x14ac:dyDescent="0.3">
      <c r="A292" s="26"/>
      <c r="B292" s="47" t="str">
        <v/>
      </c>
      <c r="C292" s="44" t="str">
        <v/>
      </c>
      <c r="D292" s="45" t="str">
        <f>IFERROR(VLOOKUP(B292,Insumos!$A$4:$B$8,2,FALSE),"")</f>
        <v/>
      </c>
      <c r="E292" s="42"/>
      <c r="F292" s="26"/>
      <c r="G292" s="26"/>
      <c r="H292" s="26"/>
      <c r="I292" s="26"/>
      <c r="J292" s="26"/>
      <c r="K292" s="26"/>
      <c r="L292" s="26"/>
    </row>
    <row r="293" spans="1:12" s="25" customFormat="1" ht="18.75" x14ac:dyDescent="0.3">
      <c r="A293" s="26"/>
      <c r="B293" s="47" t="str">
        <v/>
      </c>
      <c r="C293" s="44" t="str">
        <v/>
      </c>
      <c r="D293" s="45" t="str">
        <f>IFERROR(VLOOKUP(B293,Insumos!$A$4:$B$8,2,FALSE),"")</f>
        <v/>
      </c>
      <c r="E293" s="42"/>
      <c r="F293" s="26"/>
      <c r="G293" s="26"/>
      <c r="H293" s="26"/>
      <c r="I293" s="26"/>
      <c r="J293" s="26"/>
      <c r="K293" s="26"/>
      <c r="L293" s="26"/>
    </row>
    <row r="294" spans="1:12" s="25" customFormat="1" ht="18.75" x14ac:dyDescent="0.3">
      <c r="A294" s="26"/>
      <c r="B294" s="47" t="str">
        <v/>
      </c>
      <c r="C294" s="44" t="str">
        <v/>
      </c>
      <c r="D294" s="45" t="str">
        <f>IFERROR(VLOOKUP(B294,Insumos!$A$4:$B$8,2,FALSE),"")</f>
        <v/>
      </c>
      <c r="E294" s="42"/>
      <c r="F294" s="26"/>
      <c r="G294" s="26"/>
      <c r="H294" s="26"/>
      <c r="I294" s="26"/>
      <c r="J294" s="26"/>
      <c r="K294" s="26"/>
      <c r="L294" s="26"/>
    </row>
    <row r="295" spans="1:12" s="25" customFormat="1" ht="18.75" x14ac:dyDescent="0.3">
      <c r="A295" s="26"/>
      <c r="B295" s="47" t="str">
        <v/>
      </c>
      <c r="C295" s="44" t="str">
        <v/>
      </c>
      <c r="D295" s="45" t="str">
        <f>IFERROR(VLOOKUP(B295,Insumos!$A$4:$B$8,2,FALSE),"")</f>
        <v/>
      </c>
      <c r="E295" s="42"/>
      <c r="F295" s="26"/>
      <c r="G295" s="26"/>
      <c r="H295" s="26"/>
      <c r="I295" s="26"/>
      <c r="J295" s="26"/>
      <c r="K295" s="26"/>
      <c r="L295" s="26"/>
    </row>
    <row r="296" spans="1:12" s="25" customFormat="1" ht="18.75" x14ac:dyDescent="0.3">
      <c r="A296" s="26"/>
      <c r="B296" s="47" t="str">
        <v/>
      </c>
      <c r="C296" s="44" t="str">
        <v/>
      </c>
      <c r="D296" s="45" t="str">
        <f>IFERROR(VLOOKUP(B296,Insumos!$A$4:$B$8,2,FALSE),"")</f>
        <v/>
      </c>
      <c r="E296" s="42"/>
      <c r="F296" s="26"/>
      <c r="G296" s="26"/>
      <c r="H296" s="26"/>
      <c r="I296" s="26"/>
      <c r="J296" s="26"/>
      <c r="K296" s="26"/>
      <c r="L296" s="26"/>
    </row>
    <row r="297" spans="1:12" s="25" customFormat="1" ht="18.75" x14ac:dyDescent="0.3">
      <c r="A297" s="26"/>
      <c r="B297" s="47" t="str">
        <v/>
      </c>
      <c r="C297" s="44" t="str">
        <v/>
      </c>
      <c r="D297" s="45" t="str">
        <f>IFERROR(VLOOKUP(B297,Insumos!$A$4:$B$8,2,FALSE),"")</f>
        <v/>
      </c>
      <c r="E297" s="42"/>
      <c r="F297" s="26"/>
      <c r="G297" s="26"/>
      <c r="H297" s="26"/>
      <c r="I297" s="26"/>
      <c r="J297" s="26"/>
      <c r="K297" s="26"/>
      <c r="L297" s="26"/>
    </row>
    <row r="298" spans="1:12" s="25" customFormat="1" ht="18.75" x14ac:dyDescent="0.3">
      <c r="A298" s="26"/>
      <c r="B298" s="47" t="str">
        <v/>
      </c>
      <c r="C298" s="44" t="str">
        <v/>
      </c>
      <c r="D298" s="45" t="str">
        <f>IFERROR(VLOOKUP(B298,Insumos!$A$4:$B$8,2,FALSE),"")</f>
        <v/>
      </c>
      <c r="E298" s="42"/>
      <c r="F298" s="26"/>
      <c r="G298" s="26"/>
      <c r="H298" s="26"/>
      <c r="I298" s="26"/>
      <c r="J298" s="26"/>
      <c r="K298" s="26"/>
      <c r="L298" s="26"/>
    </row>
    <row r="299" spans="1:12" s="25" customFormat="1" ht="18.75" x14ac:dyDescent="0.3">
      <c r="A299" s="26"/>
      <c r="B299" s="47" t="str">
        <v/>
      </c>
      <c r="C299" s="44" t="str">
        <v/>
      </c>
      <c r="D299" s="45" t="str">
        <f>IFERROR(VLOOKUP(B299,Insumos!$A$4:$B$8,2,FALSE),"")</f>
        <v/>
      </c>
      <c r="E299" s="42"/>
      <c r="F299" s="26"/>
      <c r="G299" s="26"/>
      <c r="H299" s="26"/>
      <c r="I299" s="26"/>
      <c r="J299" s="26"/>
      <c r="K299" s="26"/>
      <c r="L299" s="26"/>
    </row>
    <row r="300" spans="1:12" s="25" customFormat="1" ht="18.75" x14ac:dyDescent="0.3">
      <c r="A300" s="26"/>
      <c r="B300" s="47" t="str">
        <v/>
      </c>
      <c r="C300" s="44" t="str">
        <v/>
      </c>
      <c r="D300" s="45" t="str">
        <f>IFERROR(VLOOKUP(B300,Insumos!$A$4:$B$8,2,FALSE),"")</f>
        <v/>
      </c>
      <c r="E300" s="42"/>
      <c r="F300" s="26"/>
      <c r="G300" s="26"/>
      <c r="H300" s="26"/>
      <c r="I300" s="26"/>
      <c r="J300" s="26"/>
      <c r="K300" s="26"/>
      <c r="L300" s="26"/>
    </row>
    <row r="301" spans="1:12" s="25" customFormat="1" ht="18.75" x14ac:dyDescent="0.3">
      <c r="A301" s="26"/>
      <c r="B301" s="47" t="str">
        <v/>
      </c>
      <c r="C301" s="44" t="str">
        <v/>
      </c>
      <c r="D301" s="45" t="str">
        <f>IFERROR(VLOOKUP(B301,Insumos!$A$4:$B$8,2,FALSE),"")</f>
        <v/>
      </c>
      <c r="E301" s="42"/>
      <c r="F301" s="26"/>
      <c r="G301" s="26"/>
      <c r="H301" s="26"/>
      <c r="I301" s="26"/>
      <c r="J301" s="26"/>
      <c r="K301" s="26"/>
      <c r="L301" s="26"/>
    </row>
    <row r="302" spans="1:12" s="25" customFormat="1" ht="18.75" x14ac:dyDescent="0.3">
      <c r="A302" s="26"/>
      <c r="B302" s="47" t="str">
        <v/>
      </c>
      <c r="C302" s="44" t="str">
        <v/>
      </c>
      <c r="D302" s="45" t="str">
        <f>IFERROR(VLOOKUP(B302,Insumos!$A$4:$B$8,2,FALSE),"")</f>
        <v/>
      </c>
      <c r="E302" s="42"/>
      <c r="F302" s="26"/>
      <c r="G302" s="26"/>
      <c r="H302" s="26"/>
      <c r="I302" s="26"/>
      <c r="J302" s="26"/>
      <c r="K302" s="26"/>
      <c r="L302" s="26"/>
    </row>
    <row r="303" spans="1:12" s="25" customFormat="1" ht="18.75" x14ac:dyDescent="0.3">
      <c r="A303" s="26"/>
      <c r="B303" s="47" t="str">
        <v/>
      </c>
      <c r="C303" s="44" t="str">
        <v/>
      </c>
      <c r="D303" s="45" t="str">
        <f>IFERROR(VLOOKUP(B303,Insumos!$A$4:$B$8,2,FALSE),"")</f>
        <v/>
      </c>
      <c r="E303" s="42"/>
      <c r="F303" s="26"/>
      <c r="G303" s="26"/>
      <c r="H303" s="26"/>
      <c r="I303" s="26"/>
      <c r="J303" s="26"/>
      <c r="K303" s="26"/>
      <c r="L303" s="26"/>
    </row>
    <row r="304" spans="1:12" s="25" customFormat="1" ht="18.75" x14ac:dyDescent="0.3">
      <c r="A304" s="26"/>
      <c r="B304" s="47" t="str">
        <v/>
      </c>
      <c r="C304" s="44" t="str">
        <v/>
      </c>
      <c r="D304" s="45" t="str">
        <f>IFERROR(VLOOKUP(B304,Insumos!$A$4:$B$8,2,FALSE),"")</f>
        <v/>
      </c>
      <c r="E304" s="42"/>
      <c r="F304" s="26"/>
      <c r="G304" s="26"/>
      <c r="H304" s="26"/>
      <c r="I304" s="26"/>
      <c r="J304" s="26"/>
      <c r="K304" s="26"/>
      <c r="L304" s="26"/>
    </row>
    <row r="305" spans="1:12" s="25" customFormat="1" ht="18.75" x14ac:dyDescent="0.3">
      <c r="A305" s="26"/>
      <c r="B305" s="47" t="str">
        <v/>
      </c>
      <c r="C305" s="44" t="str">
        <v/>
      </c>
      <c r="D305" s="45" t="str">
        <f>IFERROR(VLOOKUP(B305,Insumos!$A$4:$B$8,2,FALSE),"")</f>
        <v/>
      </c>
      <c r="E305" s="42"/>
      <c r="F305" s="26"/>
      <c r="G305" s="26"/>
      <c r="H305" s="26"/>
      <c r="I305" s="26"/>
      <c r="J305" s="26"/>
      <c r="K305" s="26"/>
      <c r="L305" s="26"/>
    </row>
    <row r="306" spans="1:12" s="25" customFormat="1" ht="18.75" x14ac:dyDescent="0.3">
      <c r="A306" s="26"/>
      <c r="B306" s="47" t="str">
        <v/>
      </c>
      <c r="C306" s="44" t="str">
        <v/>
      </c>
      <c r="D306" s="45" t="str">
        <f>IFERROR(VLOOKUP(B306,Insumos!$A$4:$B$8,2,FALSE),"")</f>
        <v/>
      </c>
      <c r="E306" s="42"/>
      <c r="F306" s="26"/>
      <c r="G306" s="26"/>
      <c r="H306" s="26"/>
      <c r="I306" s="26"/>
      <c r="J306" s="26"/>
      <c r="K306" s="26"/>
      <c r="L306" s="26"/>
    </row>
    <row r="307" spans="1:12" s="25" customFormat="1" ht="18.75" x14ac:dyDescent="0.3">
      <c r="A307" s="26"/>
      <c r="B307" s="47" t="str">
        <v/>
      </c>
      <c r="C307" s="44" t="str">
        <v/>
      </c>
      <c r="D307" s="45" t="str">
        <f>IFERROR(VLOOKUP(B307,Insumos!$A$4:$B$8,2,FALSE),"")</f>
        <v/>
      </c>
      <c r="E307" s="42"/>
      <c r="F307" s="26"/>
      <c r="G307" s="26"/>
      <c r="H307" s="26"/>
      <c r="I307" s="26"/>
      <c r="J307" s="26"/>
      <c r="K307" s="26"/>
      <c r="L307" s="26"/>
    </row>
    <row r="308" spans="1:12" s="25" customFormat="1" ht="18.75" x14ac:dyDescent="0.3">
      <c r="A308" s="26"/>
      <c r="B308" s="47" t="str">
        <v/>
      </c>
      <c r="C308" s="44" t="str">
        <v/>
      </c>
      <c r="D308" s="45" t="str">
        <f>IFERROR(VLOOKUP(B308,Insumos!$A$4:$B$8,2,FALSE),"")</f>
        <v/>
      </c>
      <c r="E308" s="42"/>
      <c r="F308" s="26"/>
      <c r="G308" s="26"/>
      <c r="H308" s="26"/>
      <c r="I308" s="26"/>
      <c r="J308" s="26"/>
      <c r="K308" s="26"/>
      <c r="L308" s="26"/>
    </row>
    <row r="309" spans="1:12" s="25" customFormat="1" ht="18.75" x14ac:dyDescent="0.3">
      <c r="A309" s="26"/>
      <c r="B309" s="47" t="str">
        <v/>
      </c>
      <c r="C309" s="44" t="str">
        <v/>
      </c>
      <c r="D309" s="45" t="str">
        <f>IFERROR(VLOOKUP(B309,Insumos!$A$4:$B$8,2,FALSE),"")</f>
        <v/>
      </c>
      <c r="E309" s="42"/>
      <c r="F309" s="26"/>
      <c r="G309" s="26"/>
      <c r="H309" s="26"/>
      <c r="I309" s="26"/>
      <c r="J309" s="26"/>
      <c r="K309" s="26"/>
      <c r="L309" s="26"/>
    </row>
    <row r="310" spans="1:12" s="25" customFormat="1" ht="18.75" x14ac:dyDescent="0.3">
      <c r="A310" s="26"/>
      <c r="B310" s="47" t="str">
        <v/>
      </c>
      <c r="C310" s="44" t="str">
        <v/>
      </c>
      <c r="D310" s="45" t="str">
        <f>IFERROR(VLOOKUP(B310,Insumos!$A$4:$B$8,2,FALSE),"")</f>
        <v/>
      </c>
      <c r="E310" s="42"/>
      <c r="F310" s="26"/>
      <c r="G310" s="26"/>
      <c r="H310" s="26"/>
      <c r="I310" s="26"/>
      <c r="J310" s="26"/>
      <c r="K310" s="26"/>
      <c r="L310" s="26"/>
    </row>
    <row r="311" spans="1:12" s="25" customFormat="1" ht="18.75" x14ac:dyDescent="0.3">
      <c r="A311" s="26"/>
      <c r="B311" s="47" t="str">
        <v/>
      </c>
      <c r="C311" s="44" t="str">
        <v/>
      </c>
      <c r="D311" s="45" t="str">
        <f>IFERROR(VLOOKUP(B311,Insumos!$A$4:$B$8,2,FALSE),"")</f>
        <v/>
      </c>
      <c r="E311" s="42"/>
      <c r="F311" s="26"/>
      <c r="G311" s="26"/>
      <c r="H311" s="26"/>
      <c r="I311" s="26"/>
      <c r="J311" s="26"/>
      <c r="K311" s="26"/>
      <c r="L311" s="26"/>
    </row>
    <row r="312" spans="1:12" s="25" customFormat="1" ht="18.75" x14ac:dyDescent="0.3">
      <c r="A312" s="26"/>
      <c r="B312" s="47" t="str">
        <v/>
      </c>
      <c r="C312" s="44" t="str">
        <v/>
      </c>
      <c r="D312" s="45" t="str">
        <f>IFERROR(VLOOKUP(B312,Insumos!$A$4:$B$8,2,FALSE),"")</f>
        <v/>
      </c>
      <c r="E312" s="42"/>
      <c r="F312" s="26"/>
      <c r="G312" s="26"/>
      <c r="H312" s="26"/>
      <c r="I312" s="26"/>
      <c r="J312" s="26"/>
      <c r="K312" s="26"/>
      <c r="L312" s="26"/>
    </row>
    <row r="313" spans="1:12" s="25" customFormat="1" ht="18.75" x14ac:dyDescent="0.3">
      <c r="A313" s="26"/>
      <c r="B313" s="47" t="str">
        <v/>
      </c>
      <c r="C313" s="44" t="str">
        <v/>
      </c>
      <c r="D313" s="45" t="str">
        <f>IFERROR(VLOOKUP(B313,Insumos!$A$4:$B$8,2,FALSE),"")</f>
        <v/>
      </c>
      <c r="E313" s="42"/>
      <c r="F313" s="26"/>
      <c r="G313" s="26"/>
      <c r="H313" s="26"/>
      <c r="I313" s="26"/>
      <c r="J313" s="26"/>
      <c r="K313" s="26"/>
      <c r="L313" s="26"/>
    </row>
    <row r="314" spans="1:12" s="25" customFormat="1" ht="18.75" x14ac:dyDescent="0.3">
      <c r="A314" s="26"/>
      <c r="B314" s="47" t="str">
        <v/>
      </c>
      <c r="C314" s="44" t="str">
        <v/>
      </c>
      <c r="D314" s="45" t="str">
        <f>IFERROR(VLOOKUP(B314,Insumos!$A$4:$B$8,2,FALSE),"")</f>
        <v/>
      </c>
      <c r="E314" s="42"/>
      <c r="F314" s="26"/>
      <c r="G314" s="26"/>
      <c r="H314" s="26"/>
      <c r="I314" s="26"/>
      <c r="J314" s="26"/>
      <c r="K314" s="26"/>
      <c r="L314" s="26"/>
    </row>
    <row r="315" spans="1:12" s="25" customFormat="1" ht="18.75" x14ac:dyDescent="0.3">
      <c r="A315" s="26"/>
      <c r="B315" s="47" t="str">
        <v/>
      </c>
      <c r="C315" s="44" t="str">
        <v/>
      </c>
      <c r="D315" s="45" t="str">
        <f>IFERROR(VLOOKUP(B315,Insumos!$A$4:$B$8,2,FALSE),"")</f>
        <v/>
      </c>
      <c r="E315" s="42"/>
      <c r="F315" s="26"/>
      <c r="G315" s="26"/>
      <c r="H315" s="26"/>
      <c r="I315" s="26"/>
      <c r="J315" s="26"/>
      <c r="K315" s="26"/>
      <c r="L315" s="26"/>
    </row>
    <row r="316" spans="1:12" s="25" customFormat="1" ht="18.75" x14ac:dyDescent="0.3">
      <c r="A316" s="26"/>
      <c r="B316" s="47" t="str">
        <v/>
      </c>
      <c r="C316" s="44" t="str">
        <v/>
      </c>
      <c r="D316" s="45" t="str">
        <f>IFERROR(VLOOKUP(B316,Insumos!$A$4:$B$8,2,FALSE),"")</f>
        <v/>
      </c>
      <c r="E316" s="42"/>
      <c r="F316" s="26"/>
      <c r="G316" s="26"/>
      <c r="H316" s="26"/>
      <c r="I316" s="26"/>
      <c r="J316" s="26"/>
      <c r="K316" s="26"/>
      <c r="L316" s="26"/>
    </row>
    <row r="317" spans="1:12" s="25" customFormat="1" ht="18.75" x14ac:dyDescent="0.3">
      <c r="A317" s="26"/>
      <c r="B317" s="47" t="str">
        <v/>
      </c>
      <c r="C317" s="44" t="str">
        <v/>
      </c>
      <c r="D317" s="45" t="str">
        <f>IFERROR(VLOOKUP(B317,Insumos!$A$4:$B$8,2,FALSE),"")</f>
        <v/>
      </c>
      <c r="E317" s="42"/>
      <c r="F317" s="26"/>
      <c r="G317" s="26"/>
      <c r="H317" s="26"/>
      <c r="I317" s="26"/>
      <c r="J317" s="26"/>
      <c r="K317" s="26"/>
      <c r="L317" s="26"/>
    </row>
    <row r="318" spans="1:12" s="25" customFormat="1" ht="18.75" x14ac:dyDescent="0.3">
      <c r="A318" s="26"/>
      <c r="B318" s="47" t="str">
        <v/>
      </c>
      <c r="C318" s="44" t="str">
        <v/>
      </c>
      <c r="D318" s="45" t="str">
        <f>IFERROR(VLOOKUP(B318,Insumos!$A$4:$B$8,2,FALSE),"")</f>
        <v/>
      </c>
      <c r="E318" s="42"/>
      <c r="F318" s="26"/>
      <c r="G318" s="26"/>
      <c r="H318" s="26"/>
      <c r="I318" s="26"/>
      <c r="J318" s="26"/>
      <c r="K318" s="26"/>
      <c r="L318" s="26"/>
    </row>
    <row r="319" spans="1:12" s="25" customFormat="1" ht="18.75" x14ac:dyDescent="0.3">
      <c r="A319" s="26"/>
      <c r="B319" s="47" t="str">
        <v/>
      </c>
      <c r="C319" s="44" t="str">
        <v/>
      </c>
      <c r="D319" s="45" t="str">
        <f>IFERROR(VLOOKUP(B319,Insumos!$A$4:$B$8,2,FALSE),"")</f>
        <v/>
      </c>
      <c r="E319" s="42"/>
      <c r="F319" s="26"/>
      <c r="G319" s="26"/>
      <c r="H319" s="26"/>
      <c r="I319" s="26"/>
      <c r="J319" s="26"/>
      <c r="K319" s="26"/>
      <c r="L319" s="26"/>
    </row>
    <row r="320" spans="1:12" s="25" customFormat="1" ht="18.75" x14ac:dyDescent="0.3">
      <c r="A320" s="26"/>
      <c r="B320" s="47" t="str">
        <v/>
      </c>
      <c r="C320" s="44" t="str">
        <v/>
      </c>
      <c r="D320" s="45" t="str">
        <f>IFERROR(VLOOKUP(B320,Insumos!$A$4:$B$8,2,FALSE),"")</f>
        <v/>
      </c>
      <c r="E320" s="42"/>
      <c r="F320" s="26"/>
      <c r="G320" s="26"/>
      <c r="H320" s="26"/>
      <c r="I320" s="26"/>
      <c r="J320" s="26"/>
      <c r="K320" s="26"/>
      <c r="L320" s="26"/>
    </row>
    <row r="321" spans="1:12" s="25" customFormat="1" ht="18.75" x14ac:dyDescent="0.3">
      <c r="A321" s="26"/>
      <c r="B321" s="47" t="str">
        <v/>
      </c>
      <c r="C321" s="44" t="str">
        <v/>
      </c>
      <c r="D321" s="45" t="str">
        <f>IFERROR(VLOOKUP(B321,Insumos!$A$4:$B$8,2,FALSE),"")</f>
        <v/>
      </c>
      <c r="E321" s="42"/>
      <c r="F321" s="26"/>
      <c r="G321" s="26"/>
      <c r="H321" s="26"/>
      <c r="I321" s="26"/>
      <c r="J321" s="26"/>
      <c r="K321" s="26"/>
      <c r="L321" s="26"/>
    </row>
    <row r="322" spans="1:12" s="25" customFormat="1" ht="18.75" x14ac:dyDescent="0.3">
      <c r="A322" s="26"/>
      <c r="B322" s="47" t="str">
        <v/>
      </c>
      <c r="C322" s="44" t="str">
        <v/>
      </c>
      <c r="D322" s="45" t="str">
        <f>IFERROR(VLOOKUP(B322,Insumos!$A$4:$B$8,2,FALSE),"")</f>
        <v/>
      </c>
      <c r="E322" s="42"/>
      <c r="F322" s="26"/>
      <c r="G322" s="26"/>
      <c r="H322" s="26"/>
      <c r="I322" s="26"/>
      <c r="J322" s="26"/>
      <c r="K322" s="26"/>
      <c r="L322" s="26"/>
    </row>
    <row r="323" spans="1:12" s="25" customFormat="1" ht="18.75" x14ac:dyDescent="0.3">
      <c r="A323" s="26"/>
      <c r="B323" s="47" t="str">
        <v/>
      </c>
      <c r="C323" s="44" t="str">
        <v/>
      </c>
      <c r="D323" s="45" t="str">
        <f>IFERROR(VLOOKUP(B323,Insumos!$A$4:$B$8,2,FALSE),"")</f>
        <v/>
      </c>
      <c r="E323" s="42"/>
      <c r="F323" s="26"/>
      <c r="G323" s="26"/>
      <c r="H323" s="26"/>
      <c r="I323" s="26"/>
      <c r="J323" s="26"/>
      <c r="K323" s="26"/>
      <c r="L323" s="26"/>
    </row>
    <row r="324" spans="1:12" s="25" customFormat="1" ht="18.75" x14ac:dyDescent="0.3">
      <c r="A324" s="26"/>
      <c r="B324" s="47" t="str">
        <v/>
      </c>
      <c r="C324" s="44" t="str">
        <v/>
      </c>
      <c r="D324" s="45" t="str">
        <f>IFERROR(VLOOKUP(B324,Insumos!$A$4:$B$8,2,FALSE),"")</f>
        <v/>
      </c>
      <c r="E324" s="42"/>
      <c r="F324" s="26"/>
      <c r="G324" s="26"/>
      <c r="H324" s="26"/>
      <c r="I324" s="26"/>
      <c r="J324" s="26"/>
      <c r="K324" s="26"/>
      <c r="L324" s="26"/>
    </row>
    <row r="325" spans="1:12" s="25" customFormat="1" ht="18.75" x14ac:dyDescent="0.3">
      <c r="A325" s="26"/>
      <c r="B325" s="47" t="str">
        <v/>
      </c>
      <c r="C325" s="44" t="str">
        <v/>
      </c>
      <c r="D325" s="45" t="str">
        <f>IFERROR(VLOOKUP(B325,Insumos!$A$4:$B$8,2,FALSE),"")</f>
        <v/>
      </c>
      <c r="E325" s="42"/>
      <c r="F325" s="26"/>
      <c r="G325" s="26"/>
      <c r="H325" s="26"/>
      <c r="I325" s="26"/>
      <c r="J325" s="26"/>
      <c r="K325" s="26"/>
      <c r="L325" s="26"/>
    </row>
    <row r="326" spans="1:12" s="25" customFormat="1" ht="18.75" x14ac:dyDescent="0.3">
      <c r="A326" s="26"/>
      <c r="B326" s="47" t="str">
        <v/>
      </c>
      <c r="C326" s="44" t="str">
        <v/>
      </c>
      <c r="D326" s="45" t="str">
        <f>IFERROR(VLOOKUP(B326,Insumos!$A$4:$B$8,2,FALSE),"")</f>
        <v/>
      </c>
      <c r="E326" s="42"/>
      <c r="F326" s="26"/>
      <c r="G326" s="26"/>
      <c r="H326" s="26"/>
      <c r="I326" s="26"/>
      <c r="J326" s="26"/>
      <c r="K326" s="26"/>
      <c r="L326" s="26"/>
    </row>
    <row r="327" spans="1:12" s="25" customFormat="1" ht="18.75" x14ac:dyDescent="0.3">
      <c r="A327" s="26"/>
      <c r="B327" s="47" t="str">
        <v/>
      </c>
      <c r="C327" s="44" t="str">
        <v/>
      </c>
      <c r="D327" s="45" t="str">
        <f>IFERROR(VLOOKUP(B327,Insumos!$A$4:$B$8,2,FALSE),"")</f>
        <v/>
      </c>
      <c r="E327" s="42"/>
      <c r="F327" s="26"/>
      <c r="G327" s="26"/>
      <c r="H327" s="26"/>
      <c r="I327" s="26"/>
      <c r="J327" s="26"/>
      <c r="K327" s="26"/>
      <c r="L327" s="26"/>
    </row>
    <row r="328" spans="1:12" s="25" customFormat="1" ht="18.75" x14ac:dyDescent="0.3">
      <c r="A328" s="26"/>
      <c r="B328" s="47" t="str">
        <v/>
      </c>
      <c r="C328" s="44" t="str">
        <v/>
      </c>
      <c r="D328" s="45" t="str">
        <f>IFERROR(VLOOKUP(B328,Insumos!$A$4:$B$8,2,FALSE),"")</f>
        <v/>
      </c>
      <c r="E328" s="42"/>
      <c r="F328" s="26"/>
      <c r="G328" s="26"/>
      <c r="H328" s="26"/>
      <c r="I328" s="26"/>
      <c r="J328" s="26"/>
      <c r="K328" s="26"/>
      <c r="L328" s="26"/>
    </row>
    <row r="329" spans="1:12" s="25" customFormat="1" ht="18.75" x14ac:dyDescent="0.3">
      <c r="A329" s="26"/>
      <c r="B329" s="47" t="str">
        <v/>
      </c>
      <c r="C329" s="44" t="str">
        <v/>
      </c>
      <c r="D329" s="45" t="str">
        <f>IFERROR(VLOOKUP(B329,Insumos!$A$4:$B$8,2,FALSE),"")</f>
        <v/>
      </c>
      <c r="E329" s="42"/>
      <c r="F329" s="26"/>
      <c r="G329" s="26"/>
      <c r="H329" s="26"/>
      <c r="I329" s="26"/>
      <c r="J329" s="26"/>
      <c r="K329" s="26"/>
      <c r="L329" s="26"/>
    </row>
    <row r="330" spans="1:12" s="25" customFormat="1" ht="18.75" x14ac:dyDescent="0.3">
      <c r="A330" s="26"/>
      <c r="B330" s="47" t="str">
        <v/>
      </c>
      <c r="C330" s="44" t="str">
        <v/>
      </c>
      <c r="D330" s="45" t="str">
        <f>IFERROR(VLOOKUP(B330,Insumos!$A$4:$B$8,2,FALSE),"")</f>
        <v/>
      </c>
      <c r="E330" s="42"/>
      <c r="F330" s="26"/>
      <c r="G330" s="26"/>
      <c r="H330" s="26"/>
      <c r="I330" s="26"/>
      <c r="J330" s="26"/>
      <c r="K330" s="26"/>
      <c r="L330" s="26"/>
    </row>
    <row r="331" spans="1:12" s="25" customFormat="1" ht="18.75" x14ac:dyDescent="0.3">
      <c r="A331" s="26"/>
      <c r="B331" s="47" t="str">
        <v/>
      </c>
      <c r="C331" s="44" t="str">
        <v/>
      </c>
      <c r="D331" s="45" t="str">
        <f>IFERROR(VLOOKUP(B331,Insumos!$A$4:$B$8,2,FALSE),"")</f>
        <v/>
      </c>
      <c r="E331" s="42"/>
      <c r="F331" s="26"/>
      <c r="G331" s="26"/>
      <c r="H331" s="26"/>
      <c r="I331" s="26"/>
      <c r="J331" s="26"/>
      <c r="K331" s="26"/>
      <c r="L331" s="26"/>
    </row>
    <row r="332" spans="1:12" s="25" customFormat="1" ht="18.75" x14ac:dyDescent="0.3">
      <c r="A332" s="26"/>
      <c r="B332" s="47" t="str">
        <v/>
      </c>
      <c r="C332" s="44" t="str">
        <v/>
      </c>
      <c r="D332" s="45" t="str">
        <f>IFERROR(VLOOKUP(B332,Insumos!$A$4:$B$8,2,FALSE),"")</f>
        <v/>
      </c>
      <c r="E332" s="42"/>
      <c r="F332" s="26"/>
      <c r="G332" s="26"/>
      <c r="H332" s="26"/>
      <c r="I332" s="26"/>
      <c r="J332" s="26"/>
      <c r="K332" s="26"/>
      <c r="L332" s="26"/>
    </row>
    <row r="333" spans="1:12" s="25" customFormat="1" ht="18.75" x14ac:dyDescent="0.3">
      <c r="A333" s="26"/>
      <c r="B333" s="47" t="str">
        <v/>
      </c>
      <c r="C333" s="44" t="str">
        <v/>
      </c>
      <c r="D333" s="45" t="str">
        <f>IFERROR(VLOOKUP(B333,Insumos!$A$4:$B$8,2,FALSE),"")</f>
        <v/>
      </c>
      <c r="E333" s="42"/>
      <c r="F333" s="26"/>
      <c r="G333" s="26"/>
      <c r="H333" s="26"/>
      <c r="I333" s="26"/>
      <c r="J333" s="26"/>
      <c r="K333" s="26"/>
      <c r="L333" s="26"/>
    </row>
    <row r="334" spans="1:12" s="25" customFormat="1" ht="18.75" x14ac:dyDescent="0.3">
      <c r="A334" s="26"/>
      <c r="B334" s="47" t="str">
        <v/>
      </c>
      <c r="C334" s="44" t="str">
        <v/>
      </c>
      <c r="D334" s="45" t="str">
        <f>IFERROR(VLOOKUP(B334,Insumos!$A$4:$B$8,2,FALSE),"")</f>
        <v/>
      </c>
      <c r="E334" s="42"/>
      <c r="F334" s="26"/>
      <c r="G334" s="26"/>
      <c r="H334" s="26"/>
      <c r="I334" s="26"/>
      <c r="J334" s="26"/>
      <c r="K334" s="26"/>
      <c r="L334" s="26"/>
    </row>
    <row r="335" spans="1:12" s="25" customFormat="1" ht="18.75" x14ac:dyDescent="0.3">
      <c r="A335" s="26"/>
      <c r="B335" s="47" t="str">
        <v/>
      </c>
      <c r="C335" s="44" t="str">
        <v/>
      </c>
      <c r="D335" s="45" t="str">
        <f>IFERROR(VLOOKUP(B335,Insumos!$A$4:$B$8,2,FALSE),"")</f>
        <v/>
      </c>
      <c r="E335" s="42"/>
      <c r="F335" s="26"/>
      <c r="G335" s="26"/>
      <c r="H335" s="26"/>
      <c r="I335" s="26"/>
      <c r="J335" s="26"/>
      <c r="K335" s="26"/>
      <c r="L335" s="26"/>
    </row>
    <row r="336" spans="1:12" s="25" customFormat="1" ht="18.75" x14ac:dyDescent="0.3">
      <c r="A336" s="26"/>
      <c r="B336" s="47" t="str">
        <v/>
      </c>
      <c r="C336" s="44" t="str">
        <v/>
      </c>
      <c r="D336" s="45" t="str">
        <f>IFERROR(VLOOKUP(B336,Insumos!$A$4:$B$8,2,FALSE),"")</f>
        <v/>
      </c>
      <c r="E336" s="42"/>
      <c r="F336" s="26"/>
      <c r="G336" s="26"/>
      <c r="H336" s="26"/>
      <c r="I336" s="26"/>
      <c r="J336" s="26"/>
      <c r="K336" s="26"/>
      <c r="L336" s="26"/>
    </row>
    <row r="337" spans="1:12" s="25" customFormat="1" ht="18.75" x14ac:dyDescent="0.3">
      <c r="A337" s="26"/>
      <c r="B337" s="47" t="str">
        <v/>
      </c>
      <c r="C337" s="44" t="str">
        <v/>
      </c>
      <c r="D337" s="45" t="str">
        <f>IFERROR(VLOOKUP(B337,Insumos!$A$4:$B$8,2,FALSE),"")</f>
        <v/>
      </c>
      <c r="E337" s="42"/>
      <c r="F337" s="26"/>
      <c r="G337" s="26"/>
      <c r="H337" s="26"/>
      <c r="I337" s="26"/>
      <c r="J337" s="26"/>
      <c r="K337" s="26"/>
      <c r="L337" s="26"/>
    </row>
    <row r="338" spans="1:12" s="25" customFormat="1" ht="18.75" x14ac:dyDescent="0.3">
      <c r="A338" s="26"/>
      <c r="B338" s="47" t="str">
        <v/>
      </c>
      <c r="C338" s="44" t="str">
        <v/>
      </c>
      <c r="D338" s="45" t="str">
        <f>IFERROR(VLOOKUP(B338,Insumos!$A$4:$B$8,2,FALSE),"")</f>
        <v/>
      </c>
      <c r="E338" s="42"/>
      <c r="F338" s="26"/>
      <c r="G338" s="26"/>
      <c r="H338" s="26"/>
      <c r="I338" s="26"/>
      <c r="J338" s="26"/>
      <c r="K338" s="26"/>
      <c r="L338" s="26"/>
    </row>
    <row r="339" spans="1:12" s="25" customFormat="1" ht="18.75" x14ac:dyDescent="0.3">
      <c r="A339" s="26"/>
      <c r="B339" s="47" t="str">
        <v/>
      </c>
      <c r="C339" s="44" t="str">
        <v/>
      </c>
      <c r="D339" s="45" t="str">
        <f>IFERROR(VLOOKUP(B339,Insumos!$A$4:$B$8,2,FALSE),"")</f>
        <v/>
      </c>
      <c r="E339" s="42"/>
      <c r="F339" s="26"/>
      <c r="G339" s="26"/>
      <c r="H339" s="26"/>
      <c r="I339" s="26"/>
      <c r="J339" s="26"/>
      <c r="K339" s="26"/>
      <c r="L339" s="26"/>
    </row>
    <row r="340" spans="1:12" s="25" customFormat="1" ht="18.75" x14ac:dyDescent="0.3">
      <c r="A340" s="26"/>
      <c r="B340" s="47" t="str">
        <v/>
      </c>
      <c r="C340" s="44" t="str">
        <v/>
      </c>
      <c r="D340" s="45" t="str">
        <f>IFERROR(VLOOKUP(B340,Insumos!$A$4:$B$8,2,FALSE),"")</f>
        <v/>
      </c>
      <c r="E340" s="42"/>
      <c r="F340" s="26"/>
      <c r="G340" s="26"/>
      <c r="H340" s="26"/>
      <c r="I340" s="26"/>
      <c r="J340" s="26"/>
      <c r="K340" s="26"/>
      <c r="L340" s="26"/>
    </row>
    <row r="341" spans="1:12" s="25" customFormat="1" ht="18.75" x14ac:dyDescent="0.3">
      <c r="A341" s="26"/>
      <c r="B341" s="47" t="str">
        <v/>
      </c>
      <c r="C341" s="44" t="str">
        <v/>
      </c>
      <c r="D341" s="45" t="str">
        <f>IFERROR(VLOOKUP(B341,Insumos!$A$4:$B$8,2,FALSE),"")</f>
        <v/>
      </c>
      <c r="E341" s="42"/>
      <c r="F341" s="26"/>
      <c r="G341" s="26"/>
      <c r="H341" s="26"/>
      <c r="I341" s="26"/>
      <c r="J341" s="26"/>
      <c r="K341" s="26"/>
      <c r="L341" s="26"/>
    </row>
    <row r="342" spans="1:12" s="25" customFormat="1" ht="18.75" x14ac:dyDescent="0.3">
      <c r="A342" s="26"/>
      <c r="B342" s="47" t="str">
        <v/>
      </c>
      <c r="C342" s="44" t="str">
        <v/>
      </c>
      <c r="D342" s="45" t="str">
        <f>IFERROR(VLOOKUP(B342,Insumos!$A$4:$B$8,2,FALSE),"")</f>
        <v/>
      </c>
      <c r="E342" s="42"/>
      <c r="F342" s="26"/>
      <c r="G342" s="26"/>
      <c r="H342" s="26"/>
      <c r="I342" s="26"/>
      <c r="J342" s="26"/>
      <c r="K342" s="26"/>
      <c r="L342" s="26"/>
    </row>
    <row r="343" spans="1:12" s="25" customFormat="1" ht="18.75" x14ac:dyDescent="0.3">
      <c r="A343" s="26"/>
      <c r="B343" s="47" t="str">
        <v/>
      </c>
      <c r="C343" s="44" t="str">
        <v/>
      </c>
      <c r="D343" s="45" t="str">
        <f>IFERROR(VLOOKUP(B343,Insumos!$A$4:$B$8,2,FALSE),"")</f>
        <v/>
      </c>
      <c r="E343" s="42"/>
      <c r="F343" s="26"/>
      <c r="G343" s="26"/>
      <c r="H343" s="26"/>
      <c r="I343" s="26"/>
      <c r="J343" s="26"/>
      <c r="K343" s="26"/>
      <c r="L343" s="26"/>
    </row>
    <row r="344" spans="1:12" s="25" customFormat="1" ht="18.75" x14ac:dyDescent="0.3">
      <c r="A344" s="26"/>
      <c r="B344" s="47" t="str">
        <v/>
      </c>
      <c r="C344" s="44" t="str">
        <v/>
      </c>
      <c r="D344" s="45" t="str">
        <f>IFERROR(VLOOKUP(B344,Insumos!$A$4:$B$8,2,FALSE),"")</f>
        <v/>
      </c>
      <c r="E344" s="42"/>
      <c r="F344" s="26"/>
      <c r="G344" s="26"/>
      <c r="H344" s="26"/>
      <c r="I344" s="26"/>
      <c r="J344" s="26"/>
      <c r="K344" s="26"/>
      <c r="L344" s="26"/>
    </row>
    <row r="345" spans="1:12" s="25" customFormat="1" ht="18.75" x14ac:dyDescent="0.3">
      <c r="A345" s="26"/>
      <c r="B345" s="47" t="str">
        <v/>
      </c>
      <c r="C345" s="44" t="str">
        <v/>
      </c>
      <c r="D345" s="45" t="str">
        <f>IFERROR(VLOOKUP(B345,Insumos!$A$4:$B$8,2,FALSE),"")</f>
        <v/>
      </c>
      <c r="E345" s="42"/>
      <c r="F345" s="26"/>
      <c r="G345" s="26"/>
      <c r="H345" s="26"/>
      <c r="I345" s="26"/>
      <c r="J345" s="26"/>
      <c r="K345" s="26"/>
      <c r="L345" s="26"/>
    </row>
    <row r="346" spans="1:12" s="25" customFormat="1" ht="18.75" x14ac:dyDescent="0.3">
      <c r="A346" s="26"/>
      <c r="B346" s="47" t="str">
        <v/>
      </c>
      <c r="C346" s="44" t="str">
        <v/>
      </c>
      <c r="D346" s="45" t="str">
        <f>IFERROR(VLOOKUP(B346,Insumos!$A$4:$B$8,2,FALSE),"")</f>
        <v/>
      </c>
      <c r="E346" s="42"/>
      <c r="F346" s="26"/>
      <c r="G346" s="26"/>
      <c r="H346" s="26"/>
      <c r="I346" s="26"/>
      <c r="J346" s="26"/>
      <c r="K346" s="26"/>
      <c r="L346" s="26"/>
    </row>
    <row r="347" spans="1:12" s="25" customFormat="1" ht="18.75" x14ac:dyDescent="0.3">
      <c r="A347" s="26"/>
      <c r="B347" s="47" t="str">
        <v/>
      </c>
      <c r="C347" s="44" t="str">
        <v/>
      </c>
      <c r="D347" s="45" t="str">
        <f>IFERROR(VLOOKUP(B347,Insumos!$A$4:$B$8,2,FALSE),"")</f>
        <v/>
      </c>
      <c r="E347" s="42"/>
      <c r="F347" s="26"/>
      <c r="G347" s="26"/>
      <c r="H347" s="26"/>
      <c r="I347" s="26"/>
      <c r="J347" s="26"/>
      <c r="K347" s="26"/>
      <c r="L347" s="26"/>
    </row>
    <row r="348" spans="1:12" s="25" customFormat="1" ht="18.75" x14ac:dyDescent="0.3">
      <c r="A348" s="26"/>
      <c r="B348" s="47" t="str">
        <v/>
      </c>
      <c r="C348" s="44" t="str">
        <v/>
      </c>
      <c r="D348" s="45" t="str">
        <f>IFERROR(VLOOKUP(B348,Insumos!$A$4:$B$8,2,FALSE),"")</f>
        <v/>
      </c>
      <c r="E348" s="42"/>
      <c r="F348" s="26"/>
      <c r="G348" s="26"/>
      <c r="H348" s="26"/>
      <c r="I348" s="26"/>
      <c r="J348" s="26"/>
      <c r="K348" s="26"/>
      <c r="L348" s="26"/>
    </row>
    <row r="349" spans="1:12" s="25" customFormat="1" ht="18.75" x14ac:dyDescent="0.3">
      <c r="A349" s="26"/>
      <c r="B349" s="47" t="str">
        <v/>
      </c>
      <c r="C349" s="44" t="str">
        <v/>
      </c>
      <c r="D349" s="45" t="str">
        <f>IFERROR(VLOOKUP(B349,Insumos!$A$4:$B$8,2,FALSE),"")</f>
        <v/>
      </c>
      <c r="E349" s="42"/>
      <c r="F349" s="26"/>
      <c r="G349" s="26"/>
      <c r="H349" s="26"/>
      <c r="I349" s="26"/>
      <c r="J349" s="26"/>
      <c r="K349" s="26"/>
      <c r="L349" s="26"/>
    </row>
    <row r="350" spans="1:12" s="25" customFormat="1" ht="18.75" x14ac:dyDescent="0.3">
      <c r="A350" s="26"/>
      <c r="B350" s="47" t="str">
        <v/>
      </c>
      <c r="C350" s="44" t="str">
        <v/>
      </c>
      <c r="D350" s="45" t="str">
        <f>IFERROR(VLOOKUP(B350,Insumos!$A$4:$B$8,2,FALSE),"")</f>
        <v/>
      </c>
      <c r="E350" s="42"/>
      <c r="F350" s="26"/>
      <c r="G350" s="26"/>
      <c r="H350" s="26"/>
      <c r="I350" s="26"/>
      <c r="J350" s="26"/>
      <c r="K350" s="26"/>
      <c r="L350" s="26"/>
    </row>
    <row r="351" spans="1:12" s="25" customFormat="1" ht="18.75" x14ac:dyDescent="0.3">
      <c r="A351" s="26"/>
      <c r="B351" s="47" t="str">
        <v/>
      </c>
      <c r="C351" s="44" t="str">
        <v/>
      </c>
      <c r="D351" s="45" t="str">
        <f>IFERROR(VLOOKUP(B351,Insumos!$A$4:$B$8,2,FALSE),"")</f>
        <v/>
      </c>
      <c r="E351" s="42"/>
      <c r="F351" s="26"/>
      <c r="G351" s="26"/>
      <c r="H351" s="26"/>
      <c r="I351" s="26"/>
      <c r="J351" s="26"/>
      <c r="K351" s="26"/>
      <c r="L351" s="26"/>
    </row>
    <row r="352" spans="1:12" s="25" customFormat="1" ht="18.75" x14ac:dyDescent="0.3">
      <c r="A352" s="26"/>
      <c r="B352" s="47" t="str">
        <v/>
      </c>
      <c r="C352" s="44" t="str">
        <v/>
      </c>
      <c r="D352" s="45" t="str">
        <f>IFERROR(VLOOKUP(B352,Insumos!$A$4:$B$8,2,FALSE),"")</f>
        <v/>
      </c>
      <c r="E352" s="42"/>
      <c r="F352" s="26"/>
      <c r="G352" s="26"/>
      <c r="H352" s="26"/>
      <c r="I352" s="26"/>
      <c r="J352" s="26"/>
      <c r="K352" s="26"/>
      <c r="L352" s="26"/>
    </row>
    <row r="353" spans="1:12" s="25" customFormat="1" ht="18.75" x14ac:dyDescent="0.3">
      <c r="A353" s="26"/>
      <c r="B353" s="47" t="str">
        <v/>
      </c>
      <c r="C353" s="44" t="str">
        <v/>
      </c>
      <c r="D353" s="45" t="str">
        <f>IFERROR(VLOOKUP(B353,Insumos!$A$4:$B$8,2,FALSE),"")</f>
        <v/>
      </c>
      <c r="E353" s="42"/>
      <c r="F353" s="26"/>
      <c r="G353" s="26"/>
      <c r="H353" s="26"/>
      <c r="I353" s="26"/>
      <c r="J353" s="26"/>
      <c r="K353" s="26"/>
      <c r="L353" s="26"/>
    </row>
    <row r="354" spans="1:12" s="25" customFormat="1" ht="18.75" x14ac:dyDescent="0.3">
      <c r="A354" s="26"/>
      <c r="B354" s="47" t="str">
        <v/>
      </c>
      <c r="C354" s="44" t="str">
        <v/>
      </c>
      <c r="D354" s="45" t="str">
        <f>IFERROR(VLOOKUP(B354,Insumos!$A$4:$B$8,2,FALSE),"")</f>
        <v/>
      </c>
      <c r="E354" s="42"/>
      <c r="F354" s="26"/>
      <c r="G354" s="26"/>
      <c r="H354" s="26"/>
      <c r="I354" s="26"/>
      <c r="J354" s="26"/>
      <c r="K354" s="26"/>
      <c r="L354" s="26"/>
    </row>
    <row r="355" spans="1:12" s="25" customFormat="1" ht="18.75" x14ac:dyDescent="0.3">
      <c r="A355" s="26"/>
      <c r="B355" s="47" t="str">
        <v/>
      </c>
      <c r="C355" s="44" t="str">
        <v/>
      </c>
      <c r="D355" s="45" t="str">
        <f>IFERROR(VLOOKUP(B355,Insumos!$A$4:$B$8,2,FALSE),"")</f>
        <v/>
      </c>
      <c r="E355" s="42"/>
      <c r="F355" s="26"/>
      <c r="G355" s="26"/>
      <c r="H355" s="26"/>
      <c r="I355" s="26"/>
      <c r="J355" s="26"/>
      <c r="K355" s="26"/>
      <c r="L355" s="26"/>
    </row>
    <row r="356" spans="1:12" s="25" customFormat="1" ht="18.75" x14ac:dyDescent="0.3">
      <c r="A356" s="26"/>
      <c r="B356" s="47" t="str">
        <v/>
      </c>
      <c r="C356" s="44" t="str">
        <v/>
      </c>
      <c r="D356" s="45" t="str">
        <f>IFERROR(VLOOKUP(B356,Insumos!$A$4:$B$8,2,FALSE),"")</f>
        <v/>
      </c>
      <c r="E356" s="42"/>
      <c r="F356" s="26"/>
      <c r="G356" s="26"/>
      <c r="H356" s="26"/>
      <c r="I356" s="26"/>
      <c r="J356" s="26"/>
      <c r="K356" s="26"/>
      <c r="L356" s="26"/>
    </row>
    <row r="357" spans="1:12" s="25" customFormat="1" ht="18.75" x14ac:dyDescent="0.3">
      <c r="A357" s="26"/>
      <c r="B357" s="47" t="str">
        <v/>
      </c>
      <c r="C357" s="44" t="str">
        <v/>
      </c>
      <c r="D357" s="45" t="str">
        <f>IFERROR(VLOOKUP(B357,Insumos!$A$4:$B$8,2,FALSE),"")</f>
        <v/>
      </c>
      <c r="E357" s="42"/>
      <c r="F357" s="26"/>
      <c r="G357" s="26"/>
      <c r="H357" s="26"/>
      <c r="I357" s="26"/>
      <c r="J357" s="26"/>
      <c r="K357" s="26"/>
      <c r="L357" s="26"/>
    </row>
    <row r="358" spans="1:12" s="25" customFormat="1" ht="18.75" x14ac:dyDescent="0.3">
      <c r="A358" s="26"/>
      <c r="B358" s="47" t="str">
        <v/>
      </c>
      <c r="C358" s="44" t="str">
        <v/>
      </c>
      <c r="D358" s="45" t="str">
        <f>IFERROR(VLOOKUP(B358,Insumos!$A$4:$B$8,2,FALSE),"")</f>
        <v/>
      </c>
      <c r="E358" s="42"/>
      <c r="F358" s="26"/>
      <c r="G358" s="26"/>
      <c r="H358" s="26"/>
      <c r="I358" s="26"/>
      <c r="J358" s="26"/>
      <c r="K358" s="26"/>
      <c r="L358" s="26"/>
    </row>
    <row r="359" spans="1:12" s="25" customFormat="1" ht="18.75" x14ac:dyDescent="0.3">
      <c r="A359" s="26"/>
      <c r="B359" s="47" t="str">
        <v/>
      </c>
      <c r="C359" s="44" t="str">
        <v/>
      </c>
      <c r="D359" s="45" t="str">
        <f>IFERROR(VLOOKUP(B359,Insumos!$A$4:$B$8,2,FALSE),"")</f>
        <v/>
      </c>
      <c r="E359" s="42"/>
      <c r="F359" s="26"/>
      <c r="G359" s="26"/>
      <c r="H359" s="26"/>
      <c r="I359" s="26"/>
      <c r="J359" s="26"/>
      <c r="K359" s="26"/>
      <c r="L359" s="26"/>
    </row>
    <row r="360" spans="1:12" s="25" customFormat="1" ht="18.75" x14ac:dyDescent="0.3">
      <c r="A360" s="26"/>
      <c r="B360" s="47" t="str">
        <v/>
      </c>
      <c r="C360" s="44" t="str">
        <v/>
      </c>
      <c r="D360" s="45" t="str">
        <f>IFERROR(VLOOKUP(B360,Insumos!$A$4:$B$8,2,FALSE),"")</f>
        <v/>
      </c>
      <c r="E360" s="42"/>
      <c r="F360" s="26"/>
      <c r="G360" s="26"/>
      <c r="H360" s="26"/>
      <c r="I360" s="26"/>
      <c r="J360" s="26"/>
      <c r="K360" s="26"/>
      <c r="L360" s="26"/>
    </row>
    <row r="361" spans="1:12" s="25" customFormat="1" ht="18.75" x14ac:dyDescent="0.3">
      <c r="A361" s="26"/>
      <c r="B361" s="47" t="str">
        <v/>
      </c>
      <c r="C361" s="44" t="str">
        <v/>
      </c>
      <c r="D361" s="45" t="str">
        <f>IFERROR(VLOOKUP(B361,Insumos!$A$4:$B$8,2,FALSE),"")</f>
        <v/>
      </c>
      <c r="E361" s="42"/>
      <c r="F361" s="26"/>
      <c r="G361" s="26"/>
      <c r="H361" s="26"/>
      <c r="I361" s="26"/>
      <c r="J361" s="26"/>
      <c r="K361" s="26"/>
      <c r="L361" s="26"/>
    </row>
    <row r="362" spans="1:12" s="25" customFormat="1" ht="18.75" x14ac:dyDescent="0.3">
      <c r="A362" s="26"/>
      <c r="B362" s="47" t="str">
        <v/>
      </c>
      <c r="C362" s="44" t="str">
        <v/>
      </c>
      <c r="D362" s="45" t="str">
        <f>IFERROR(VLOOKUP(B362,Insumos!$A$4:$B$8,2,FALSE),"")</f>
        <v/>
      </c>
      <c r="E362" s="42"/>
      <c r="F362" s="26"/>
      <c r="G362" s="26"/>
      <c r="H362" s="26"/>
      <c r="I362" s="26"/>
      <c r="J362" s="26"/>
      <c r="K362" s="26"/>
      <c r="L362" s="26"/>
    </row>
    <row r="363" spans="1:12" s="25" customFormat="1" ht="18.75" x14ac:dyDescent="0.3">
      <c r="A363" s="26"/>
      <c r="B363" s="47" t="str">
        <v/>
      </c>
      <c r="C363" s="44" t="str">
        <v/>
      </c>
      <c r="D363" s="45" t="str">
        <f>IFERROR(VLOOKUP(B363,Insumos!$A$4:$B$8,2,FALSE),"")</f>
        <v/>
      </c>
      <c r="E363" s="42"/>
      <c r="F363" s="26"/>
      <c r="G363" s="26"/>
      <c r="H363" s="26"/>
      <c r="I363" s="26"/>
      <c r="J363" s="26"/>
      <c r="K363" s="26"/>
      <c r="L363" s="26"/>
    </row>
    <row r="364" spans="1:12" s="25" customFormat="1" ht="18.75" x14ac:dyDescent="0.3">
      <c r="A364" s="26"/>
      <c r="B364" s="47" t="str">
        <v/>
      </c>
      <c r="C364" s="44" t="str">
        <v/>
      </c>
      <c r="D364" s="45" t="str">
        <f>IFERROR(VLOOKUP(B364,Insumos!$A$4:$B$8,2,FALSE),"")</f>
        <v/>
      </c>
      <c r="E364" s="42"/>
      <c r="F364" s="26"/>
      <c r="G364" s="26"/>
      <c r="H364" s="26"/>
      <c r="I364" s="26"/>
      <c r="J364" s="26"/>
      <c r="K364" s="26"/>
      <c r="L364" s="26"/>
    </row>
    <row r="365" spans="1:12" s="25" customFormat="1" ht="18.75" x14ac:dyDescent="0.3">
      <c r="A365" s="26"/>
      <c r="B365" s="47" t="str">
        <v/>
      </c>
      <c r="C365" s="44" t="str">
        <v/>
      </c>
      <c r="D365" s="45" t="str">
        <f>IFERROR(VLOOKUP(B365,Insumos!$A$4:$B$8,2,FALSE),"")</f>
        <v/>
      </c>
      <c r="E365" s="42"/>
      <c r="F365" s="26"/>
      <c r="G365" s="26"/>
      <c r="H365" s="26"/>
      <c r="I365" s="26"/>
      <c r="J365" s="26"/>
      <c r="K365" s="26"/>
      <c r="L365" s="26"/>
    </row>
    <row r="366" spans="1:12" s="25" customFormat="1" ht="18.75" x14ac:dyDescent="0.3">
      <c r="A366" s="26"/>
      <c r="B366" s="47" t="str">
        <v/>
      </c>
      <c r="C366" s="44" t="str">
        <v/>
      </c>
      <c r="D366" s="45" t="str">
        <f>IFERROR(VLOOKUP(B366,Insumos!$A$4:$B$8,2,FALSE),"")</f>
        <v/>
      </c>
      <c r="E366" s="42"/>
      <c r="F366" s="26"/>
      <c r="G366" s="26"/>
      <c r="H366" s="26"/>
      <c r="I366" s="26"/>
      <c r="J366" s="26"/>
      <c r="K366" s="26"/>
      <c r="L366" s="26"/>
    </row>
    <row r="367" spans="1:12" s="25" customFormat="1" ht="18.75" x14ac:dyDescent="0.3">
      <c r="A367" s="26"/>
      <c r="B367" s="47" t="str">
        <v/>
      </c>
      <c r="C367" s="44" t="str">
        <v/>
      </c>
      <c r="D367" s="45" t="str">
        <f>IFERROR(VLOOKUP(B367,Insumos!$A$4:$B$8,2,FALSE),"")</f>
        <v/>
      </c>
      <c r="E367" s="42"/>
      <c r="F367" s="26"/>
      <c r="G367" s="26"/>
      <c r="H367" s="26"/>
      <c r="I367" s="26"/>
      <c r="J367" s="26"/>
      <c r="K367" s="26"/>
      <c r="L367" s="26"/>
    </row>
    <row r="368" spans="1:12" s="25" customFormat="1" ht="18.75" x14ac:dyDescent="0.3">
      <c r="A368" s="26"/>
      <c r="B368" s="47" t="str">
        <v/>
      </c>
      <c r="C368" s="44" t="str">
        <v/>
      </c>
      <c r="D368" s="45" t="str">
        <f>IFERROR(VLOOKUP(B368,Insumos!$A$4:$B$8,2,FALSE),"")</f>
        <v/>
      </c>
      <c r="E368" s="42"/>
      <c r="F368" s="26"/>
      <c r="G368" s="26"/>
      <c r="H368" s="26"/>
      <c r="I368" s="26"/>
      <c r="J368" s="26"/>
      <c r="K368" s="26"/>
      <c r="L368" s="26"/>
    </row>
    <row r="369" spans="1:12" s="25" customFormat="1" ht="18.75" x14ac:dyDescent="0.3">
      <c r="A369" s="26"/>
      <c r="B369" s="47" t="str">
        <v/>
      </c>
      <c r="C369" s="44" t="str">
        <v/>
      </c>
      <c r="D369" s="45" t="str">
        <f>IFERROR(VLOOKUP(B369,Insumos!$A$4:$B$8,2,FALSE),"")</f>
        <v/>
      </c>
      <c r="E369" s="42"/>
      <c r="F369" s="26"/>
      <c r="G369" s="26"/>
      <c r="H369" s="26"/>
      <c r="I369" s="26"/>
      <c r="J369" s="26"/>
      <c r="K369" s="26"/>
      <c r="L369" s="26"/>
    </row>
    <row r="370" spans="1:12" s="25" customFormat="1" ht="18.75" x14ac:dyDescent="0.3">
      <c r="A370" s="26"/>
      <c r="B370" s="47" t="str">
        <v/>
      </c>
      <c r="C370" s="44" t="str">
        <v/>
      </c>
      <c r="D370" s="45" t="str">
        <f>IFERROR(VLOOKUP(B370,Insumos!$A$4:$B$8,2,FALSE),"")</f>
        <v/>
      </c>
      <c r="E370" s="42"/>
      <c r="F370" s="26"/>
      <c r="G370" s="26"/>
      <c r="H370" s="26"/>
      <c r="I370" s="26"/>
      <c r="J370" s="26"/>
      <c r="K370" s="26"/>
      <c r="L370" s="26"/>
    </row>
    <row r="371" spans="1:12" s="25" customFormat="1" ht="18.75" x14ac:dyDescent="0.3">
      <c r="A371" s="26"/>
      <c r="B371" s="47" t="str">
        <v/>
      </c>
      <c r="C371" s="44" t="str">
        <v/>
      </c>
      <c r="D371" s="45" t="str">
        <f>IFERROR(VLOOKUP(B371,Insumos!$A$4:$B$8,2,FALSE),"")</f>
        <v/>
      </c>
      <c r="E371" s="42"/>
      <c r="F371" s="26"/>
      <c r="G371" s="26"/>
      <c r="H371" s="26"/>
      <c r="I371" s="26"/>
      <c r="J371" s="26"/>
      <c r="K371" s="26"/>
      <c r="L371" s="26"/>
    </row>
    <row r="372" spans="1:12" s="25" customFormat="1" ht="18.75" x14ac:dyDescent="0.3">
      <c r="A372" s="26"/>
      <c r="B372" s="47" t="str">
        <v/>
      </c>
      <c r="C372" s="44" t="str">
        <v/>
      </c>
      <c r="D372" s="45" t="str">
        <f>IFERROR(VLOOKUP(B372,Insumos!$A$4:$B$8,2,FALSE),"")</f>
        <v/>
      </c>
      <c r="E372" s="42"/>
      <c r="F372" s="26"/>
      <c r="G372" s="26"/>
      <c r="H372" s="26"/>
      <c r="I372" s="26"/>
      <c r="J372" s="26"/>
      <c r="K372" s="26"/>
      <c r="L372" s="26"/>
    </row>
    <row r="373" spans="1:12" s="25" customFormat="1" ht="18.75" x14ac:dyDescent="0.3">
      <c r="A373" s="26"/>
      <c r="B373" s="47" t="str">
        <v/>
      </c>
      <c r="C373" s="44" t="str">
        <v/>
      </c>
      <c r="D373" s="45" t="str">
        <f>IFERROR(VLOOKUP(B373,Insumos!$A$4:$B$8,2,FALSE),"")</f>
        <v/>
      </c>
      <c r="E373" s="42"/>
      <c r="F373" s="26"/>
      <c r="G373" s="26"/>
      <c r="H373" s="26"/>
      <c r="I373" s="26"/>
      <c r="J373" s="26"/>
      <c r="K373" s="26"/>
      <c r="L373" s="26"/>
    </row>
    <row r="374" spans="1:12" s="25" customFormat="1" ht="18.75" x14ac:dyDescent="0.3">
      <c r="A374" s="26"/>
      <c r="B374" s="47" t="str">
        <v/>
      </c>
      <c r="C374" s="44" t="str">
        <v/>
      </c>
      <c r="D374" s="45" t="str">
        <f>IFERROR(VLOOKUP(B374,Insumos!$A$4:$B$8,2,FALSE),"")</f>
        <v/>
      </c>
      <c r="E374" s="42"/>
      <c r="F374" s="26"/>
      <c r="G374" s="26"/>
      <c r="H374" s="26"/>
      <c r="I374" s="26"/>
      <c r="J374" s="26"/>
      <c r="K374" s="26"/>
      <c r="L374" s="26"/>
    </row>
    <row r="375" spans="1:12" s="25" customFormat="1" ht="18.75" x14ac:dyDescent="0.3">
      <c r="A375" s="26"/>
      <c r="B375" s="47" t="str">
        <v/>
      </c>
      <c r="C375" s="44" t="str">
        <v/>
      </c>
      <c r="D375" s="45" t="str">
        <f>IFERROR(VLOOKUP(B375,Insumos!$A$4:$B$8,2,FALSE),"")</f>
        <v/>
      </c>
      <c r="E375" s="42"/>
      <c r="F375" s="26"/>
      <c r="G375" s="26"/>
      <c r="H375" s="26"/>
      <c r="I375" s="26"/>
      <c r="J375" s="26"/>
      <c r="K375" s="26"/>
      <c r="L375" s="26"/>
    </row>
    <row r="376" spans="1:12" s="25" customFormat="1" ht="18.75" x14ac:dyDescent="0.3">
      <c r="A376" s="26"/>
      <c r="B376" s="47" t="str">
        <v/>
      </c>
      <c r="C376" s="44" t="str">
        <v/>
      </c>
      <c r="D376" s="45" t="str">
        <f>IFERROR(VLOOKUP(B376,Insumos!$A$4:$B$8,2,FALSE),"")</f>
        <v/>
      </c>
      <c r="E376" s="42"/>
      <c r="F376" s="26"/>
      <c r="G376" s="26"/>
      <c r="H376" s="26"/>
      <c r="I376" s="26"/>
      <c r="J376" s="26"/>
      <c r="K376" s="26"/>
      <c r="L376" s="26"/>
    </row>
    <row r="377" spans="1:12" s="25" customFormat="1" ht="18.75" x14ac:dyDescent="0.3">
      <c r="A377" s="26"/>
      <c r="B377" s="47" t="str">
        <v/>
      </c>
      <c r="C377" s="44" t="str">
        <v/>
      </c>
      <c r="D377" s="45" t="str">
        <f>IFERROR(VLOOKUP(B377,Insumos!$A$4:$B$8,2,FALSE),"")</f>
        <v/>
      </c>
      <c r="E377" s="42"/>
      <c r="F377" s="26"/>
      <c r="G377" s="26"/>
      <c r="H377" s="26"/>
      <c r="I377" s="26"/>
      <c r="J377" s="26"/>
      <c r="K377" s="26"/>
      <c r="L377" s="26"/>
    </row>
    <row r="378" spans="1:12" s="25" customFormat="1" ht="18.75" x14ac:dyDescent="0.3">
      <c r="A378" s="26"/>
      <c r="B378" s="47" t="str">
        <v/>
      </c>
      <c r="C378" s="44" t="str">
        <v/>
      </c>
      <c r="D378" s="45" t="str">
        <f>IFERROR(VLOOKUP(B378,Insumos!$A$4:$B$8,2,FALSE),"")</f>
        <v/>
      </c>
      <c r="E378" s="42"/>
      <c r="F378" s="26"/>
      <c r="G378" s="26"/>
      <c r="H378" s="26"/>
      <c r="I378" s="26"/>
      <c r="J378" s="26"/>
      <c r="K378" s="26"/>
      <c r="L378" s="26"/>
    </row>
    <row r="379" spans="1:12" s="25" customFormat="1" ht="18.75" x14ac:dyDescent="0.3">
      <c r="A379" s="26"/>
      <c r="B379" s="47" t="str">
        <v/>
      </c>
      <c r="C379" s="44" t="str">
        <v/>
      </c>
      <c r="D379" s="45" t="str">
        <f>IFERROR(VLOOKUP(B379,Insumos!$A$4:$B$8,2,FALSE),"")</f>
        <v/>
      </c>
      <c r="E379" s="42"/>
      <c r="F379" s="26"/>
      <c r="G379" s="26"/>
      <c r="H379" s="26"/>
      <c r="I379" s="26"/>
      <c r="J379" s="26"/>
      <c r="K379" s="26"/>
      <c r="L379" s="26"/>
    </row>
    <row r="380" spans="1:12" s="25" customFormat="1" ht="18.75" x14ac:dyDescent="0.3">
      <c r="A380" s="26"/>
      <c r="B380" s="47" t="str">
        <v/>
      </c>
      <c r="C380" s="44" t="str">
        <v/>
      </c>
      <c r="D380" s="45" t="str">
        <f>IFERROR(VLOOKUP(B380,Insumos!$A$4:$B$8,2,FALSE),"")</f>
        <v/>
      </c>
      <c r="E380" s="42"/>
      <c r="F380" s="26"/>
      <c r="G380" s="26"/>
      <c r="H380" s="26"/>
      <c r="I380" s="26"/>
      <c r="J380" s="26"/>
      <c r="K380" s="26"/>
      <c r="L380" s="26"/>
    </row>
    <row r="381" spans="1:12" s="25" customFormat="1" ht="18.75" x14ac:dyDescent="0.3">
      <c r="A381" s="26"/>
      <c r="B381" s="47" t="str">
        <v/>
      </c>
      <c r="C381" s="44" t="str">
        <v/>
      </c>
      <c r="D381" s="45" t="str">
        <f>IFERROR(VLOOKUP(B381,Insumos!$A$4:$B$8,2,FALSE),"")</f>
        <v/>
      </c>
      <c r="E381" s="42"/>
      <c r="F381" s="26"/>
      <c r="G381" s="26"/>
      <c r="H381" s="26"/>
      <c r="I381" s="26"/>
      <c r="J381" s="26"/>
      <c r="K381" s="26"/>
      <c r="L381" s="26"/>
    </row>
    <row r="382" spans="1:12" s="25" customFormat="1" ht="18.75" x14ac:dyDescent="0.3">
      <c r="A382" s="26"/>
      <c r="B382" s="47" t="str">
        <v/>
      </c>
      <c r="C382" s="44" t="str">
        <v/>
      </c>
      <c r="D382" s="45" t="str">
        <f>IFERROR(VLOOKUP(B382,Insumos!$A$4:$B$8,2,FALSE),"")</f>
        <v/>
      </c>
      <c r="E382" s="42"/>
      <c r="F382" s="26"/>
      <c r="G382" s="26"/>
      <c r="H382" s="26"/>
      <c r="I382" s="26"/>
      <c r="J382" s="26"/>
      <c r="K382" s="26"/>
      <c r="L382" s="26"/>
    </row>
    <row r="383" spans="1:12" s="25" customFormat="1" ht="18.75" x14ac:dyDescent="0.3">
      <c r="A383" s="26"/>
      <c r="B383" s="47" t="str">
        <v/>
      </c>
      <c r="C383" s="44" t="str">
        <v/>
      </c>
      <c r="D383" s="45" t="str">
        <f>IFERROR(VLOOKUP(B383,Insumos!$A$4:$B$8,2,FALSE),"")</f>
        <v/>
      </c>
      <c r="E383" s="42"/>
      <c r="F383" s="26"/>
      <c r="G383" s="26"/>
      <c r="H383" s="26"/>
      <c r="I383" s="26"/>
      <c r="J383" s="26"/>
      <c r="K383" s="26"/>
      <c r="L383" s="26"/>
    </row>
    <row r="384" spans="1:12" s="25" customFormat="1" ht="18.75" x14ac:dyDescent="0.3">
      <c r="A384" s="26"/>
      <c r="B384" s="47" t="str">
        <v/>
      </c>
      <c r="C384" s="44" t="str">
        <v/>
      </c>
      <c r="D384" s="45" t="str">
        <f>IFERROR(VLOOKUP(B384,Insumos!$A$4:$B$8,2,FALSE),"")</f>
        <v/>
      </c>
      <c r="E384" s="42"/>
      <c r="F384" s="26"/>
      <c r="G384" s="26"/>
      <c r="H384" s="26"/>
      <c r="I384" s="26"/>
      <c r="J384" s="26"/>
      <c r="K384" s="26"/>
      <c r="L384" s="26"/>
    </row>
    <row r="385" spans="1:12" s="25" customFormat="1" ht="18.75" x14ac:dyDescent="0.3">
      <c r="A385" s="26"/>
      <c r="B385" s="47" t="str">
        <v/>
      </c>
      <c r="C385" s="44" t="str">
        <v/>
      </c>
      <c r="D385" s="45" t="str">
        <f>IFERROR(VLOOKUP(B385,Insumos!$A$4:$B$8,2,FALSE),"")</f>
        <v/>
      </c>
      <c r="E385" s="42"/>
      <c r="F385" s="26"/>
      <c r="G385" s="26"/>
      <c r="H385" s="26"/>
      <c r="I385" s="26"/>
      <c r="J385" s="26"/>
      <c r="K385" s="26"/>
      <c r="L385" s="26"/>
    </row>
    <row r="386" spans="1:12" s="25" customFormat="1" ht="18.75" x14ac:dyDescent="0.3">
      <c r="A386" s="26"/>
      <c r="B386" s="47" t="str">
        <v/>
      </c>
      <c r="C386" s="44" t="str">
        <v/>
      </c>
      <c r="D386" s="45" t="str">
        <f>IFERROR(VLOOKUP(B386,Insumos!$A$4:$B$8,2,FALSE),"")</f>
        <v/>
      </c>
      <c r="E386" s="42"/>
      <c r="F386" s="26"/>
      <c r="G386" s="26"/>
      <c r="H386" s="26"/>
      <c r="I386" s="26"/>
      <c r="J386" s="26"/>
      <c r="K386" s="26"/>
      <c r="L386" s="26"/>
    </row>
    <row r="387" spans="1:12" s="25" customFormat="1" ht="18.75" x14ac:dyDescent="0.3">
      <c r="A387" s="26"/>
      <c r="B387" s="47" t="str">
        <v/>
      </c>
      <c r="C387" s="44" t="str">
        <v/>
      </c>
      <c r="D387" s="45" t="str">
        <f>IFERROR(VLOOKUP(B387,Insumos!$A$4:$B$8,2,FALSE),"")</f>
        <v/>
      </c>
      <c r="E387" s="42"/>
      <c r="F387" s="26"/>
      <c r="G387" s="26"/>
      <c r="H387" s="26"/>
      <c r="I387" s="26"/>
      <c r="J387" s="26"/>
      <c r="K387" s="26"/>
      <c r="L387" s="26"/>
    </row>
    <row r="388" spans="1:12" s="25" customFormat="1" ht="18.75" x14ac:dyDescent="0.3">
      <c r="A388" s="26"/>
      <c r="B388" s="47" t="str">
        <v/>
      </c>
      <c r="C388" s="44" t="str">
        <v/>
      </c>
      <c r="D388" s="45" t="str">
        <f>IFERROR(VLOOKUP(B388,Insumos!$A$4:$B$8,2,FALSE),"")</f>
        <v/>
      </c>
      <c r="E388" s="42"/>
      <c r="F388" s="26"/>
      <c r="G388" s="26"/>
      <c r="H388" s="26"/>
      <c r="I388" s="26"/>
      <c r="J388" s="26"/>
      <c r="K388" s="26"/>
      <c r="L388" s="26"/>
    </row>
    <row r="389" spans="1:12" s="25" customFormat="1" ht="18.75" x14ac:dyDescent="0.3">
      <c r="A389" s="26"/>
      <c r="B389" s="47" t="str">
        <v/>
      </c>
      <c r="C389" s="44" t="str">
        <v/>
      </c>
      <c r="D389" s="45" t="str">
        <f>IFERROR(VLOOKUP(B389,Insumos!$A$4:$B$8,2,FALSE),"")</f>
        <v/>
      </c>
      <c r="E389" s="42"/>
      <c r="F389" s="26"/>
      <c r="G389" s="26"/>
      <c r="H389" s="26"/>
      <c r="I389" s="26"/>
      <c r="J389" s="26"/>
      <c r="K389" s="26"/>
      <c r="L389" s="26"/>
    </row>
    <row r="390" spans="1:12" s="25" customFormat="1" ht="18.75" x14ac:dyDescent="0.3">
      <c r="A390" s="26"/>
      <c r="B390" s="47" t="str">
        <v/>
      </c>
      <c r="C390" s="44" t="str">
        <v/>
      </c>
      <c r="D390" s="45" t="str">
        <f>IFERROR(VLOOKUP(B390,Insumos!$A$4:$B$8,2,FALSE),"")</f>
        <v/>
      </c>
      <c r="E390" s="42"/>
      <c r="F390" s="26"/>
      <c r="G390" s="26"/>
      <c r="H390" s="26"/>
      <c r="I390" s="26"/>
      <c r="J390" s="26"/>
      <c r="K390" s="26"/>
      <c r="L390" s="26"/>
    </row>
    <row r="391" spans="1:12" s="25" customFormat="1" ht="18.75" x14ac:dyDescent="0.3">
      <c r="A391" s="26"/>
      <c r="B391" s="47" t="str">
        <v/>
      </c>
      <c r="C391" s="44" t="str">
        <v/>
      </c>
      <c r="D391" s="45" t="str">
        <f>IFERROR(VLOOKUP(B391,Insumos!$A$4:$B$8,2,FALSE),"")</f>
        <v/>
      </c>
      <c r="E391" s="42"/>
      <c r="F391" s="26"/>
      <c r="G391" s="26"/>
      <c r="H391" s="26"/>
      <c r="I391" s="26"/>
      <c r="J391" s="26"/>
      <c r="K391" s="26"/>
      <c r="L391" s="26"/>
    </row>
    <row r="392" spans="1:12" s="25" customFormat="1" ht="18.75" x14ac:dyDescent="0.3">
      <c r="A392" s="26"/>
      <c r="B392" s="47" t="str">
        <v/>
      </c>
      <c r="C392" s="44" t="str">
        <v/>
      </c>
      <c r="D392" s="45" t="str">
        <f>IFERROR(VLOOKUP(B392,Insumos!$A$4:$B$8,2,FALSE),"")</f>
        <v/>
      </c>
      <c r="E392" s="42"/>
      <c r="F392" s="26"/>
      <c r="G392" s="26"/>
      <c r="H392" s="26"/>
      <c r="I392" s="26"/>
      <c r="J392" s="26"/>
      <c r="K392" s="26"/>
      <c r="L392" s="26"/>
    </row>
    <row r="393" spans="1:12" s="25" customFormat="1" ht="18.75" x14ac:dyDescent="0.3">
      <c r="A393" s="26"/>
      <c r="B393" s="47" t="str">
        <v/>
      </c>
      <c r="C393" s="44" t="str">
        <v/>
      </c>
      <c r="D393" s="45" t="str">
        <f>IFERROR(VLOOKUP(B393,Insumos!$A$4:$B$8,2,FALSE),"")</f>
        <v/>
      </c>
      <c r="E393" s="42"/>
      <c r="F393" s="26"/>
      <c r="G393" s="26"/>
      <c r="H393" s="26"/>
      <c r="I393" s="26"/>
      <c r="J393" s="26"/>
      <c r="K393" s="26"/>
      <c r="L393" s="26"/>
    </row>
    <row r="394" spans="1:12" s="25" customFormat="1" ht="18.75" x14ac:dyDescent="0.3">
      <c r="A394" s="26"/>
      <c r="B394" s="47" t="str">
        <v/>
      </c>
      <c r="C394" s="44" t="str">
        <v/>
      </c>
      <c r="D394" s="45" t="str">
        <f>IFERROR(VLOOKUP(B394,Insumos!$A$4:$B$8,2,FALSE),"")</f>
        <v/>
      </c>
      <c r="E394" s="42"/>
      <c r="F394" s="26"/>
      <c r="G394" s="26"/>
      <c r="H394" s="26"/>
      <c r="I394" s="26"/>
      <c r="J394" s="26"/>
      <c r="K394" s="26"/>
      <c r="L394" s="26"/>
    </row>
    <row r="395" spans="1:12" s="25" customFormat="1" ht="18.75" x14ac:dyDescent="0.3">
      <c r="A395" s="26"/>
      <c r="B395" s="47" t="str">
        <v/>
      </c>
      <c r="C395" s="44" t="str">
        <v/>
      </c>
      <c r="D395" s="45" t="str">
        <f>IFERROR(VLOOKUP(B395,Insumos!$A$4:$B$8,2,FALSE),"")</f>
        <v/>
      </c>
      <c r="E395" s="42"/>
      <c r="F395" s="26"/>
      <c r="G395" s="26"/>
      <c r="H395" s="26"/>
      <c r="I395" s="26"/>
      <c r="J395" s="26"/>
      <c r="K395" s="26"/>
      <c r="L395" s="26"/>
    </row>
    <row r="396" spans="1:12" s="25" customFormat="1" ht="18.75" x14ac:dyDescent="0.3">
      <c r="A396" s="26"/>
      <c r="B396" s="47" t="str">
        <v/>
      </c>
      <c r="C396" s="44" t="str">
        <v/>
      </c>
      <c r="D396" s="45" t="str">
        <f>IFERROR(VLOOKUP(B396,Insumos!$A$4:$B$8,2,FALSE),"")</f>
        <v/>
      </c>
      <c r="E396" s="42"/>
      <c r="F396" s="26"/>
      <c r="G396" s="26"/>
      <c r="H396" s="26"/>
      <c r="I396" s="26"/>
      <c r="J396" s="26"/>
      <c r="K396" s="26"/>
      <c r="L396" s="26"/>
    </row>
    <row r="397" spans="1:12" s="25" customFormat="1" ht="18.75" x14ac:dyDescent="0.3">
      <c r="A397" s="26"/>
      <c r="B397" s="47" t="str">
        <v/>
      </c>
      <c r="C397" s="44" t="str">
        <v/>
      </c>
      <c r="D397" s="45" t="str">
        <f>IFERROR(VLOOKUP(B397,Insumos!$A$4:$B$8,2,FALSE),"")</f>
        <v/>
      </c>
      <c r="E397" s="42"/>
      <c r="F397" s="26"/>
      <c r="G397" s="26"/>
      <c r="H397" s="26"/>
      <c r="I397" s="26"/>
      <c r="J397" s="26"/>
      <c r="K397" s="26"/>
      <c r="L397" s="26"/>
    </row>
    <row r="398" spans="1:12" s="25" customFormat="1" ht="18.75" x14ac:dyDescent="0.3">
      <c r="A398" s="26"/>
      <c r="B398" s="47" t="str">
        <v/>
      </c>
      <c r="C398" s="44" t="str">
        <v/>
      </c>
      <c r="D398" s="45" t="str">
        <f>IFERROR(VLOOKUP(B398,Insumos!$A$4:$B$8,2,FALSE),"")</f>
        <v/>
      </c>
      <c r="E398" s="42"/>
      <c r="F398" s="26"/>
      <c r="G398" s="26"/>
      <c r="H398" s="26"/>
      <c r="I398" s="26"/>
      <c r="J398" s="26"/>
      <c r="K398" s="26"/>
      <c r="L398" s="26"/>
    </row>
    <row r="399" spans="1:12" s="25" customFormat="1" ht="18.75" x14ac:dyDescent="0.3">
      <c r="A399" s="26"/>
      <c r="B399" s="47" t="str">
        <v/>
      </c>
      <c r="C399" s="44" t="str">
        <v/>
      </c>
      <c r="D399" s="45" t="str">
        <f>IFERROR(VLOOKUP(B399,Insumos!$A$4:$B$8,2,FALSE),"")</f>
        <v/>
      </c>
      <c r="E399" s="42"/>
      <c r="F399" s="26"/>
      <c r="G399" s="26"/>
      <c r="H399" s="26"/>
      <c r="I399" s="26"/>
      <c r="J399" s="26"/>
      <c r="K399" s="26"/>
      <c r="L399" s="26"/>
    </row>
    <row r="400" spans="1:12" s="25" customFormat="1" ht="18.75" x14ac:dyDescent="0.3">
      <c r="A400" s="26"/>
      <c r="B400" s="47" t="str">
        <v/>
      </c>
      <c r="C400" s="44" t="str">
        <v/>
      </c>
      <c r="D400" s="45" t="str">
        <f>IFERROR(VLOOKUP(B400,Insumos!$A$4:$B$8,2,FALSE),"")</f>
        <v/>
      </c>
      <c r="E400" s="42"/>
      <c r="F400" s="26"/>
      <c r="G400" s="26"/>
      <c r="H400" s="26"/>
      <c r="I400" s="26"/>
      <c r="J400" s="26"/>
      <c r="K400" s="26"/>
      <c r="L400" s="26"/>
    </row>
    <row r="401" spans="1:12" s="25" customFormat="1" ht="18.75" x14ac:dyDescent="0.3">
      <c r="A401" s="26"/>
      <c r="B401" s="47" t="str">
        <v/>
      </c>
      <c r="C401" s="44" t="str">
        <v/>
      </c>
      <c r="D401" s="45" t="str">
        <f>IFERROR(VLOOKUP(B401,Insumos!$A$4:$B$8,2,FALSE),"")</f>
        <v/>
      </c>
      <c r="E401" s="42"/>
      <c r="F401" s="26"/>
      <c r="G401" s="26"/>
      <c r="H401" s="26"/>
      <c r="I401" s="26"/>
      <c r="J401" s="26"/>
      <c r="K401" s="26"/>
      <c r="L401" s="26"/>
    </row>
    <row r="402" spans="1:12" s="25" customFormat="1" ht="18.75" x14ac:dyDescent="0.3">
      <c r="A402" s="26"/>
      <c r="B402" s="47" t="str">
        <v/>
      </c>
      <c r="C402" s="44" t="str">
        <v/>
      </c>
      <c r="D402" s="45" t="str">
        <f>IFERROR(VLOOKUP(B402,Insumos!$A$4:$B$8,2,FALSE),"")</f>
        <v/>
      </c>
      <c r="E402" s="42"/>
      <c r="F402" s="26"/>
      <c r="G402" s="26"/>
      <c r="H402" s="26"/>
      <c r="I402" s="26"/>
      <c r="J402" s="26"/>
      <c r="K402" s="26"/>
      <c r="L402" s="26"/>
    </row>
    <row r="403" spans="1:12" s="25" customFormat="1" ht="18.75" x14ac:dyDescent="0.3">
      <c r="A403" s="26"/>
      <c r="B403" s="47" t="str">
        <v/>
      </c>
      <c r="C403" s="44" t="str">
        <v/>
      </c>
      <c r="D403" s="45" t="str">
        <f>IFERROR(VLOOKUP(B403,Insumos!$A$4:$B$8,2,FALSE),"")</f>
        <v/>
      </c>
      <c r="E403" s="42"/>
      <c r="F403" s="26"/>
      <c r="G403" s="26"/>
      <c r="H403" s="26"/>
      <c r="I403" s="26"/>
      <c r="J403" s="26"/>
      <c r="K403" s="26"/>
      <c r="L403" s="26"/>
    </row>
    <row r="404" spans="1:12" s="25" customFormat="1" ht="18.75" x14ac:dyDescent="0.3">
      <c r="A404" s="26"/>
      <c r="B404" s="47" t="str">
        <v/>
      </c>
      <c r="C404" s="44" t="str">
        <v/>
      </c>
      <c r="D404" s="45" t="str">
        <f>IFERROR(VLOOKUP(B404,Insumos!$A$4:$B$8,2,FALSE),"")</f>
        <v/>
      </c>
      <c r="E404" s="42"/>
      <c r="F404" s="26"/>
      <c r="G404" s="26"/>
      <c r="H404" s="26"/>
      <c r="I404" s="26"/>
      <c r="J404" s="26"/>
      <c r="K404" s="26"/>
      <c r="L404" s="26"/>
    </row>
    <row r="405" spans="1:12" s="25" customFormat="1" ht="18.75" x14ac:dyDescent="0.3">
      <c r="A405" s="26"/>
      <c r="B405" s="47" t="str">
        <v/>
      </c>
      <c r="C405" s="44" t="str">
        <v/>
      </c>
      <c r="D405" s="45" t="str">
        <f>IFERROR(VLOOKUP(B405,Insumos!$A$4:$B$8,2,FALSE),"")</f>
        <v/>
      </c>
      <c r="E405" s="42"/>
      <c r="F405" s="26"/>
      <c r="G405" s="26"/>
      <c r="H405" s="26"/>
      <c r="I405" s="26"/>
      <c r="J405" s="26"/>
      <c r="K405" s="26"/>
      <c r="L405" s="26"/>
    </row>
    <row r="406" spans="1:12" s="25" customFormat="1" ht="18.75" x14ac:dyDescent="0.3">
      <c r="A406" s="26"/>
      <c r="B406" s="47" t="str">
        <v/>
      </c>
      <c r="C406" s="44" t="str">
        <v/>
      </c>
      <c r="D406" s="45" t="str">
        <f>IFERROR(VLOOKUP(B406,Insumos!$A$4:$B$8,2,FALSE),"")</f>
        <v/>
      </c>
      <c r="E406" s="42"/>
      <c r="F406" s="26"/>
      <c r="G406" s="26"/>
      <c r="H406" s="26"/>
      <c r="I406" s="26"/>
      <c r="J406" s="26"/>
      <c r="K406" s="26"/>
      <c r="L406" s="26"/>
    </row>
    <row r="407" spans="1:12" s="25" customFormat="1" ht="18.75" x14ac:dyDescent="0.3">
      <c r="A407" s="26"/>
      <c r="B407" s="47" t="str">
        <v/>
      </c>
      <c r="C407" s="44" t="str">
        <v/>
      </c>
      <c r="D407" s="45" t="str">
        <f>IFERROR(VLOOKUP(B407,Insumos!$A$4:$B$8,2,FALSE),"")</f>
        <v/>
      </c>
      <c r="E407" s="42"/>
      <c r="F407" s="26"/>
      <c r="G407" s="26"/>
      <c r="H407" s="26"/>
      <c r="I407" s="26"/>
      <c r="J407" s="26"/>
      <c r="K407" s="26"/>
      <c r="L407" s="26"/>
    </row>
    <row r="408" spans="1:12" s="25" customFormat="1" ht="18.75" x14ac:dyDescent="0.3">
      <c r="A408" s="26"/>
      <c r="B408" s="47" t="str">
        <v/>
      </c>
      <c r="C408" s="44" t="str">
        <v/>
      </c>
      <c r="D408" s="45" t="str">
        <f>IFERROR(VLOOKUP(B408,Insumos!$A$4:$B$8,2,FALSE),"")</f>
        <v/>
      </c>
      <c r="E408" s="42"/>
      <c r="F408" s="26"/>
      <c r="G408" s="26"/>
      <c r="H408" s="26"/>
      <c r="I408" s="26"/>
      <c r="J408" s="26"/>
      <c r="K408" s="26"/>
      <c r="L408" s="26"/>
    </row>
    <row r="409" spans="1:12" s="25" customFormat="1" ht="18.75" x14ac:dyDescent="0.3">
      <c r="A409" s="26"/>
      <c r="B409" s="47" t="str">
        <v/>
      </c>
      <c r="C409" s="44" t="str">
        <v/>
      </c>
      <c r="D409" s="45" t="str">
        <f>IFERROR(VLOOKUP(B409,Insumos!$A$4:$B$8,2,FALSE),"")</f>
        <v/>
      </c>
      <c r="E409" s="42"/>
      <c r="F409" s="26"/>
      <c r="G409" s="26"/>
      <c r="H409" s="26"/>
      <c r="I409" s="26"/>
      <c r="J409" s="26"/>
      <c r="K409" s="26"/>
      <c r="L409" s="26"/>
    </row>
    <row r="410" spans="1:12" s="25" customFormat="1" ht="18.75" x14ac:dyDescent="0.3">
      <c r="A410" s="26"/>
      <c r="B410" s="47" t="str">
        <v/>
      </c>
      <c r="C410" s="44" t="str">
        <v/>
      </c>
      <c r="D410" s="45" t="str">
        <f>IFERROR(VLOOKUP(B410,Insumos!$A$4:$B$8,2,FALSE),"")</f>
        <v/>
      </c>
      <c r="E410" s="42"/>
      <c r="F410" s="26"/>
      <c r="G410" s="26"/>
      <c r="H410" s="26"/>
      <c r="I410" s="26"/>
      <c r="J410" s="26"/>
      <c r="K410" s="26"/>
      <c r="L410" s="26"/>
    </row>
    <row r="411" spans="1:12" s="25" customFormat="1" ht="18.75" x14ac:dyDescent="0.3">
      <c r="A411" s="26"/>
      <c r="B411" s="47" t="str">
        <v/>
      </c>
      <c r="C411" s="44" t="str">
        <v/>
      </c>
      <c r="D411" s="45" t="str">
        <f>IFERROR(VLOOKUP(B411,Insumos!$A$4:$B$8,2,FALSE),"")</f>
        <v/>
      </c>
      <c r="E411" s="42"/>
      <c r="F411" s="26"/>
      <c r="G411" s="26"/>
      <c r="H411" s="26"/>
      <c r="I411" s="26"/>
      <c r="J411" s="26"/>
      <c r="K411" s="26"/>
      <c r="L411" s="26"/>
    </row>
    <row r="412" spans="1:12" s="25" customFormat="1" ht="18.75" x14ac:dyDescent="0.3">
      <c r="A412" s="26"/>
      <c r="B412" s="47" t="str">
        <v/>
      </c>
      <c r="C412" s="44" t="str">
        <v/>
      </c>
      <c r="D412" s="45" t="str">
        <f>IFERROR(VLOOKUP(B412,Insumos!$A$4:$B$8,2,FALSE),"")</f>
        <v/>
      </c>
      <c r="E412" s="42"/>
      <c r="F412" s="26"/>
      <c r="G412" s="26"/>
      <c r="H412" s="26"/>
      <c r="I412" s="26"/>
      <c r="J412" s="26"/>
      <c r="K412" s="26"/>
      <c r="L412" s="26"/>
    </row>
    <row r="413" spans="1:12" s="25" customFormat="1" ht="18.75" x14ac:dyDescent="0.3">
      <c r="A413" s="26"/>
      <c r="B413" s="47" t="str">
        <v/>
      </c>
      <c r="C413" s="44" t="str">
        <v/>
      </c>
      <c r="D413" s="45" t="str">
        <f>IFERROR(VLOOKUP(B413,Insumos!$A$4:$B$8,2,FALSE),"")</f>
        <v/>
      </c>
      <c r="E413" s="42"/>
      <c r="F413" s="26"/>
      <c r="G413" s="26"/>
      <c r="H413" s="26"/>
      <c r="I413" s="26"/>
      <c r="J413" s="26"/>
      <c r="K413" s="26"/>
      <c r="L413" s="26"/>
    </row>
    <row r="414" spans="1:12" s="25" customFormat="1" ht="18.75" x14ac:dyDescent="0.3">
      <c r="A414" s="26"/>
      <c r="B414" s="47" t="str">
        <v/>
      </c>
      <c r="C414" s="44" t="str">
        <v/>
      </c>
      <c r="D414" s="45" t="str">
        <f>IFERROR(VLOOKUP(B414,Insumos!$A$4:$B$8,2,FALSE),"")</f>
        <v/>
      </c>
      <c r="E414" s="42"/>
      <c r="F414" s="26"/>
      <c r="G414" s="26"/>
      <c r="H414" s="26"/>
      <c r="I414" s="26"/>
      <c r="J414" s="26"/>
      <c r="K414" s="26"/>
      <c r="L414" s="26"/>
    </row>
    <row r="415" spans="1:12" s="25" customFormat="1" ht="18.75" x14ac:dyDescent="0.3">
      <c r="A415" s="26"/>
      <c r="B415" s="47" t="str">
        <v/>
      </c>
      <c r="C415" s="44" t="str">
        <v/>
      </c>
      <c r="D415" s="45" t="str">
        <f>IFERROR(VLOOKUP(B415,Insumos!$A$4:$B$8,2,FALSE),"")</f>
        <v/>
      </c>
      <c r="E415" s="42"/>
      <c r="F415" s="26"/>
      <c r="G415" s="26"/>
      <c r="H415" s="26"/>
      <c r="I415" s="26"/>
      <c r="J415" s="26"/>
      <c r="K415" s="26"/>
      <c r="L415" s="26"/>
    </row>
    <row r="416" spans="1:12" s="25" customFormat="1" ht="18.75" x14ac:dyDescent="0.3">
      <c r="A416" s="26"/>
      <c r="B416" s="47" t="str">
        <v/>
      </c>
      <c r="C416" s="44" t="str">
        <v/>
      </c>
      <c r="D416" s="45" t="str">
        <f>IFERROR(VLOOKUP(B416,Insumos!$A$4:$B$8,2,FALSE),"")</f>
        <v/>
      </c>
      <c r="E416" s="42"/>
      <c r="F416" s="26"/>
      <c r="G416" s="26"/>
      <c r="H416" s="26"/>
      <c r="I416" s="26"/>
      <c r="J416" s="26"/>
      <c r="K416" s="26"/>
      <c r="L416" s="26"/>
    </row>
    <row r="417" spans="1:12" s="25" customFormat="1" ht="18.75" x14ac:dyDescent="0.3">
      <c r="A417" s="26"/>
      <c r="B417" s="47" t="str">
        <v/>
      </c>
      <c r="C417" s="44" t="str">
        <v/>
      </c>
      <c r="D417" s="45" t="str">
        <f>IFERROR(VLOOKUP(B417,Insumos!$A$4:$B$8,2,FALSE),"")</f>
        <v/>
      </c>
      <c r="E417" s="42"/>
      <c r="F417" s="26"/>
      <c r="G417" s="26"/>
      <c r="H417" s="26"/>
      <c r="I417" s="26"/>
      <c r="J417" s="26"/>
      <c r="K417" s="26"/>
      <c r="L417" s="26"/>
    </row>
    <row r="418" spans="1:12" s="25" customFormat="1" ht="18.75" x14ac:dyDescent="0.3">
      <c r="A418" s="26"/>
      <c r="B418" s="47" t="str">
        <v/>
      </c>
      <c r="C418" s="44" t="str">
        <v/>
      </c>
      <c r="D418" s="45" t="str">
        <f>IFERROR(VLOOKUP(B418,Insumos!$A$4:$B$8,2,FALSE),"")</f>
        <v/>
      </c>
      <c r="E418" s="42"/>
      <c r="F418" s="26"/>
      <c r="G418" s="26"/>
      <c r="H418" s="26"/>
      <c r="I418" s="26"/>
      <c r="J418" s="26"/>
      <c r="K418" s="26"/>
      <c r="L418" s="26"/>
    </row>
    <row r="419" spans="1:12" s="25" customFormat="1" ht="18.75" x14ac:dyDescent="0.3">
      <c r="A419" s="26"/>
      <c r="B419" s="47" t="str">
        <v/>
      </c>
      <c r="C419" s="44" t="str">
        <v/>
      </c>
      <c r="D419" s="45" t="str">
        <f>IFERROR(VLOOKUP(B419,Insumos!$A$4:$B$8,2,FALSE),"")</f>
        <v/>
      </c>
      <c r="E419" s="42"/>
      <c r="F419" s="26"/>
      <c r="G419" s="26"/>
      <c r="H419" s="26"/>
      <c r="I419" s="26"/>
      <c r="J419" s="26"/>
      <c r="K419" s="26"/>
      <c r="L419" s="26"/>
    </row>
    <row r="420" spans="1:12" s="25" customFormat="1" ht="18.75" x14ac:dyDescent="0.3">
      <c r="A420" s="26"/>
      <c r="B420" s="47" t="str">
        <v/>
      </c>
      <c r="C420" s="44" t="str">
        <v/>
      </c>
      <c r="D420" s="45" t="str">
        <f>IFERROR(VLOOKUP(B420,Insumos!$A$4:$B$8,2,FALSE),"")</f>
        <v/>
      </c>
      <c r="E420" s="42"/>
      <c r="F420" s="26"/>
      <c r="G420" s="26"/>
      <c r="H420" s="26"/>
      <c r="I420" s="26"/>
      <c r="J420" s="26"/>
      <c r="K420" s="26"/>
      <c r="L420" s="26"/>
    </row>
    <row r="421" spans="1:12" s="25" customFormat="1" ht="18.75" x14ac:dyDescent="0.3">
      <c r="A421" s="26"/>
      <c r="B421" s="47" t="str">
        <v/>
      </c>
      <c r="C421" s="44" t="str">
        <v/>
      </c>
      <c r="D421" s="45" t="str">
        <f>IFERROR(VLOOKUP(B421,Insumos!$A$4:$B$8,2,FALSE),"")</f>
        <v/>
      </c>
      <c r="E421" s="42"/>
      <c r="F421" s="26"/>
      <c r="G421" s="26"/>
      <c r="H421" s="26"/>
      <c r="I421" s="26"/>
      <c r="J421" s="26"/>
      <c r="K421" s="26"/>
      <c r="L421" s="26"/>
    </row>
    <row r="422" spans="1:12" s="25" customFormat="1" ht="18.75" x14ac:dyDescent="0.3">
      <c r="A422" s="26"/>
      <c r="B422" s="47" t="str">
        <v/>
      </c>
      <c r="C422" s="44" t="str">
        <v/>
      </c>
      <c r="D422" s="45" t="str">
        <f>IFERROR(VLOOKUP(B422,Insumos!$A$4:$B$8,2,FALSE),"")</f>
        <v/>
      </c>
      <c r="E422" s="42"/>
      <c r="F422" s="26"/>
      <c r="G422" s="26"/>
      <c r="H422" s="26"/>
      <c r="I422" s="26"/>
      <c r="J422" s="26"/>
      <c r="K422" s="26"/>
      <c r="L422" s="26"/>
    </row>
    <row r="423" spans="1:12" s="25" customFormat="1" ht="18.75" x14ac:dyDescent="0.3">
      <c r="A423" s="26"/>
      <c r="B423" s="47" t="str">
        <v/>
      </c>
      <c r="C423" s="44" t="str">
        <v/>
      </c>
      <c r="D423" s="45" t="str">
        <f>IFERROR(VLOOKUP(B423,Insumos!$A$4:$B$8,2,FALSE),"")</f>
        <v/>
      </c>
      <c r="E423" s="42"/>
      <c r="F423" s="26"/>
      <c r="G423" s="26"/>
      <c r="H423" s="26"/>
      <c r="I423" s="26"/>
      <c r="J423" s="26"/>
      <c r="K423" s="26"/>
      <c r="L423" s="26"/>
    </row>
    <row r="424" spans="1:12" s="25" customFormat="1" ht="18.75" x14ac:dyDescent="0.3">
      <c r="A424" s="26"/>
      <c r="B424" s="47" t="str">
        <v/>
      </c>
      <c r="C424" s="44" t="str">
        <v/>
      </c>
      <c r="D424" s="45" t="str">
        <f>IFERROR(VLOOKUP(B424,Insumos!$A$4:$B$8,2,FALSE),"")</f>
        <v/>
      </c>
      <c r="E424" s="42"/>
      <c r="F424" s="26"/>
      <c r="G424" s="26"/>
      <c r="H424" s="26"/>
      <c r="I424" s="26"/>
      <c r="J424" s="26"/>
      <c r="K424" s="26"/>
      <c r="L424" s="26"/>
    </row>
    <row r="425" spans="1:12" s="25" customFormat="1" ht="18.75" x14ac:dyDescent="0.3">
      <c r="A425" s="26"/>
      <c r="B425" s="47" t="str">
        <v/>
      </c>
      <c r="C425" s="44" t="str">
        <v/>
      </c>
      <c r="D425" s="45" t="str">
        <f>IFERROR(VLOOKUP(B425,Insumos!$A$4:$B$8,2,FALSE),"")</f>
        <v/>
      </c>
      <c r="E425" s="42"/>
      <c r="F425" s="26"/>
      <c r="G425" s="26"/>
      <c r="H425" s="26"/>
      <c r="I425" s="26"/>
      <c r="J425" s="26"/>
      <c r="K425" s="26"/>
      <c r="L425" s="26"/>
    </row>
    <row r="426" spans="1:12" s="25" customFormat="1" ht="18.75" x14ac:dyDescent="0.3">
      <c r="A426" s="26"/>
      <c r="B426" s="47" t="str">
        <v/>
      </c>
      <c r="C426" s="44" t="str">
        <v/>
      </c>
      <c r="D426" s="45" t="str">
        <f>IFERROR(VLOOKUP(B426,Insumos!$A$4:$B$8,2,FALSE),"")</f>
        <v/>
      </c>
      <c r="E426" s="42"/>
      <c r="F426" s="26"/>
      <c r="G426" s="26"/>
      <c r="H426" s="26"/>
      <c r="I426" s="26"/>
      <c r="J426" s="26"/>
      <c r="K426" s="26"/>
      <c r="L426" s="26"/>
    </row>
    <row r="427" spans="1:12" s="25" customFormat="1" ht="18.75" x14ac:dyDescent="0.3">
      <c r="A427" s="26"/>
      <c r="B427" s="47" t="str">
        <v/>
      </c>
      <c r="C427" s="44" t="str">
        <v/>
      </c>
      <c r="D427" s="45" t="str">
        <f>IFERROR(VLOOKUP(B427,Insumos!$A$4:$B$8,2,FALSE),"")</f>
        <v/>
      </c>
      <c r="E427" s="42"/>
      <c r="F427" s="26"/>
      <c r="G427" s="26"/>
      <c r="H427" s="26"/>
      <c r="I427" s="26"/>
      <c r="J427" s="26"/>
      <c r="K427" s="26"/>
      <c r="L427" s="26"/>
    </row>
    <row r="428" spans="1:12" s="25" customFormat="1" ht="18.75" x14ac:dyDescent="0.3">
      <c r="A428" s="26"/>
      <c r="B428" s="47" t="str">
        <v/>
      </c>
      <c r="C428" s="44" t="str">
        <v/>
      </c>
      <c r="D428" s="45" t="str">
        <f>IFERROR(VLOOKUP(B428,Insumos!$A$4:$B$8,2,FALSE),"")</f>
        <v/>
      </c>
      <c r="E428" s="42"/>
      <c r="F428" s="26"/>
      <c r="G428" s="26"/>
      <c r="H428" s="26"/>
      <c r="I428" s="26"/>
      <c r="J428" s="26"/>
      <c r="K428" s="26"/>
      <c r="L428" s="26"/>
    </row>
    <row r="429" spans="1:12" s="25" customFormat="1" ht="18.75" x14ac:dyDescent="0.3">
      <c r="A429" s="26"/>
      <c r="B429" s="47" t="str">
        <v/>
      </c>
      <c r="C429" s="44" t="str">
        <v/>
      </c>
      <c r="D429" s="45" t="str">
        <f>IFERROR(VLOOKUP(B429,Insumos!$A$4:$B$8,2,FALSE),"")</f>
        <v/>
      </c>
      <c r="E429" s="42"/>
      <c r="F429" s="26"/>
      <c r="G429" s="26"/>
      <c r="H429" s="26"/>
      <c r="I429" s="26"/>
      <c r="J429" s="26"/>
      <c r="K429" s="26"/>
      <c r="L429" s="26"/>
    </row>
    <row r="430" spans="1:12" s="25" customFormat="1" ht="18.75" x14ac:dyDescent="0.3">
      <c r="A430" s="26"/>
      <c r="B430" s="47" t="str">
        <v/>
      </c>
      <c r="C430" s="44" t="str">
        <v/>
      </c>
      <c r="D430" s="45" t="str">
        <f>IFERROR(VLOOKUP(B430,Insumos!$A$4:$B$8,2,FALSE),"")</f>
        <v/>
      </c>
      <c r="E430" s="42"/>
      <c r="F430" s="26"/>
      <c r="G430" s="26"/>
      <c r="H430" s="26"/>
      <c r="I430" s="26"/>
      <c r="J430" s="26"/>
      <c r="K430" s="26"/>
      <c r="L430" s="26"/>
    </row>
    <row r="431" spans="1:12" s="25" customFormat="1" ht="18.75" x14ac:dyDescent="0.3">
      <c r="A431" s="26"/>
      <c r="B431" s="47" t="str">
        <v/>
      </c>
      <c r="C431" s="44" t="str">
        <v/>
      </c>
      <c r="D431" s="45" t="str">
        <f>IFERROR(VLOOKUP(B431,Insumos!$A$4:$B$8,2,FALSE),"")</f>
        <v/>
      </c>
      <c r="E431" s="42"/>
      <c r="F431" s="26"/>
      <c r="G431" s="26"/>
      <c r="H431" s="26"/>
      <c r="I431" s="26"/>
      <c r="J431" s="26"/>
      <c r="K431" s="26"/>
      <c r="L431" s="26"/>
    </row>
    <row r="432" spans="1:12" s="25" customFormat="1" ht="18.75" x14ac:dyDescent="0.3">
      <c r="A432" s="26"/>
      <c r="B432" s="47" t="str">
        <v/>
      </c>
      <c r="C432" s="44" t="str">
        <v/>
      </c>
      <c r="D432" s="45" t="str">
        <f>IFERROR(VLOOKUP(B432,Insumos!$A$4:$B$8,2,FALSE),"")</f>
        <v/>
      </c>
      <c r="E432" s="42"/>
      <c r="F432" s="26"/>
      <c r="G432" s="26"/>
      <c r="H432" s="26"/>
      <c r="I432" s="26"/>
      <c r="J432" s="26"/>
      <c r="K432" s="26"/>
      <c r="L432" s="26"/>
    </row>
    <row r="433" spans="1:12" s="25" customFormat="1" ht="18.75" x14ac:dyDescent="0.3">
      <c r="A433" s="26"/>
      <c r="B433" s="47" t="str">
        <v/>
      </c>
      <c r="C433" s="44" t="str">
        <v/>
      </c>
      <c r="D433" s="45" t="str">
        <f>IFERROR(VLOOKUP(B433,Insumos!$A$4:$B$8,2,FALSE),"")</f>
        <v/>
      </c>
      <c r="E433" s="42"/>
      <c r="F433" s="26"/>
      <c r="G433" s="26"/>
      <c r="H433" s="26"/>
      <c r="I433" s="26"/>
      <c r="J433" s="26"/>
      <c r="K433" s="26"/>
      <c r="L433" s="26"/>
    </row>
    <row r="434" spans="1:12" s="25" customFormat="1" ht="18.75" x14ac:dyDescent="0.3">
      <c r="A434" s="26"/>
      <c r="B434" s="47" t="str">
        <v/>
      </c>
      <c r="C434" s="44" t="str">
        <v/>
      </c>
      <c r="D434" s="45" t="str">
        <f>IFERROR(VLOOKUP(B434,Insumos!$A$4:$B$8,2,FALSE),"")</f>
        <v/>
      </c>
      <c r="E434" s="42"/>
      <c r="F434" s="26"/>
      <c r="G434" s="26"/>
      <c r="H434" s="26"/>
      <c r="I434" s="26"/>
      <c r="J434" s="26"/>
      <c r="K434" s="26"/>
      <c r="L434" s="26"/>
    </row>
    <row r="435" spans="1:12" s="25" customFormat="1" ht="18.75" x14ac:dyDescent="0.3">
      <c r="A435" s="26"/>
      <c r="B435" s="47" t="str">
        <v/>
      </c>
      <c r="C435" s="44" t="str">
        <v/>
      </c>
      <c r="D435" s="45" t="str">
        <f>IFERROR(VLOOKUP(B435,Insumos!$A$4:$B$8,2,FALSE),"")</f>
        <v/>
      </c>
      <c r="E435" s="42"/>
      <c r="F435" s="26"/>
      <c r="G435" s="26"/>
      <c r="H435" s="26"/>
      <c r="I435" s="26"/>
      <c r="J435" s="26"/>
      <c r="K435" s="26"/>
      <c r="L435" s="26"/>
    </row>
    <row r="436" spans="1:12" s="25" customFormat="1" ht="18.75" x14ac:dyDescent="0.3">
      <c r="A436" s="26"/>
      <c r="B436" s="47" t="str">
        <v/>
      </c>
      <c r="C436" s="44" t="str">
        <v/>
      </c>
      <c r="D436" s="45" t="str">
        <f>IFERROR(VLOOKUP(B436,Insumos!$A$4:$B$8,2,FALSE),"")</f>
        <v/>
      </c>
      <c r="E436" s="42"/>
      <c r="F436" s="26"/>
      <c r="G436" s="26"/>
      <c r="H436" s="26"/>
      <c r="I436" s="26"/>
      <c r="J436" s="26"/>
      <c r="K436" s="26"/>
      <c r="L436" s="26"/>
    </row>
    <row r="437" spans="1:12" s="25" customFormat="1" ht="18.75" x14ac:dyDescent="0.3">
      <c r="A437" s="26"/>
      <c r="B437" s="47" t="str">
        <v/>
      </c>
      <c r="C437" s="44" t="str">
        <v/>
      </c>
      <c r="D437" s="45" t="str">
        <f>IFERROR(VLOOKUP(B437,Insumos!$A$4:$B$8,2,FALSE),"")</f>
        <v/>
      </c>
      <c r="E437" s="42"/>
      <c r="F437" s="26"/>
      <c r="G437" s="26"/>
      <c r="H437" s="26"/>
      <c r="I437" s="26"/>
      <c r="J437" s="26"/>
      <c r="K437" s="26"/>
      <c r="L437" s="26"/>
    </row>
    <row r="438" spans="1:12" s="25" customFormat="1" ht="18.75" x14ac:dyDescent="0.3">
      <c r="A438" s="26"/>
      <c r="B438" s="47" t="str">
        <v/>
      </c>
      <c r="C438" s="44" t="str">
        <v/>
      </c>
      <c r="D438" s="45" t="str">
        <f>IFERROR(VLOOKUP(B438,Insumos!$A$4:$B$8,2,FALSE),"")</f>
        <v/>
      </c>
      <c r="E438" s="42"/>
      <c r="F438" s="26"/>
      <c r="G438" s="26"/>
      <c r="H438" s="26"/>
      <c r="I438" s="26"/>
      <c r="J438" s="26"/>
      <c r="K438" s="26"/>
      <c r="L438" s="26"/>
    </row>
    <row r="439" spans="1:12" s="25" customFormat="1" ht="18.75" x14ac:dyDescent="0.3">
      <c r="A439" s="26"/>
      <c r="B439" s="47" t="str">
        <v/>
      </c>
      <c r="C439" s="44" t="str">
        <v/>
      </c>
      <c r="D439" s="45" t="str">
        <f>IFERROR(VLOOKUP(B439,Insumos!$A$4:$B$8,2,FALSE),"")</f>
        <v/>
      </c>
      <c r="E439" s="42"/>
      <c r="F439" s="26"/>
      <c r="G439" s="26"/>
      <c r="H439" s="26"/>
      <c r="I439" s="26"/>
      <c r="J439" s="26"/>
      <c r="K439" s="26"/>
      <c r="L439" s="26"/>
    </row>
    <row r="440" spans="1:12" s="25" customFormat="1" ht="18.75" x14ac:dyDescent="0.3">
      <c r="A440" s="26"/>
      <c r="B440" s="47" t="str">
        <v/>
      </c>
      <c r="C440" s="44" t="str">
        <v/>
      </c>
      <c r="D440" s="45" t="str">
        <f>IFERROR(VLOOKUP(B440,Insumos!$A$4:$B$8,2,FALSE),"")</f>
        <v/>
      </c>
      <c r="E440" s="42"/>
      <c r="F440" s="26"/>
      <c r="G440" s="26"/>
      <c r="H440" s="26"/>
      <c r="I440" s="26"/>
      <c r="J440" s="26"/>
      <c r="K440" s="26"/>
      <c r="L440" s="26"/>
    </row>
    <row r="441" spans="1:12" s="25" customFormat="1" ht="18.75" x14ac:dyDescent="0.3">
      <c r="A441" s="26"/>
      <c r="B441" s="47" t="str">
        <v/>
      </c>
      <c r="C441" s="44" t="str">
        <v/>
      </c>
      <c r="D441" s="45" t="str">
        <f>IFERROR(VLOOKUP(B441,Insumos!$A$4:$B$8,2,FALSE),"")</f>
        <v/>
      </c>
      <c r="E441" s="42"/>
      <c r="F441" s="26"/>
      <c r="G441" s="26"/>
      <c r="H441" s="26"/>
      <c r="I441" s="26"/>
      <c r="J441" s="26"/>
      <c r="K441" s="26"/>
      <c r="L441" s="26"/>
    </row>
    <row r="442" spans="1:12" s="25" customFormat="1" ht="18.75" x14ac:dyDescent="0.3">
      <c r="A442" s="26"/>
      <c r="B442" s="47" t="str">
        <v/>
      </c>
      <c r="C442" s="44" t="str">
        <v/>
      </c>
      <c r="D442" s="45" t="str">
        <f>IFERROR(VLOOKUP(B442,Insumos!$A$4:$B$8,2,FALSE),"")</f>
        <v/>
      </c>
      <c r="E442" s="42"/>
      <c r="F442" s="26"/>
      <c r="G442" s="26"/>
      <c r="H442" s="26"/>
      <c r="I442" s="26"/>
      <c r="J442" s="26"/>
      <c r="K442" s="26"/>
      <c r="L442" s="26"/>
    </row>
    <row r="443" spans="1:12" s="25" customFormat="1" ht="18.75" x14ac:dyDescent="0.3">
      <c r="A443" s="26"/>
      <c r="B443" s="47" t="str">
        <v/>
      </c>
      <c r="C443" s="44" t="str">
        <v/>
      </c>
      <c r="D443" s="45" t="str">
        <f>IFERROR(VLOOKUP(B443,Insumos!$A$4:$B$8,2,FALSE),"")</f>
        <v/>
      </c>
      <c r="E443" s="42"/>
      <c r="F443" s="26"/>
      <c r="G443" s="26"/>
      <c r="H443" s="26"/>
      <c r="I443" s="26"/>
      <c r="J443" s="26"/>
      <c r="K443" s="26"/>
      <c r="L443" s="26"/>
    </row>
    <row r="444" spans="1:12" s="25" customFormat="1" ht="18.75" x14ac:dyDescent="0.3">
      <c r="A444" s="26"/>
      <c r="B444" s="47" t="str">
        <v/>
      </c>
      <c r="C444" s="44" t="str">
        <v/>
      </c>
      <c r="D444" s="45" t="str">
        <f>IFERROR(VLOOKUP(B444,Insumos!$A$4:$B$8,2,FALSE),"")</f>
        <v/>
      </c>
      <c r="E444" s="42"/>
      <c r="F444" s="26"/>
      <c r="G444" s="26"/>
      <c r="H444" s="26"/>
      <c r="I444" s="26"/>
      <c r="J444" s="26"/>
      <c r="K444" s="26"/>
      <c r="L444" s="26"/>
    </row>
    <row r="445" spans="1:12" s="25" customFormat="1" ht="18.75" x14ac:dyDescent="0.3">
      <c r="A445" s="26"/>
      <c r="B445" s="47" t="str">
        <v/>
      </c>
      <c r="C445" s="44" t="str">
        <v/>
      </c>
      <c r="D445" s="45" t="str">
        <f>IFERROR(VLOOKUP(B445,Insumos!$A$4:$B$8,2,FALSE),"")</f>
        <v/>
      </c>
      <c r="E445" s="42"/>
      <c r="F445" s="26"/>
      <c r="G445" s="26"/>
      <c r="H445" s="26"/>
      <c r="I445" s="26"/>
      <c r="J445" s="26"/>
      <c r="K445" s="26"/>
      <c r="L445" s="26"/>
    </row>
    <row r="446" spans="1:12" s="25" customFormat="1" ht="18.75" x14ac:dyDescent="0.3">
      <c r="A446" s="26"/>
      <c r="B446" s="47" t="str">
        <v/>
      </c>
      <c r="C446" s="44" t="str">
        <v/>
      </c>
      <c r="D446" s="45" t="str">
        <f>IFERROR(VLOOKUP(B446,Insumos!$A$4:$B$8,2,FALSE),"")</f>
        <v/>
      </c>
      <c r="E446" s="42"/>
      <c r="F446" s="26"/>
      <c r="G446" s="26"/>
      <c r="H446" s="26"/>
      <c r="I446" s="26"/>
      <c r="J446" s="26"/>
      <c r="K446" s="26"/>
      <c r="L446" s="26"/>
    </row>
    <row r="447" spans="1:12" s="25" customFormat="1" ht="18.75" x14ac:dyDescent="0.3">
      <c r="A447" s="26"/>
      <c r="B447" s="47" t="str">
        <v/>
      </c>
      <c r="C447" s="44" t="str">
        <v/>
      </c>
      <c r="D447" s="45" t="str">
        <f>IFERROR(VLOOKUP(B447,Insumos!$A$4:$B$8,2,FALSE),"")</f>
        <v/>
      </c>
      <c r="E447" s="42"/>
      <c r="F447" s="26"/>
      <c r="G447" s="26"/>
      <c r="H447" s="26"/>
      <c r="I447" s="26"/>
      <c r="J447" s="26"/>
      <c r="K447" s="26"/>
      <c r="L447" s="26"/>
    </row>
    <row r="448" spans="1:12" s="25" customFormat="1" ht="18.75" x14ac:dyDescent="0.3">
      <c r="A448" s="26"/>
      <c r="B448" s="47" t="str">
        <v/>
      </c>
      <c r="C448" s="44" t="str">
        <v/>
      </c>
      <c r="D448" s="45" t="str">
        <f>IFERROR(VLOOKUP(B448,Insumos!$A$4:$B$8,2,FALSE),"")</f>
        <v/>
      </c>
      <c r="E448" s="42"/>
      <c r="F448" s="26"/>
      <c r="G448" s="26"/>
      <c r="H448" s="26"/>
      <c r="I448" s="26"/>
      <c r="J448" s="26"/>
      <c r="K448" s="26"/>
      <c r="L448" s="26"/>
    </row>
    <row r="449" spans="1:12" s="25" customFormat="1" ht="18.75" x14ac:dyDescent="0.3">
      <c r="A449" s="26"/>
      <c r="B449" s="47" t="str">
        <v/>
      </c>
      <c r="C449" s="44" t="str">
        <v/>
      </c>
      <c r="D449" s="45" t="str">
        <f>IFERROR(VLOOKUP(B449,Insumos!$A$4:$B$8,2,FALSE),"")</f>
        <v/>
      </c>
      <c r="E449" s="42"/>
      <c r="F449" s="26"/>
      <c r="G449" s="26"/>
      <c r="H449" s="26"/>
      <c r="I449" s="26"/>
      <c r="J449" s="26"/>
      <c r="K449" s="26"/>
      <c r="L449" s="26"/>
    </row>
    <row r="450" spans="1:12" s="25" customFormat="1" ht="18.75" x14ac:dyDescent="0.3">
      <c r="A450" s="26"/>
      <c r="B450" s="47" t="str">
        <v/>
      </c>
      <c r="C450" s="44" t="str">
        <v/>
      </c>
      <c r="D450" s="45" t="str">
        <f>IFERROR(VLOOKUP(B450,Insumos!$A$4:$B$8,2,FALSE),"")</f>
        <v/>
      </c>
      <c r="E450" s="42"/>
      <c r="F450" s="26"/>
      <c r="G450" s="26"/>
      <c r="H450" s="26"/>
      <c r="I450" s="26"/>
      <c r="J450" s="26"/>
      <c r="K450" s="26"/>
      <c r="L450" s="26"/>
    </row>
    <row r="451" spans="1:12" s="25" customFormat="1" ht="18.75" x14ac:dyDescent="0.3">
      <c r="A451" s="26"/>
      <c r="B451" s="47" t="str">
        <v/>
      </c>
      <c r="C451" s="44" t="str">
        <v/>
      </c>
      <c r="D451" s="45" t="str">
        <f>IFERROR(VLOOKUP(B451,Insumos!$A$4:$B$8,2,FALSE),"")</f>
        <v/>
      </c>
      <c r="E451" s="42"/>
      <c r="F451" s="26"/>
      <c r="G451" s="26"/>
      <c r="H451" s="26"/>
      <c r="I451" s="26"/>
      <c r="J451" s="26"/>
      <c r="K451" s="26"/>
      <c r="L451" s="26"/>
    </row>
    <row r="452" spans="1:12" s="25" customFormat="1" ht="18.75" x14ac:dyDescent="0.3">
      <c r="A452" s="26"/>
      <c r="B452" s="47" t="str">
        <v/>
      </c>
      <c r="C452" s="44" t="str">
        <v/>
      </c>
      <c r="D452" s="45" t="str">
        <f>IFERROR(VLOOKUP(B452,Insumos!$A$4:$B$8,2,FALSE),"")</f>
        <v/>
      </c>
      <c r="E452" s="42"/>
      <c r="F452" s="26"/>
      <c r="G452" s="26"/>
      <c r="H452" s="26"/>
      <c r="I452" s="26"/>
      <c r="J452" s="26"/>
      <c r="K452" s="26"/>
      <c r="L452" s="26"/>
    </row>
    <row r="453" spans="1:12" s="25" customFormat="1" ht="18.75" x14ac:dyDescent="0.3">
      <c r="A453" s="26"/>
      <c r="B453" s="47" t="str">
        <v/>
      </c>
      <c r="C453" s="44" t="str">
        <v/>
      </c>
      <c r="D453" s="45" t="str">
        <f>IFERROR(VLOOKUP(B453,Insumos!$A$4:$B$8,2,FALSE),"")</f>
        <v/>
      </c>
      <c r="E453" s="42"/>
      <c r="F453" s="26"/>
      <c r="G453" s="26"/>
      <c r="H453" s="26"/>
      <c r="I453" s="26"/>
      <c r="J453" s="26"/>
      <c r="K453" s="26"/>
      <c r="L453" s="26"/>
    </row>
    <row r="454" spans="1:12" s="25" customFormat="1" ht="18.75" x14ac:dyDescent="0.3">
      <c r="A454" s="26"/>
      <c r="B454" s="47" t="str">
        <v/>
      </c>
      <c r="C454" s="44" t="str">
        <v/>
      </c>
      <c r="D454" s="45" t="str">
        <f>IFERROR(VLOOKUP(B454,Insumos!$A$4:$B$8,2,FALSE),"")</f>
        <v/>
      </c>
      <c r="E454" s="42"/>
      <c r="F454" s="26"/>
      <c r="G454" s="26"/>
      <c r="H454" s="26"/>
      <c r="I454" s="26"/>
      <c r="J454" s="26"/>
      <c r="K454" s="26"/>
      <c r="L454" s="26"/>
    </row>
    <row r="455" spans="1:12" s="25" customFormat="1" ht="18.75" x14ac:dyDescent="0.3">
      <c r="A455" s="26"/>
      <c r="B455" s="47" t="str">
        <v/>
      </c>
      <c r="C455" s="44" t="str">
        <v/>
      </c>
      <c r="D455" s="45" t="str">
        <f>IFERROR(VLOOKUP(B455,Insumos!$A$4:$B$8,2,FALSE),"")</f>
        <v/>
      </c>
      <c r="E455" s="42"/>
      <c r="F455" s="26"/>
      <c r="G455" s="26"/>
      <c r="H455" s="26"/>
      <c r="I455" s="26"/>
      <c r="J455" s="26"/>
      <c r="K455" s="26"/>
      <c r="L455" s="26"/>
    </row>
    <row r="456" spans="1:12" s="25" customFormat="1" ht="18.75" x14ac:dyDescent="0.3">
      <c r="A456" s="26"/>
      <c r="B456" s="47" t="str">
        <v/>
      </c>
      <c r="C456" s="44" t="str">
        <v/>
      </c>
      <c r="D456" s="45" t="str">
        <f>IFERROR(VLOOKUP(B456,Insumos!$A$4:$B$8,2,FALSE),"")</f>
        <v/>
      </c>
      <c r="E456" s="42"/>
      <c r="F456" s="26"/>
      <c r="G456" s="26"/>
      <c r="H456" s="26"/>
      <c r="I456" s="26"/>
      <c r="J456" s="26"/>
      <c r="K456" s="26"/>
      <c r="L456" s="26"/>
    </row>
    <row r="457" spans="1:12" s="25" customFormat="1" ht="18.75" x14ac:dyDescent="0.3">
      <c r="A457" s="26"/>
      <c r="B457" s="47" t="str">
        <v/>
      </c>
      <c r="C457" s="44" t="str">
        <v/>
      </c>
      <c r="D457" s="45" t="str">
        <f>IFERROR(VLOOKUP(B457,Insumos!$A$4:$B$8,2,FALSE),"")</f>
        <v/>
      </c>
      <c r="E457" s="42"/>
      <c r="F457" s="26"/>
      <c r="G457" s="26"/>
      <c r="H457" s="26"/>
      <c r="I457" s="26"/>
      <c r="J457" s="26"/>
      <c r="K457" s="26"/>
      <c r="L457" s="26"/>
    </row>
    <row r="458" spans="1:12" s="25" customFormat="1" ht="18.75" x14ac:dyDescent="0.3">
      <c r="A458" s="26"/>
      <c r="B458" s="47" t="str">
        <v/>
      </c>
      <c r="C458" s="44" t="str">
        <v/>
      </c>
      <c r="D458" s="45" t="str">
        <f>IFERROR(VLOOKUP(B458,Insumos!$A$4:$B$8,2,FALSE),"")</f>
        <v/>
      </c>
      <c r="E458" s="42"/>
      <c r="F458" s="26"/>
      <c r="G458" s="26"/>
      <c r="H458" s="26"/>
      <c r="I458" s="26"/>
      <c r="J458" s="26"/>
      <c r="K458" s="26"/>
      <c r="L458" s="26"/>
    </row>
    <row r="459" spans="1:12" s="25" customFormat="1" ht="18.75" x14ac:dyDescent="0.3">
      <c r="A459" s="26"/>
      <c r="B459" s="47" t="str">
        <v/>
      </c>
      <c r="C459" s="44" t="str">
        <v/>
      </c>
      <c r="D459" s="45" t="str">
        <f>IFERROR(VLOOKUP(B459,Insumos!$A$4:$B$8,2,FALSE),"")</f>
        <v/>
      </c>
      <c r="E459" s="42"/>
      <c r="F459" s="26"/>
      <c r="G459" s="26"/>
      <c r="H459" s="26"/>
      <c r="I459" s="26"/>
      <c r="J459" s="26"/>
      <c r="K459" s="26"/>
      <c r="L459" s="26"/>
    </row>
    <row r="460" spans="1:12" s="25" customFormat="1" ht="18.75" x14ac:dyDescent="0.3">
      <c r="A460" s="26"/>
      <c r="B460" s="47" t="str">
        <v/>
      </c>
      <c r="C460" s="44" t="str">
        <v/>
      </c>
      <c r="D460" s="45" t="str">
        <f>IFERROR(VLOOKUP(B460,Insumos!$A$4:$B$8,2,FALSE),"")</f>
        <v/>
      </c>
      <c r="E460" s="42"/>
      <c r="F460" s="26"/>
      <c r="G460" s="26"/>
      <c r="H460" s="26"/>
      <c r="I460" s="26"/>
      <c r="J460" s="26"/>
      <c r="K460" s="26"/>
      <c r="L460" s="26"/>
    </row>
    <row r="461" spans="1:12" s="25" customFormat="1" ht="18.75" x14ac:dyDescent="0.3">
      <c r="A461" s="26"/>
      <c r="B461" s="47" t="str">
        <v/>
      </c>
      <c r="C461" s="44" t="str">
        <v/>
      </c>
      <c r="D461" s="45" t="str">
        <f>IFERROR(VLOOKUP(B461,Insumos!$A$4:$B$8,2,FALSE),"")</f>
        <v/>
      </c>
      <c r="E461" s="42"/>
      <c r="F461" s="26"/>
      <c r="G461" s="26"/>
      <c r="H461" s="26"/>
      <c r="I461" s="26"/>
      <c r="J461" s="26"/>
      <c r="K461" s="26"/>
      <c r="L461" s="26"/>
    </row>
    <row r="462" spans="1:12" s="25" customFormat="1" ht="18.75" x14ac:dyDescent="0.3">
      <c r="A462" s="26"/>
      <c r="B462" s="47" t="str">
        <v/>
      </c>
      <c r="C462" s="44" t="str">
        <v/>
      </c>
      <c r="D462" s="45" t="str">
        <f>IFERROR(VLOOKUP(B462,Insumos!$A$4:$B$8,2,FALSE),"")</f>
        <v/>
      </c>
      <c r="E462" s="42"/>
      <c r="F462" s="26"/>
      <c r="G462" s="26"/>
      <c r="H462" s="26"/>
      <c r="I462" s="26"/>
      <c r="J462" s="26"/>
      <c r="K462" s="26"/>
      <c r="L462" s="26"/>
    </row>
    <row r="463" spans="1:12" s="25" customFormat="1" ht="18.75" x14ac:dyDescent="0.3">
      <c r="A463" s="26"/>
      <c r="B463" s="47" t="str">
        <v/>
      </c>
      <c r="C463" s="44" t="str">
        <v/>
      </c>
      <c r="D463" s="45" t="str">
        <f>IFERROR(VLOOKUP(B463,Insumos!$A$4:$B$8,2,FALSE),"")</f>
        <v/>
      </c>
      <c r="E463" s="42"/>
      <c r="F463" s="26"/>
      <c r="G463" s="26"/>
      <c r="H463" s="26"/>
      <c r="I463" s="26"/>
      <c r="J463" s="26"/>
      <c r="K463" s="26"/>
      <c r="L463" s="26"/>
    </row>
    <row r="464" spans="1:12" s="25" customFormat="1" ht="18.75" x14ac:dyDescent="0.3">
      <c r="A464" s="26"/>
      <c r="B464" s="47" t="str">
        <v/>
      </c>
      <c r="C464" s="44" t="str">
        <v/>
      </c>
      <c r="D464" s="45" t="str">
        <f>IFERROR(VLOOKUP(B464,Insumos!$A$4:$B$8,2,FALSE),"")</f>
        <v/>
      </c>
      <c r="E464" s="42"/>
      <c r="F464" s="26"/>
      <c r="G464" s="26"/>
      <c r="H464" s="26"/>
      <c r="I464" s="26"/>
      <c r="J464" s="26"/>
      <c r="K464" s="26"/>
      <c r="L464" s="26"/>
    </row>
    <row r="465" spans="1:12" s="25" customFormat="1" ht="18.75" x14ac:dyDescent="0.3">
      <c r="A465" s="26"/>
      <c r="B465" s="47" t="str">
        <v/>
      </c>
      <c r="C465" s="44" t="str">
        <v/>
      </c>
      <c r="D465" s="45" t="str">
        <f>IFERROR(VLOOKUP(B465,Insumos!$A$4:$B$8,2,FALSE),"")</f>
        <v/>
      </c>
      <c r="E465" s="42"/>
      <c r="F465" s="26"/>
      <c r="G465" s="26"/>
      <c r="H465" s="26"/>
      <c r="I465" s="26"/>
      <c r="J465" s="26"/>
      <c r="K465" s="26"/>
      <c r="L465" s="26"/>
    </row>
    <row r="466" spans="1:12" s="25" customFormat="1" ht="18.75" x14ac:dyDescent="0.3">
      <c r="A466" s="26"/>
      <c r="B466" s="47" t="str">
        <v/>
      </c>
      <c r="C466" s="44" t="str">
        <v/>
      </c>
      <c r="D466" s="45" t="str">
        <f>IFERROR(VLOOKUP(B466,Insumos!$A$4:$B$8,2,FALSE),"")</f>
        <v/>
      </c>
      <c r="E466" s="42"/>
      <c r="F466" s="26"/>
      <c r="G466" s="26"/>
      <c r="H466" s="26"/>
      <c r="I466" s="26"/>
      <c r="J466" s="26"/>
      <c r="K466" s="26"/>
      <c r="L466" s="26"/>
    </row>
    <row r="467" spans="1:12" s="25" customFormat="1" ht="18.75" x14ac:dyDescent="0.3">
      <c r="A467" s="26"/>
      <c r="B467" s="47" t="str">
        <v/>
      </c>
      <c r="C467" s="44" t="str">
        <v/>
      </c>
      <c r="D467" s="45" t="str">
        <f>IFERROR(VLOOKUP(B467,Insumos!$A$4:$B$8,2,FALSE),"")</f>
        <v/>
      </c>
      <c r="E467" s="42"/>
      <c r="F467" s="26"/>
      <c r="G467" s="26"/>
      <c r="H467" s="26"/>
      <c r="I467" s="26"/>
      <c r="J467" s="26"/>
      <c r="K467" s="26"/>
      <c r="L467" s="26"/>
    </row>
    <row r="468" spans="1:12" s="25" customFormat="1" ht="18.75" x14ac:dyDescent="0.3">
      <c r="A468" s="26"/>
      <c r="B468" s="47" t="str">
        <v/>
      </c>
      <c r="C468" s="44" t="str">
        <v/>
      </c>
      <c r="D468" s="45" t="str">
        <f>IFERROR(VLOOKUP(B468,Insumos!$A$4:$B$8,2,FALSE),"")</f>
        <v/>
      </c>
      <c r="E468" s="42"/>
      <c r="F468" s="26"/>
      <c r="G468" s="26"/>
      <c r="H468" s="26"/>
      <c r="I468" s="26"/>
      <c r="J468" s="26"/>
      <c r="K468" s="26"/>
      <c r="L468" s="26"/>
    </row>
    <row r="469" spans="1:12" s="25" customFormat="1" ht="18.75" x14ac:dyDescent="0.3">
      <c r="A469" s="26"/>
      <c r="B469" s="47" t="str">
        <v/>
      </c>
      <c r="C469" s="44" t="str">
        <v/>
      </c>
      <c r="D469" s="45" t="str">
        <f>IFERROR(VLOOKUP(B469,Insumos!$A$4:$B$8,2,FALSE),"")</f>
        <v/>
      </c>
      <c r="E469" s="42"/>
      <c r="F469" s="26"/>
      <c r="G469" s="26"/>
      <c r="H469" s="26"/>
      <c r="I469" s="26"/>
      <c r="J469" s="26"/>
      <c r="K469" s="26"/>
      <c r="L469" s="26"/>
    </row>
    <row r="470" spans="1:12" s="25" customFormat="1" ht="18.75" x14ac:dyDescent="0.3">
      <c r="A470" s="26"/>
      <c r="B470" s="47" t="str">
        <v/>
      </c>
      <c r="C470" s="44" t="str">
        <v/>
      </c>
      <c r="D470" s="45" t="str">
        <f>IFERROR(VLOOKUP(B470,Insumos!$A$4:$B$8,2,FALSE),"")</f>
        <v/>
      </c>
      <c r="E470" s="42"/>
      <c r="F470" s="26"/>
      <c r="G470" s="26"/>
      <c r="H470" s="26"/>
      <c r="I470" s="26"/>
      <c r="J470" s="26"/>
      <c r="K470" s="26"/>
      <c r="L470" s="26"/>
    </row>
    <row r="471" spans="1:12" s="25" customFormat="1" ht="18.75" x14ac:dyDescent="0.3">
      <c r="A471" s="26"/>
      <c r="B471" s="47" t="str">
        <v/>
      </c>
      <c r="C471" s="44" t="str">
        <v/>
      </c>
      <c r="D471" s="45" t="str">
        <f>IFERROR(VLOOKUP(B471,Insumos!$A$4:$B$8,2,FALSE),"")</f>
        <v/>
      </c>
      <c r="E471" s="42"/>
      <c r="F471" s="26"/>
      <c r="G471" s="26"/>
      <c r="H471" s="26"/>
      <c r="I471" s="26"/>
      <c r="J471" s="26"/>
      <c r="K471" s="26"/>
      <c r="L471" s="26"/>
    </row>
    <row r="472" spans="1:12" s="25" customFormat="1" ht="18.75" x14ac:dyDescent="0.3">
      <c r="A472" s="26"/>
      <c r="B472" s="47" t="str">
        <v/>
      </c>
      <c r="C472" s="44" t="str">
        <v/>
      </c>
      <c r="D472" s="45" t="str">
        <f>IFERROR(VLOOKUP(B472,Insumos!$A$4:$B$8,2,FALSE),"")</f>
        <v/>
      </c>
      <c r="E472" s="42"/>
      <c r="F472" s="26"/>
      <c r="G472" s="26"/>
      <c r="H472" s="26"/>
      <c r="I472" s="26"/>
      <c r="J472" s="26"/>
      <c r="K472" s="26"/>
      <c r="L472" s="26"/>
    </row>
    <row r="473" spans="1:12" s="25" customFormat="1" ht="18.75" x14ac:dyDescent="0.3">
      <c r="A473" s="26"/>
      <c r="B473" s="47" t="str">
        <v/>
      </c>
      <c r="C473" s="44" t="str">
        <v/>
      </c>
      <c r="D473" s="45" t="str">
        <f>IFERROR(VLOOKUP(B473,Insumos!$A$4:$B$8,2,FALSE),"")</f>
        <v/>
      </c>
      <c r="E473" s="42"/>
      <c r="F473" s="26"/>
      <c r="G473" s="26"/>
      <c r="H473" s="26"/>
      <c r="I473" s="26"/>
      <c r="J473" s="26"/>
      <c r="K473" s="26"/>
      <c r="L473" s="26"/>
    </row>
    <row r="474" spans="1:12" s="25" customFormat="1" ht="18.75" x14ac:dyDescent="0.3">
      <c r="A474" s="26"/>
      <c r="B474" s="47" t="str">
        <v/>
      </c>
      <c r="C474" s="44" t="str">
        <v/>
      </c>
      <c r="D474" s="45" t="str">
        <f>IFERROR(VLOOKUP(B474,Insumos!$A$4:$B$8,2,FALSE),"")</f>
        <v/>
      </c>
      <c r="E474" s="42"/>
      <c r="F474" s="26"/>
      <c r="G474" s="26"/>
      <c r="H474" s="26"/>
      <c r="I474" s="26"/>
      <c r="J474" s="26"/>
      <c r="K474" s="26"/>
      <c r="L474" s="26"/>
    </row>
    <row r="475" spans="1:12" s="25" customFormat="1" ht="18.75" x14ac:dyDescent="0.3">
      <c r="A475" s="26"/>
      <c r="B475" s="47" t="str">
        <v/>
      </c>
      <c r="C475" s="44" t="str">
        <v/>
      </c>
      <c r="D475" s="45" t="str">
        <f>IFERROR(VLOOKUP(B475,Insumos!$A$4:$B$8,2,FALSE),"")</f>
        <v/>
      </c>
      <c r="E475" s="42"/>
      <c r="F475" s="26"/>
      <c r="G475" s="26"/>
      <c r="H475" s="26"/>
      <c r="I475" s="26"/>
      <c r="J475" s="26"/>
      <c r="K475" s="26"/>
      <c r="L475" s="26"/>
    </row>
    <row r="476" spans="1:12" s="25" customFormat="1" ht="18.75" x14ac:dyDescent="0.3">
      <c r="A476" s="26"/>
      <c r="B476" s="47" t="str">
        <v/>
      </c>
      <c r="C476" s="44" t="str">
        <v/>
      </c>
      <c r="D476" s="45" t="str">
        <f>IFERROR(VLOOKUP(B476,Insumos!$A$4:$B$8,2,FALSE),"")</f>
        <v/>
      </c>
      <c r="E476" s="42"/>
      <c r="F476" s="26"/>
      <c r="G476" s="26"/>
      <c r="H476" s="26"/>
      <c r="I476" s="26"/>
      <c r="J476" s="26"/>
      <c r="K476" s="26"/>
      <c r="L476" s="26"/>
    </row>
    <row r="477" spans="1:12" s="25" customFormat="1" ht="18.75" x14ac:dyDescent="0.3">
      <c r="A477" s="26"/>
      <c r="B477" s="47" t="str">
        <v/>
      </c>
      <c r="C477" s="44" t="str">
        <v/>
      </c>
      <c r="D477" s="45" t="str">
        <f>IFERROR(VLOOKUP(B477,Insumos!$A$4:$B$8,2,FALSE),"")</f>
        <v/>
      </c>
      <c r="E477" s="42"/>
      <c r="F477" s="26"/>
      <c r="G477" s="26"/>
      <c r="H477" s="26"/>
      <c r="I477" s="26"/>
      <c r="J477" s="26"/>
      <c r="K477" s="26"/>
      <c r="L477" s="26"/>
    </row>
    <row r="478" spans="1:12" s="25" customFormat="1" ht="18.75" x14ac:dyDescent="0.3">
      <c r="A478" s="26"/>
      <c r="B478" s="47" t="str">
        <v/>
      </c>
      <c r="C478" s="44" t="str">
        <v/>
      </c>
      <c r="D478" s="45" t="str">
        <f>IFERROR(VLOOKUP(B478,Insumos!$A$4:$B$8,2,FALSE),"")</f>
        <v/>
      </c>
      <c r="E478" s="42"/>
      <c r="F478" s="26"/>
      <c r="G478" s="26"/>
      <c r="H478" s="26"/>
      <c r="I478" s="26"/>
      <c r="J478" s="26"/>
      <c r="K478" s="26"/>
      <c r="L478" s="26"/>
    </row>
    <row r="479" spans="1:12" s="25" customFormat="1" ht="18.75" x14ac:dyDescent="0.3">
      <c r="A479" s="26"/>
      <c r="B479" s="47" t="str">
        <v/>
      </c>
      <c r="C479" s="44" t="str">
        <v/>
      </c>
      <c r="D479" s="45" t="str">
        <f>IFERROR(VLOOKUP(B479,Insumos!$A$4:$B$8,2,FALSE),"")</f>
        <v/>
      </c>
      <c r="E479" s="42"/>
      <c r="F479" s="26"/>
      <c r="G479" s="26"/>
      <c r="H479" s="26"/>
      <c r="I479" s="26"/>
      <c r="J479" s="26"/>
      <c r="K479" s="26"/>
      <c r="L479" s="26"/>
    </row>
    <row r="480" spans="1:12" s="25" customFormat="1" ht="18.75" x14ac:dyDescent="0.3">
      <c r="A480" s="26"/>
      <c r="B480" s="47" t="str">
        <v/>
      </c>
      <c r="C480" s="44" t="str">
        <v/>
      </c>
      <c r="D480" s="45" t="str">
        <f>IFERROR(VLOOKUP(B480,Insumos!$A$4:$B$8,2,FALSE),"")</f>
        <v/>
      </c>
      <c r="E480" s="42"/>
      <c r="F480" s="26"/>
      <c r="G480" s="26"/>
      <c r="H480" s="26"/>
      <c r="I480" s="26"/>
      <c r="J480" s="26"/>
      <c r="K480" s="26"/>
      <c r="L480" s="26"/>
    </row>
    <row r="481" spans="1:12" s="25" customFormat="1" ht="18.75" x14ac:dyDescent="0.3">
      <c r="A481" s="26"/>
      <c r="B481" s="47" t="str">
        <v/>
      </c>
      <c r="C481" s="44" t="str">
        <v/>
      </c>
      <c r="D481" s="45" t="str">
        <f>IFERROR(VLOOKUP(B481,Insumos!$A$4:$B$8,2,FALSE),"")</f>
        <v/>
      </c>
      <c r="E481" s="42"/>
      <c r="F481" s="26"/>
      <c r="G481" s="26"/>
      <c r="H481" s="26"/>
      <c r="I481" s="26"/>
      <c r="J481" s="26"/>
      <c r="K481" s="26"/>
      <c r="L481" s="26"/>
    </row>
    <row r="482" spans="1:12" s="25" customFormat="1" ht="18.75" x14ac:dyDescent="0.3">
      <c r="A482" s="26"/>
      <c r="B482" s="47" t="str">
        <v/>
      </c>
      <c r="C482" s="44" t="str">
        <v/>
      </c>
      <c r="D482" s="45" t="str">
        <f>IFERROR(VLOOKUP(B482,Insumos!$A$4:$B$8,2,FALSE),"")</f>
        <v/>
      </c>
      <c r="E482" s="42"/>
      <c r="F482" s="26"/>
      <c r="G482" s="26"/>
      <c r="H482" s="26"/>
      <c r="I482" s="26"/>
      <c r="J482" s="26"/>
      <c r="K482" s="26"/>
      <c r="L482" s="26"/>
    </row>
    <row r="483" spans="1:12" s="25" customFormat="1" ht="18.75" x14ac:dyDescent="0.3">
      <c r="A483" s="26"/>
      <c r="B483" s="47" t="str">
        <v/>
      </c>
      <c r="C483" s="44" t="str">
        <v/>
      </c>
      <c r="D483" s="45" t="str">
        <f>IFERROR(VLOOKUP(B483,Insumos!$A$4:$B$8,2,FALSE),"")</f>
        <v/>
      </c>
      <c r="E483" s="42"/>
      <c r="F483" s="26"/>
      <c r="G483" s="26"/>
      <c r="H483" s="26"/>
      <c r="I483" s="26"/>
      <c r="J483" s="26"/>
      <c r="K483" s="26"/>
      <c r="L483" s="26"/>
    </row>
    <row r="484" spans="1:12" s="25" customFormat="1" ht="18.75" x14ac:dyDescent="0.3">
      <c r="A484" s="26"/>
      <c r="B484" s="47" t="str">
        <v/>
      </c>
      <c r="C484" s="44" t="str">
        <v/>
      </c>
      <c r="D484" s="45" t="str">
        <f>IFERROR(VLOOKUP(B484,Insumos!$A$4:$B$8,2,FALSE),"")</f>
        <v/>
      </c>
      <c r="E484" s="42"/>
      <c r="F484" s="26"/>
      <c r="G484" s="26"/>
      <c r="H484" s="26"/>
      <c r="I484" s="26"/>
      <c r="J484" s="26"/>
      <c r="K484" s="26"/>
      <c r="L484" s="26"/>
    </row>
    <row r="485" spans="1:12" s="25" customFormat="1" ht="19.5" thickBot="1" x14ac:dyDescent="0.35">
      <c r="A485" s="26"/>
      <c r="B485" s="48" t="str">
        <v/>
      </c>
      <c r="C485" s="49" t="str">
        <v/>
      </c>
      <c r="D485" s="45" t="str">
        <f>IFERROR(VLOOKUP(B485,Insumos!$A$4:$B$8,2,FALSE),"")</f>
        <v/>
      </c>
      <c r="E485" s="42"/>
      <c r="F485" s="26"/>
      <c r="G485" s="26"/>
      <c r="H485" s="26"/>
      <c r="I485" s="26"/>
      <c r="J485" s="26"/>
      <c r="K485" s="26"/>
      <c r="L485" s="26"/>
    </row>
    <row r="486" spans="1:12" s="25" customFormat="1" ht="18.75" x14ac:dyDescent="0.3">
      <c r="A486" s="26"/>
      <c r="B486" s="50" t="str">
        <v/>
      </c>
      <c r="C486" s="51" t="str">
        <v/>
      </c>
      <c r="D486" s="45" t="str">
        <f>IFERROR(VLOOKUP(B486,Insumos!$A$4:$B$8,2,FALSE),"")</f>
        <v/>
      </c>
      <c r="E486" s="42"/>
      <c r="F486" s="26"/>
      <c r="G486" s="26"/>
      <c r="H486" s="26"/>
      <c r="I486" s="26"/>
      <c r="J486" s="26"/>
      <c r="K486" s="26"/>
      <c r="L486" s="26"/>
    </row>
    <row r="487" spans="1:12" s="25" customFormat="1" ht="18.75" x14ac:dyDescent="0.3">
      <c r="A487" s="26"/>
      <c r="B487" s="47" t="str">
        <v/>
      </c>
      <c r="C487" s="44" t="str">
        <v/>
      </c>
      <c r="D487" s="45" t="str">
        <f>IFERROR(VLOOKUP(B487,Insumos!$A$4:$B$8,2,FALSE),"")</f>
        <v/>
      </c>
      <c r="E487" s="42"/>
      <c r="F487" s="26"/>
      <c r="G487" s="26"/>
      <c r="H487" s="26"/>
      <c r="I487" s="26"/>
      <c r="J487" s="26"/>
      <c r="K487" s="26"/>
      <c r="L487" s="26"/>
    </row>
    <row r="488" spans="1:12" s="25" customFormat="1" ht="18.75" x14ac:dyDescent="0.3">
      <c r="A488" s="26"/>
      <c r="B488" s="47" t="str">
        <v/>
      </c>
      <c r="C488" s="44" t="str">
        <v/>
      </c>
      <c r="D488" s="45" t="str">
        <f>IFERROR(VLOOKUP(B488,Insumos!$A$4:$B$8,2,FALSE),"")</f>
        <v/>
      </c>
      <c r="E488" s="42"/>
      <c r="F488" s="26"/>
      <c r="G488" s="26"/>
      <c r="H488" s="26"/>
      <c r="I488" s="26"/>
      <c r="J488" s="26"/>
      <c r="K488" s="26"/>
      <c r="L488" s="26"/>
    </row>
    <row r="489" spans="1:12" s="25" customFormat="1" ht="18.75" x14ac:dyDescent="0.3">
      <c r="A489" s="26"/>
      <c r="B489" s="47" t="str">
        <v/>
      </c>
      <c r="C489" s="44" t="str">
        <v/>
      </c>
      <c r="D489" s="45" t="str">
        <f>IFERROR(VLOOKUP(B489,Insumos!$A$4:$B$8,2,FALSE),"")</f>
        <v/>
      </c>
      <c r="E489" s="42"/>
      <c r="F489" s="26"/>
      <c r="G489" s="26"/>
      <c r="H489" s="26"/>
      <c r="I489" s="26"/>
      <c r="J489" s="26"/>
      <c r="K489" s="26"/>
      <c r="L489" s="26"/>
    </row>
    <row r="490" spans="1:12" s="25" customFormat="1" ht="18.75" x14ac:dyDescent="0.3">
      <c r="A490" s="26"/>
      <c r="B490" s="47" t="str">
        <v/>
      </c>
      <c r="C490" s="44" t="str">
        <v/>
      </c>
      <c r="D490" s="45" t="str">
        <f>IFERROR(VLOOKUP(B490,Insumos!$A$4:$B$8,2,FALSE),"")</f>
        <v/>
      </c>
      <c r="E490" s="42"/>
      <c r="F490" s="26"/>
      <c r="G490" s="26"/>
      <c r="H490" s="26"/>
      <c r="I490" s="26"/>
      <c r="J490" s="26"/>
      <c r="K490" s="26"/>
      <c r="L490" s="26"/>
    </row>
    <row r="491" spans="1:12" s="25" customFormat="1" ht="18.75" x14ac:dyDescent="0.3">
      <c r="A491" s="26"/>
      <c r="B491" s="47" t="str">
        <v/>
      </c>
      <c r="C491" s="44" t="str">
        <v/>
      </c>
      <c r="D491" s="45" t="str">
        <f>IFERROR(VLOOKUP(B491,Insumos!$A$4:$B$8,2,FALSE),"")</f>
        <v/>
      </c>
      <c r="E491" s="42"/>
      <c r="F491" s="26"/>
      <c r="G491" s="26"/>
      <c r="H491" s="26"/>
      <c r="I491" s="26"/>
      <c r="J491" s="26"/>
      <c r="K491" s="26"/>
      <c r="L491" s="26"/>
    </row>
    <row r="492" spans="1:12" s="25" customFormat="1" ht="18.75" x14ac:dyDescent="0.3">
      <c r="A492" s="26"/>
      <c r="B492" s="47" t="str">
        <v/>
      </c>
      <c r="C492" s="44" t="str">
        <v/>
      </c>
      <c r="D492" s="45" t="str">
        <f>IFERROR(VLOOKUP(B492,Insumos!$A$4:$B$8,2,FALSE),"")</f>
        <v/>
      </c>
      <c r="E492" s="42"/>
      <c r="F492" s="26"/>
      <c r="G492" s="26"/>
      <c r="H492" s="26"/>
      <c r="I492" s="26"/>
      <c r="J492" s="26"/>
      <c r="K492" s="26"/>
      <c r="L492" s="26"/>
    </row>
    <row r="493" spans="1:12" s="25" customFormat="1" ht="18.75" x14ac:dyDescent="0.3">
      <c r="A493" s="26"/>
      <c r="B493" s="47" t="str">
        <v/>
      </c>
      <c r="C493" s="44" t="str">
        <v/>
      </c>
      <c r="D493" s="45" t="str">
        <f>IFERROR(VLOOKUP(B493,Insumos!$A$4:$B$8,2,FALSE),"")</f>
        <v/>
      </c>
      <c r="E493" s="42"/>
      <c r="F493" s="26"/>
      <c r="G493" s="26"/>
      <c r="H493" s="26"/>
      <c r="I493" s="26"/>
      <c r="J493" s="26"/>
      <c r="K493" s="26"/>
      <c r="L493" s="26"/>
    </row>
    <row r="494" spans="1:12" s="25" customFormat="1" ht="18.75" x14ac:dyDescent="0.3">
      <c r="A494" s="26"/>
      <c r="B494" s="47" t="str">
        <v/>
      </c>
      <c r="C494" s="44" t="str">
        <v/>
      </c>
      <c r="D494" s="45" t="str">
        <f>IFERROR(VLOOKUP(B494,Insumos!$A$4:$B$8,2,FALSE),"")</f>
        <v/>
      </c>
      <c r="E494" s="42"/>
      <c r="F494" s="26"/>
      <c r="G494" s="26"/>
      <c r="H494" s="26"/>
      <c r="I494" s="26"/>
      <c r="J494" s="26"/>
      <c r="K494" s="26"/>
      <c r="L494" s="26"/>
    </row>
    <row r="495" spans="1:12" s="25" customFormat="1" ht="18.75" x14ac:dyDescent="0.3">
      <c r="A495" s="26"/>
      <c r="B495" s="47" t="str">
        <v/>
      </c>
      <c r="C495" s="44" t="str">
        <v/>
      </c>
      <c r="D495" s="45" t="str">
        <f>IFERROR(VLOOKUP(B495,Insumos!$A$4:$B$8,2,FALSE),"")</f>
        <v/>
      </c>
      <c r="E495" s="42"/>
      <c r="F495" s="26"/>
      <c r="G495" s="26"/>
      <c r="H495" s="26"/>
      <c r="I495" s="26"/>
      <c r="J495" s="26"/>
      <c r="K495" s="26"/>
      <c r="L495" s="26"/>
    </row>
    <row r="496" spans="1:12" s="25" customFormat="1" ht="18.75" x14ac:dyDescent="0.3">
      <c r="A496" s="26"/>
      <c r="B496" s="47" t="str">
        <v/>
      </c>
      <c r="C496" s="44" t="str">
        <v/>
      </c>
      <c r="D496" s="45" t="str">
        <f>IFERROR(VLOOKUP(B496,Insumos!$A$4:$B$8,2,FALSE),"")</f>
        <v/>
      </c>
      <c r="E496" s="42"/>
      <c r="F496" s="26"/>
      <c r="G496" s="26"/>
      <c r="H496" s="26"/>
      <c r="I496" s="26"/>
      <c r="J496" s="26"/>
      <c r="K496" s="26"/>
      <c r="L496" s="26"/>
    </row>
    <row r="497" spans="1:12" s="25" customFormat="1" ht="18.75" x14ac:dyDescent="0.3">
      <c r="A497" s="26"/>
      <c r="B497" s="47" t="str">
        <v/>
      </c>
      <c r="C497" s="44" t="str">
        <v/>
      </c>
      <c r="D497" s="45" t="str">
        <f>IFERROR(VLOOKUP(B497,Insumos!$A$4:$B$8,2,FALSE),"")</f>
        <v/>
      </c>
      <c r="E497" s="42"/>
      <c r="F497" s="26"/>
      <c r="G497" s="26"/>
      <c r="H497" s="26"/>
      <c r="I497" s="26"/>
      <c r="J497" s="26"/>
      <c r="K497" s="26"/>
      <c r="L497" s="26"/>
    </row>
    <row r="498" spans="1:12" s="25" customFormat="1" ht="18.75" x14ac:dyDescent="0.3">
      <c r="A498" s="26"/>
      <c r="B498" s="47" t="str">
        <v/>
      </c>
      <c r="C498" s="44" t="str">
        <v/>
      </c>
      <c r="D498" s="45" t="str">
        <f>IFERROR(VLOOKUP(B498,Insumos!$A$4:$B$8,2,FALSE),"")</f>
        <v/>
      </c>
      <c r="E498" s="42"/>
      <c r="F498" s="26"/>
      <c r="G498" s="26"/>
      <c r="H498" s="26"/>
      <c r="I498" s="26"/>
      <c r="J498" s="26"/>
      <c r="K498" s="26"/>
      <c r="L498" s="26"/>
    </row>
    <row r="499" spans="1:12" s="25" customFormat="1" ht="18.75" x14ac:dyDescent="0.3">
      <c r="A499" s="26"/>
      <c r="B499" s="47" t="str">
        <v/>
      </c>
      <c r="C499" s="44" t="str">
        <v/>
      </c>
      <c r="D499" s="45" t="str">
        <f>IFERROR(VLOOKUP(B499,Insumos!$A$4:$B$8,2,FALSE),"")</f>
        <v/>
      </c>
      <c r="E499" s="42"/>
      <c r="F499" s="26"/>
      <c r="G499" s="26"/>
      <c r="H499" s="26"/>
      <c r="I499" s="26"/>
      <c r="J499" s="26"/>
      <c r="K499" s="26"/>
      <c r="L499" s="26"/>
    </row>
    <row r="500" spans="1:12" s="25" customFormat="1" ht="18.75" x14ac:dyDescent="0.3">
      <c r="A500" s="26"/>
      <c r="B500" s="47" t="str">
        <v/>
      </c>
      <c r="C500" s="44" t="str">
        <v/>
      </c>
      <c r="D500" s="45" t="str">
        <f>IFERROR(VLOOKUP(B500,Insumos!$A$4:$B$8,2,FALSE),"")</f>
        <v/>
      </c>
      <c r="E500" s="42"/>
      <c r="F500" s="26"/>
      <c r="G500" s="26"/>
      <c r="H500" s="26"/>
      <c r="I500" s="26"/>
      <c r="J500" s="26"/>
      <c r="K500" s="26"/>
      <c r="L500" s="26"/>
    </row>
    <row r="501" spans="1:12" s="25" customFormat="1" ht="18.75" x14ac:dyDescent="0.3">
      <c r="A501" s="26"/>
      <c r="B501" s="47" t="str">
        <v/>
      </c>
      <c r="C501" s="44" t="str">
        <v/>
      </c>
      <c r="D501" s="45" t="str">
        <f>IFERROR(VLOOKUP(B501,Insumos!$A$4:$B$8,2,FALSE),"")</f>
        <v/>
      </c>
      <c r="E501" s="42"/>
      <c r="F501" s="26"/>
      <c r="G501" s="26"/>
      <c r="H501" s="26"/>
      <c r="I501" s="26"/>
      <c r="J501" s="26"/>
      <c r="K501" s="26"/>
      <c r="L501" s="26"/>
    </row>
    <row r="502" spans="1:12" s="25" customFormat="1" ht="18.75" x14ac:dyDescent="0.3">
      <c r="A502" s="26"/>
      <c r="B502" s="47" t="str">
        <v/>
      </c>
      <c r="C502" s="44" t="str">
        <v/>
      </c>
      <c r="D502" s="45" t="str">
        <f>IFERROR(VLOOKUP(B502,Insumos!$A$4:$B$8,2,FALSE),"")</f>
        <v/>
      </c>
      <c r="E502" s="42"/>
      <c r="F502" s="26"/>
      <c r="G502" s="26"/>
      <c r="H502" s="26"/>
      <c r="I502" s="26"/>
      <c r="J502" s="26"/>
      <c r="K502" s="26"/>
      <c r="L502" s="26"/>
    </row>
    <row r="503" spans="1:12" s="25" customFormat="1" ht="18.75" x14ac:dyDescent="0.3">
      <c r="A503" s="26"/>
      <c r="B503" s="47" t="str">
        <v/>
      </c>
      <c r="C503" s="44" t="str">
        <v/>
      </c>
      <c r="D503" s="45" t="str">
        <f>IFERROR(VLOOKUP(B503,Insumos!$A$4:$B$8,2,FALSE),"")</f>
        <v/>
      </c>
      <c r="E503" s="42"/>
      <c r="F503" s="26"/>
      <c r="G503" s="26"/>
      <c r="H503" s="26"/>
      <c r="I503" s="26"/>
      <c r="J503" s="26"/>
      <c r="K503" s="26"/>
      <c r="L503" s="26"/>
    </row>
    <row r="504" spans="1:12" s="25" customFormat="1" ht="18.75" x14ac:dyDescent="0.3">
      <c r="A504" s="26"/>
      <c r="B504" s="47" t="str">
        <v/>
      </c>
      <c r="C504" s="44" t="str">
        <v/>
      </c>
      <c r="D504" s="45" t="str">
        <f>IFERROR(VLOOKUP(B504,Insumos!$A$4:$B$8,2,FALSE),"")</f>
        <v/>
      </c>
      <c r="E504" s="42"/>
      <c r="F504" s="26"/>
      <c r="G504" s="26"/>
      <c r="H504" s="26"/>
      <c r="I504" s="26"/>
      <c r="J504" s="26"/>
      <c r="K504" s="26"/>
      <c r="L504" s="26"/>
    </row>
    <row r="505" spans="1:12" s="25" customFormat="1" ht="18.75" x14ac:dyDescent="0.3">
      <c r="A505" s="26"/>
      <c r="B505" s="47" t="str">
        <v/>
      </c>
      <c r="C505" s="44" t="str">
        <v/>
      </c>
      <c r="D505" s="45" t="str">
        <f>IFERROR(VLOOKUP(B505,Insumos!$A$4:$B$8,2,FALSE),"")</f>
        <v/>
      </c>
      <c r="E505" s="42"/>
      <c r="F505" s="26"/>
      <c r="G505" s="26"/>
      <c r="H505" s="26"/>
      <c r="I505" s="26"/>
      <c r="J505" s="26"/>
      <c r="K505" s="26"/>
      <c r="L505" s="26"/>
    </row>
    <row r="506" spans="1:12" s="25" customFormat="1" ht="18.75" x14ac:dyDescent="0.3">
      <c r="A506" s="26"/>
      <c r="B506" s="47" t="str">
        <v/>
      </c>
      <c r="C506" s="44" t="str">
        <v/>
      </c>
      <c r="D506" s="45" t="str">
        <f>IFERROR(VLOOKUP(B506,Insumos!$A$4:$B$8,2,FALSE),"")</f>
        <v/>
      </c>
      <c r="E506" s="42"/>
      <c r="F506" s="26"/>
      <c r="G506" s="26"/>
      <c r="H506" s="26"/>
      <c r="I506" s="26"/>
      <c r="J506" s="26"/>
      <c r="K506" s="26"/>
      <c r="L506" s="26"/>
    </row>
    <row r="507" spans="1:12" s="25" customFormat="1" ht="18.75" x14ac:dyDescent="0.3">
      <c r="A507" s="26"/>
      <c r="B507" s="47" t="str">
        <v/>
      </c>
      <c r="C507" s="44" t="str">
        <v/>
      </c>
      <c r="D507" s="45" t="str">
        <f>IFERROR(VLOOKUP(B507,Insumos!$A$4:$B$8,2,FALSE),"")</f>
        <v/>
      </c>
      <c r="E507" s="42"/>
      <c r="F507" s="26"/>
      <c r="G507" s="26"/>
      <c r="H507" s="26"/>
      <c r="I507" s="26"/>
      <c r="J507" s="26"/>
      <c r="K507" s="26"/>
      <c r="L507" s="26"/>
    </row>
    <row r="508" spans="1:12" s="25" customFormat="1" ht="18.75" x14ac:dyDescent="0.3">
      <c r="A508" s="26"/>
      <c r="B508" s="47" t="str">
        <v/>
      </c>
      <c r="C508" s="44" t="str">
        <v/>
      </c>
      <c r="D508" s="45" t="str">
        <f>IFERROR(VLOOKUP(B508,Insumos!$A$4:$B$8,2,FALSE),"")</f>
        <v/>
      </c>
      <c r="E508" s="42"/>
      <c r="F508" s="26"/>
      <c r="G508" s="26"/>
      <c r="H508" s="26"/>
      <c r="I508" s="26"/>
      <c r="J508" s="26"/>
      <c r="K508" s="26"/>
      <c r="L508" s="26"/>
    </row>
    <row r="509" spans="1:12" s="25" customFormat="1" ht="18.75" x14ac:dyDescent="0.3">
      <c r="A509" s="26"/>
      <c r="B509" s="47" t="str">
        <v/>
      </c>
      <c r="C509" s="44" t="str">
        <v/>
      </c>
      <c r="D509" s="45" t="str">
        <f>IFERROR(VLOOKUP(B509,Insumos!$A$4:$B$8,2,FALSE),"")</f>
        <v/>
      </c>
      <c r="E509" s="42"/>
      <c r="F509" s="26"/>
      <c r="G509" s="26"/>
      <c r="H509" s="26"/>
      <c r="I509" s="26"/>
      <c r="J509" s="26"/>
      <c r="K509" s="26"/>
      <c r="L509" s="26"/>
    </row>
    <row r="510" spans="1:12" s="25" customFormat="1" ht="18.75" x14ac:dyDescent="0.3">
      <c r="A510" s="26"/>
      <c r="B510" s="47" t="str">
        <v/>
      </c>
      <c r="C510" s="44" t="str">
        <v/>
      </c>
      <c r="D510" s="45" t="str">
        <f>IFERROR(VLOOKUP(B510,Insumos!$A$4:$B$8,2,FALSE),"")</f>
        <v/>
      </c>
      <c r="E510" s="42"/>
      <c r="F510" s="26"/>
      <c r="G510" s="26"/>
      <c r="H510" s="26"/>
      <c r="I510" s="26"/>
      <c r="J510" s="26"/>
      <c r="K510" s="26"/>
      <c r="L510" s="26"/>
    </row>
    <row r="511" spans="1:12" s="25" customFormat="1" ht="18.75" x14ac:dyDescent="0.3">
      <c r="A511" s="26"/>
      <c r="B511" s="47" t="str">
        <v/>
      </c>
      <c r="C511" s="44" t="str">
        <v/>
      </c>
      <c r="D511" s="45" t="str">
        <f>IFERROR(VLOOKUP(B511,Insumos!$A$4:$B$8,2,FALSE),"")</f>
        <v/>
      </c>
      <c r="E511" s="42"/>
      <c r="F511" s="26"/>
      <c r="G511" s="26"/>
      <c r="H511" s="26"/>
      <c r="I511" s="26"/>
      <c r="J511" s="26"/>
      <c r="K511" s="26"/>
      <c r="L511" s="26"/>
    </row>
    <row r="512" spans="1:12" s="25" customFormat="1" ht="18.75" x14ac:dyDescent="0.3">
      <c r="A512" s="26"/>
      <c r="B512" s="47" t="str">
        <v/>
      </c>
      <c r="C512" s="44" t="str">
        <v/>
      </c>
      <c r="D512" s="45" t="str">
        <f>IFERROR(VLOOKUP(B512,Insumos!$A$4:$B$8,2,FALSE),"")</f>
        <v/>
      </c>
      <c r="E512" s="42"/>
      <c r="F512" s="26"/>
      <c r="G512" s="26"/>
      <c r="H512" s="26"/>
      <c r="I512" s="26"/>
      <c r="J512" s="26"/>
      <c r="K512" s="26"/>
      <c r="L512" s="26"/>
    </row>
    <row r="513" spans="1:12" s="25" customFormat="1" ht="18.75" x14ac:dyDescent="0.3">
      <c r="A513" s="26"/>
      <c r="B513" s="47" t="str">
        <v/>
      </c>
      <c r="C513" s="44" t="str">
        <v/>
      </c>
      <c r="D513" s="45" t="str">
        <f>IFERROR(VLOOKUP(B513,Insumos!$A$4:$B$8,2,FALSE),"")</f>
        <v/>
      </c>
      <c r="E513" s="42"/>
      <c r="F513" s="26"/>
      <c r="G513" s="26"/>
      <c r="H513" s="26"/>
      <c r="I513" s="26"/>
      <c r="J513" s="26"/>
      <c r="K513" s="26"/>
      <c r="L513" s="26"/>
    </row>
    <row r="514" spans="1:12" s="25" customFormat="1" ht="18.75" x14ac:dyDescent="0.3">
      <c r="A514" s="26"/>
      <c r="B514" s="47" t="str">
        <v/>
      </c>
      <c r="C514" s="44" t="str">
        <v/>
      </c>
      <c r="D514" s="45" t="str">
        <f>IFERROR(VLOOKUP(B514,Insumos!$A$4:$B$8,2,FALSE),"")</f>
        <v/>
      </c>
      <c r="E514" s="42"/>
      <c r="F514" s="26"/>
      <c r="G514" s="26"/>
      <c r="H514" s="26"/>
      <c r="I514" s="26"/>
      <c r="J514" s="26"/>
      <c r="K514" s="26"/>
      <c r="L514" s="26"/>
    </row>
    <row r="515" spans="1:12" s="25" customFormat="1" ht="18.75" x14ac:dyDescent="0.3">
      <c r="A515" s="26"/>
      <c r="B515" s="47" t="str">
        <v/>
      </c>
      <c r="C515" s="44" t="str">
        <v/>
      </c>
      <c r="D515" s="45" t="str">
        <f>IFERROR(VLOOKUP(B515,Insumos!$A$4:$B$8,2,FALSE),"")</f>
        <v/>
      </c>
      <c r="E515" s="42"/>
      <c r="F515" s="26"/>
      <c r="G515" s="26"/>
      <c r="H515" s="26"/>
      <c r="I515" s="26"/>
      <c r="J515" s="26"/>
      <c r="K515" s="26"/>
      <c r="L515" s="26"/>
    </row>
    <row r="516" spans="1:12" s="25" customFormat="1" ht="18.75" x14ac:dyDescent="0.3">
      <c r="A516" s="26"/>
      <c r="B516" s="47" t="str">
        <v/>
      </c>
      <c r="C516" s="44" t="str">
        <v/>
      </c>
      <c r="D516" s="45" t="str">
        <f>IFERROR(VLOOKUP(B516,Insumos!$A$4:$B$8,2,FALSE),"")</f>
        <v/>
      </c>
      <c r="E516" s="42"/>
      <c r="F516" s="26"/>
      <c r="G516" s="26"/>
      <c r="H516" s="26"/>
      <c r="I516" s="26"/>
      <c r="J516" s="26"/>
      <c r="K516" s="26"/>
      <c r="L516" s="26"/>
    </row>
    <row r="517" spans="1:12" s="25" customFormat="1" ht="18.75" x14ac:dyDescent="0.3">
      <c r="A517" s="26"/>
      <c r="B517" s="47" t="str">
        <v/>
      </c>
      <c r="C517" s="44" t="str">
        <v/>
      </c>
      <c r="D517" s="45" t="str">
        <f>IFERROR(VLOOKUP(B517,Insumos!$A$4:$B$8,2,FALSE),"")</f>
        <v/>
      </c>
      <c r="E517" s="42"/>
      <c r="F517" s="26"/>
      <c r="G517" s="26"/>
      <c r="H517" s="26"/>
      <c r="I517" s="26"/>
      <c r="J517" s="26"/>
      <c r="K517" s="26"/>
      <c r="L517" s="26"/>
    </row>
    <row r="518" spans="1:12" s="25" customFormat="1" ht="18.75" x14ac:dyDescent="0.3">
      <c r="A518" s="26"/>
      <c r="B518" s="47" t="str">
        <v/>
      </c>
      <c r="C518" s="44" t="str">
        <v/>
      </c>
      <c r="D518" s="45" t="str">
        <f>IFERROR(VLOOKUP(B518,Insumos!$A$4:$B$8,2,FALSE),"")</f>
        <v/>
      </c>
      <c r="E518" s="42"/>
      <c r="F518" s="26"/>
      <c r="G518" s="26"/>
      <c r="H518" s="26"/>
      <c r="I518" s="26"/>
      <c r="J518" s="26"/>
      <c r="K518" s="26"/>
      <c r="L518" s="26"/>
    </row>
    <row r="519" spans="1:12" s="25" customFormat="1" ht="18.75" x14ac:dyDescent="0.3">
      <c r="A519" s="26"/>
      <c r="B519" s="47" t="str">
        <v/>
      </c>
      <c r="C519" s="44" t="str">
        <v/>
      </c>
      <c r="D519" s="45" t="str">
        <f>IFERROR(VLOOKUP(B519,Insumos!$A$4:$B$8,2,FALSE),"")</f>
        <v/>
      </c>
      <c r="E519" s="42"/>
      <c r="F519" s="26"/>
      <c r="G519" s="26"/>
      <c r="H519" s="26"/>
      <c r="I519" s="26"/>
      <c r="J519" s="26"/>
      <c r="K519" s="26"/>
      <c r="L519" s="26"/>
    </row>
    <row r="520" spans="1:12" s="25" customFormat="1" ht="18.75" x14ac:dyDescent="0.3">
      <c r="A520" s="26"/>
      <c r="B520" s="47" t="str">
        <v/>
      </c>
      <c r="C520" s="44" t="str">
        <v/>
      </c>
      <c r="D520" s="45" t="str">
        <f>IFERROR(VLOOKUP(B520,Insumos!$A$4:$B$8,2,FALSE),"")</f>
        <v/>
      </c>
      <c r="E520" s="42"/>
      <c r="F520" s="26"/>
      <c r="G520" s="26"/>
      <c r="H520" s="26"/>
      <c r="I520" s="26"/>
      <c r="J520" s="26"/>
      <c r="K520" s="26"/>
      <c r="L520" s="26"/>
    </row>
    <row r="521" spans="1:12" s="25" customFormat="1" ht="18.75" x14ac:dyDescent="0.3">
      <c r="A521" s="26"/>
      <c r="B521" s="47" t="str">
        <v/>
      </c>
      <c r="C521" s="44" t="str">
        <v/>
      </c>
      <c r="D521" s="45" t="str">
        <f>IFERROR(VLOOKUP(B521,Insumos!$A$4:$B$8,2,FALSE),"")</f>
        <v/>
      </c>
      <c r="E521" s="42"/>
      <c r="F521" s="26"/>
      <c r="G521" s="26"/>
      <c r="H521" s="26"/>
      <c r="I521" s="26"/>
      <c r="J521" s="26"/>
      <c r="K521" s="26"/>
      <c r="L521" s="26"/>
    </row>
    <row r="522" spans="1:12" s="25" customFormat="1" ht="18.75" x14ac:dyDescent="0.3">
      <c r="A522" s="26"/>
      <c r="B522" s="47" t="str">
        <v/>
      </c>
      <c r="C522" s="44" t="str">
        <v/>
      </c>
      <c r="D522" s="45" t="str">
        <f>IFERROR(VLOOKUP(B522,Insumos!$A$4:$B$8,2,FALSE),"")</f>
        <v/>
      </c>
      <c r="E522" s="42"/>
      <c r="F522" s="26"/>
      <c r="G522" s="26"/>
      <c r="H522" s="26"/>
      <c r="I522" s="26"/>
      <c r="J522" s="26"/>
      <c r="K522" s="26"/>
      <c r="L522" s="26"/>
    </row>
    <row r="523" spans="1:12" s="25" customFormat="1" ht="18.75" x14ac:dyDescent="0.3">
      <c r="A523" s="26"/>
      <c r="B523" s="47" t="str">
        <v/>
      </c>
      <c r="C523" s="44" t="str">
        <v/>
      </c>
      <c r="D523" s="45" t="str">
        <f>IFERROR(VLOOKUP(B523,Insumos!$A$4:$B$8,2,FALSE),"")</f>
        <v/>
      </c>
      <c r="E523" s="42"/>
      <c r="F523" s="26"/>
      <c r="G523" s="26"/>
      <c r="H523" s="26"/>
      <c r="I523" s="26"/>
      <c r="J523" s="26"/>
      <c r="K523" s="26"/>
      <c r="L523" s="26"/>
    </row>
    <row r="524" spans="1:12" s="25" customFormat="1" ht="18.75" x14ac:dyDescent="0.3">
      <c r="A524" s="26"/>
      <c r="B524" s="47" t="str">
        <v/>
      </c>
      <c r="C524" s="44" t="str">
        <v/>
      </c>
      <c r="D524" s="45" t="str">
        <f>IFERROR(VLOOKUP(B524,Insumos!$A$4:$B$8,2,FALSE),"")</f>
        <v/>
      </c>
      <c r="E524" s="42"/>
      <c r="F524" s="26"/>
      <c r="G524" s="26"/>
      <c r="H524" s="26"/>
      <c r="I524" s="26"/>
      <c r="J524" s="26"/>
      <c r="K524" s="26"/>
      <c r="L524" s="26"/>
    </row>
    <row r="525" spans="1:12" s="25" customFormat="1" ht="18.75" x14ac:dyDescent="0.3">
      <c r="A525" s="26"/>
      <c r="B525" s="47" t="str">
        <v/>
      </c>
      <c r="C525" s="44" t="str">
        <v/>
      </c>
      <c r="D525" s="45" t="str">
        <f>IFERROR(VLOOKUP(B525,Insumos!$A$4:$B$8,2,FALSE),"")</f>
        <v/>
      </c>
      <c r="E525" s="42"/>
      <c r="F525" s="26"/>
      <c r="G525" s="26"/>
      <c r="H525" s="26"/>
      <c r="I525" s="26"/>
      <c r="J525" s="26"/>
      <c r="K525" s="26"/>
      <c r="L525" s="26"/>
    </row>
    <row r="526" spans="1:12" s="25" customFormat="1" ht="18.75" x14ac:dyDescent="0.3">
      <c r="A526" s="26"/>
      <c r="B526" s="47" t="str">
        <v/>
      </c>
      <c r="C526" s="44" t="str">
        <v/>
      </c>
      <c r="D526" s="45" t="str">
        <f>IFERROR(VLOOKUP(B526,Insumos!$A$4:$B$8,2,FALSE),"")</f>
        <v/>
      </c>
      <c r="E526" s="42"/>
      <c r="F526" s="26"/>
      <c r="G526" s="26"/>
      <c r="H526" s="26"/>
      <c r="I526" s="26"/>
      <c r="J526" s="26"/>
      <c r="K526" s="26"/>
      <c r="L526" s="26"/>
    </row>
    <row r="527" spans="1:12" s="25" customFormat="1" ht="18.75" x14ac:dyDescent="0.3">
      <c r="A527" s="26"/>
      <c r="B527" s="47" t="str">
        <v/>
      </c>
      <c r="C527" s="44" t="str">
        <v/>
      </c>
      <c r="D527" s="45" t="str">
        <f>IFERROR(VLOOKUP(B527,Insumos!$A$4:$B$8,2,FALSE),"")</f>
        <v/>
      </c>
      <c r="E527" s="42"/>
      <c r="F527" s="26"/>
      <c r="G527" s="26"/>
      <c r="H527" s="26"/>
      <c r="I527" s="26"/>
      <c r="J527" s="26"/>
      <c r="K527" s="26"/>
      <c r="L527" s="26"/>
    </row>
    <row r="528" spans="1:12" s="25" customFormat="1" ht="18.75" x14ac:dyDescent="0.3">
      <c r="A528" s="26"/>
      <c r="B528" s="47" t="str">
        <v/>
      </c>
      <c r="C528" s="44" t="str">
        <v/>
      </c>
      <c r="D528" s="45" t="str">
        <f>IFERROR(VLOOKUP(B528,Insumos!$A$4:$B$8,2,FALSE),"")</f>
        <v/>
      </c>
      <c r="E528" s="42"/>
      <c r="F528" s="26"/>
      <c r="G528" s="26"/>
      <c r="H528" s="26"/>
      <c r="I528" s="26"/>
      <c r="J528" s="26"/>
      <c r="K528" s="26"/>
      <c r="L528" s="26"/>
    </row>
    <row r="529" spans="1:12" s="25" customFormat="1" ht="18.75" x14ac:dyDescent="0.3">
      <c r="A529" s="26"/>
      <c r="B529" s="47" t="str">
        <v/>
      </c>
      <c r="C529" s="44" t="str">
        <v/>
      </c>
      <c r="D529" s="45" t="str">
        <f>IFERROR(VLOOKUP(B529,Insumos!$A$4:$B$8,2,FALSE),"")</f>
        <v/>
      </c>
      <c r="E529" s="42"/>
      <c r="F529" s="26"/>
      <c r="G529" s="26"/>
      <c r="H529" s="26"/>
      <c r="I529" s="26"/>
      <c r="J529" s="26"/>
      <c r="K529" s="26"/>
      <c r="L529" s="26"/>
    </row>
    <row r="530" spans="1:12" s="25" customFormat="1" ht="18.75" x14ac:dyDescent="0.3">
      <c r="A530" s="26"/>
      <c r="B530" s="47" t="str">
        <v/>
      </c>
      <c r="C530" s="44" t="str">
        <v/>
      </c>
      <c r="D530" s="45" t="str">
        <f>IFERROR(VLOOKUP(B530,Insumos!$A$4:$B$8,2,FALSE),"")</f>
        <v/>
      </c>
      <c r="E530" s="42"/>
      <c r="F530" s="26"/>
      <c r="G530" s="26"/>
      <c r="H530" s="26"/>
      <c r="I530" s="26"/>
      <c r="J530" s="26"/>
      <c r="K530" s="26"/>
      <c r="L530" s="26"/>
    </row>
    <row r="531" spans="1:12" s="25" customFormat="1" ht="18.75" x14ac:dyDescent="0.3">
      <c r="A531" s="26"/>
      <c r="B531" s="47" t="str">
        <v/>
      </c>
      <c r="C531" s="44" t="str">
        <v/>
      </c>
      <c r="D531" s="45" t="str">
        <f>IFERROR(VLOOKUP(B531,Insumos!$A$4:$B$8,2,FALSE),"")</f>
        <v/>
      </c>
      <c r="E531" s="42"/>
      <c r="F531" s="26"/>
      <c r="G531" s="26"/>
      <c r="H531" s="26"/>
      <c r="I531" s="26"/>
      <c r="J531" s="26"/>
      <c r="K531" s="26"/>
      <c r="L531" s="26"/>
    </row>
    <row r="532" spans="1:12" s="25" customFormat="1" ht="18.75" x14ac:dyDescent="0.3">
      <c r="A532" s="26"/>
      <c r="B532" s="47" t="str">
        <v/>
      </c>
      <c r="C532" s="44" t="str">
        <v/>
      </c>
      <c r="D532" s="45" t="str">
        <f>IFERROR(VLOOKUP(B532,Insumos!$A$4:$B$8,2,FALSE),"")</f>
        <v/>
      </c>
      <c r="E532" s="42"/>
      <c r="F532" s="26"/>
      <c r="G532" s="26"/>
      <c r="H532" s="26"/>
      <c r="I532" s="26"/>
      <c r="J532" s="26"/>
      <c r="K532" s="26"/>
      <c r="L532" s="26"/>
    </row>
    <row r="533" spans="1:12" s="25" customFormat="1" ht="18.75" x14ac:dyDescent="0.3">
      <c r="A533" s="26"/>
      <c r="B533" s="47" t="str">
        <v/>
      </c>
      <c r="C533" s="44" t="str">
        <v/>
      </c>
      <c r="D533" s="45" t="str">
        <f>IFERROR(VLOOKUP(B533,Insumos!$A$4:$B$8,2,FALSE),"")</f>
        <v/>
      </c>
      <c r="E533" s="42"/>
      <c r="F533" s="26"/>
      <c r="G533" s="26"/>
      <c r="H533" s="26"/>
      <c r="I533" s="26"/>
      <c r="J533" s="26"/>
      <c r="K533" s="26"/>
      <c r="L533" s="26"/>
    </row>
    <row r="534" spans="1:12" s="25" customFormat="1" ht="18.75" x14ac:dyDescent="0.3">
      <c r="A534" s="26"/>
      <c r="B534" s="47" t="str">
        <v/>
      </c>
      <c r="C534" s="44" t="str">
        <v/>
      </c>
      <c r="D534" s="45" t="str">
        <f>IFERROR(VLOOKUP(B534,Insumos!$A$4:$B$8,2,FALSE),"")</f>
        <v/>
      </c>
      <c r="E534" s="42"/>
      <c r="F534" s="26"/>
      <c r="G534" s="26"/>
      <c r="H534" s="26"/>
      <c r="I534" s="26"/>
      <c r="J534" s="26"/>
      <c r="K534" s="26"/>
      <c r="L534" s="26"/>
    </row>
    <row r="535" spans="1:12" s="25" customFormat="1" ht="18.75" x14ac:dyDescent="0.3">
      <c r="A535" s="26"/>
      <c r="B535" s="47" t="str">
        <v/>
      </c>
      <c r="C535" s="44" t="str">
        <v/>
      </c>
      <c r="D535" s="45" t="str">
        <f>IFERROR(VLOOKUP(B535,Insumos!$A$4:$B$8,2,FALSE),"")</f>
        <v/>
      </c>
      <c r="E535" s="42"/>
      <c r="F535" s="26"/>
      <c r="G535" s="26"/>
      <c r="H535" s="26"/>
      <c r="I535" s="26"/>
      <c r="J535" s="26"/>
      <c r="K535" s="26"/>
      <c r="L535" s="26"/>
    </row>
    <row r="536" spans="1:12" s="25" customFormat="1" ht="18.75" x14ac:dyDescent="0.3">
      <c r="A536" s="26"/>
      <c r="B536" s="47" t="str">
        <v/>
      </c>
      <c r="C536" s="44" t="str">
        <v/>
      </c>
      <c r="D536" s="45" t="str">
        <f>IFERROR(VLOOKUP(B536,Insumos!$A$4:$B$8,2,FALSE),"")</f>
        <v/>
      </c>
      <c r="E536" s="42"/>
      <c r="F536" s="26"/>
      <c r="G536" s="26"/>
      <c r="H536" s="26"/>
      <c r="I536" s="26"/>
      <c r="J536" s="26"/>
      <c r="K536" s="26"/>
      <c r="L536" s="26"/>
    </row>
    <row r="537" spans="1:12" s="25" customFormat="1" ht="18.75" x14ac:dyDescent="0.3">
      <c r="A537" s="26"/>
      <c r="B537" s="47" t="str">
        <v/>
      </c>
      <c r="C537" s="44" t="str">
        <v/>
      </c>
      <c r="D537" s="45" t="str">
        <f>IFERROR(VLOOKUP(B537,Insumos!$A$4:$B$8,2,FALSE),"")</f>
        <v/>
      </c>
      <c r="E537" s="42"/>
      <c r="F537" s="26"/>
      <c r="G537" s="26"/>
      <c r="H537" s="26"/>
      <c r="I537" s="26"/>
      <c r="J537" s="26"/>
      <c r="K537" s="26"/>
      <c r="L537" s="26"/>
    </row>
    <row r="538" spans="1:12" s="25" customFormat="1" ht="18.75" x14ac:dyDescent="0.3">
      <c r="A538" s="26"/>
      <c r="B538" s="47" t="str">
        <v/>
      </c>
      <c r="C538" s="44" t="str">
        <v/>
      </c>
      <c r="D538" s="45" t="str">
        <f>IFERROR(VLOOKUP(B538,Insumos!$A$4:$B$8,2,FALSE),"")</f>
        <v/>
      </c>
      <c r="E538" s="42"/>
      <c r="F538" s="26"/>
      <c r="G538" s="26"/>
      <c r="H538" s="26"/>
      <c r="I538" s="26"/>
      <c r="J538" s="26"/>
      <c r="K538" s="26"/>
      <c r="L538" s="26"/>
    </row>
    <row r="539" spans="1:12" s="25" customFormat="1" ht="18.75" x14ac:dyDescent="0.3">
      <c r="A539" s="26"/>
      <c r="B539" s="47" t="str">
        <v/>
      </c>
      <c r="C539" s="44" t="str">
        <v/>
      </c>
      <c r="D539" s="45" t="str">
        <f>IFERROR(VLOOKUP(B539,Insumos!$A$4:$B$8,2,FALSE),"")</f>
        <v/>
      </c>
      <c r="E539" s="42"/>
      <c r="F539" s="26"/>
      <c r="G539" s="26"/>
      <c r="H539" s="26"/>
      <c r="I539" s="26"/>
      <c r="J539" s="26"/>
      <c r="K539" s="26"/>
      <c r="L539" s="26"/>
    </row>
    <row r="540" spans="1:12" s="25" customFormat="1" ht="18.75" x14ac:dyDescent="0.3">
      <c r="A540" s="26"/>
      <c r="B540" s="47" t="str">
        <v/>
      </c>
      <c r="C540" s="44" t="str">
        <v/>
      </c>
      <c r="D540" s="45" t="str">
        <f>IFERROR(VLOOKUP(B540,Insumos!$A$4:$B$8,2,FALSE),"")</f>
        <v/>
      </c>
      <c r="E540" s="42"/>
      <c r="F540" s="26"/>
      <c r="G540" s="26"/>
      <c r="H540" s="26"/>
      <c r="I540" s="26"/>
      <c r="J540" s="26"/>
      <c r="K540" s="26"/>
      <c r="L540" s="26"/>
    </row>
    <row r="541" spans="1:12" s="25" customFormat="1" ht="18.75" x14ac:dyDescent="0.3">
      <c r="A541" s="26"/>
      <c r="B541" s="47" t="str">
        <v/>
      </c>
      <c r="C541" s="44" t="str">
        <v/>
      </c>
      <c r="D541" s="45" t="str">
        <f>IFERROR(VLOOKUP(B541,Insumos!$A$4:$B$8,2,FALSE),"")</f>
        <v/>
      </c>
      <c r="E541" s="42"/>
      <c r="F541" s="26"/>
      <c r="G541" s="26"/>
      <c r="H541" s="26"/>
      <c r="I541" s="26"/>
      <c r="J541" s="26"/>
      <c r="K541" s="26"/>
      <c r="L541" s="26"/>
    </row>
    <row r="542" spans="1:12" s="25" customFormat="1" ht="18.75" x14ac:dyDescent="0.3">
      <c r="A542" s="26"/>
      <c r="B542" s="47" t="str">
        <v/>
      </c>
      <c r="C542" s="44" t="str">
        <v/>
      </c>
      <c r="D542" s="45" t="str">
        <f>IFERROR(VLOOKUP(B542,Insumos!$A$4:$B$8,2,FALSE),"")</f>
        <v/>
      </c>
      <c r="E542" s="42"/>
      <c r="F542" s="26"/>
      <c r="G542" s="26"/>
      <c r="H542" s="26"/>
      <c r="I542" s="26"/>
      <c r="J542" s="26"/>
      <c r="K542" s="26"/>
      <c r="L542" s="26"/>
    </row>
    <row r="543" spans="1:12" s="25" customFormat="1" ht="18.75" x14ac:dyDescent="0.3">
      <c r="A543" s="26"/>
      <c r="B543" s="47" t="str">
        <v/>
      </c>
      <c r="C543" s="44" t="str">
        <v/>
      </c>
      <c r="D543" s="45" t="str">
        <f>IFERROR(VLOOKUP(B543,Insumos!$A$4:$B$8,2,FALSE),"")</f>
        <v/>
      </c>
      <c r="E543" s="42"/>
      <c r="F543" s="26"/>
      <c r="G543" s="26"/>
      <c r="H543" s="26"/>
      <c r="I543" s="26"/>
      <c r="J543" s="26"/>
      <c r="K543" s="26"/>
      <c r="L543" s="26"/>
    </row>
    <row r="544" spans="1:12" s="25" customFormat="1" ht="18.75" x14ac:dyDescent="0.3">
      <c r="A544" s="26"/>
      <c r="B544" s="47" t="str">
        <v/>
      </c>
      <c r="C544" s="44" t="str">
        <v/>
      </c>
      <c r="D544" s="45" t="str">
        <f>IFERROR(VLOOKUP(B544,Insumos!$A$4:$B$8,2,FALSE),"")</f>
        <v/>
      </c>
      <c r="E544" s="42"/>
      <c r="F544" s="26"/>
      <c r="G544" s="26"/>
      <c r="H544" s="26"/>
      <c r="I544" s="26"/>
      <c r="J544" s="26"/>
      <c r="K544" s="26"/>
      <c r="L544" s="26"/>
    </row>
    <row r="545" spans="1:12" s="25" customFormat="1" ht="18.75" x14ac:dyDescent="0.3">
      <c r="A545" s="26"/>
      <c r="B545" s="47" t="str">
        <v/>
      </c>
      <c r="C545" s="44" t="str">
        <v/>
      </c>
      <c r="D545" s="45" t="str">
        <f>IFERROR(VLOOKUP(B545,Insumos!$A$4:$B$8,2,FALSE),"")</f>
        <v/>
      </c>
      <c r="E545" s="42"/>
      <c r="F545" s="26"/>
      <c r="G545" s="26"/>
      <c r="H545" s="26"/>
      <c r="I545" s="26"/>
      <c r="J545" s="26"/>
      <c r="K545" s="26"/>
      <c r="L545" s="26"/>
    </row>
    <row r="546" spans="1:12" s="25" customFormat="1" ht="18.75" x14ac:dyDescent="0.3">
      <c r="A546" s="26"/>
      <c r="B546" s="47" t="str">
        <v/>
      </c>
      <c r="C546" s="44" t="str">
        <v/>
      </c>
      <c r="D546" s="45" t="str">
        <f>IFERROR(VLOOKUP(B546,Insumos!$A$4:$B$8,2,FALSE),"")</f>
        <v/>
      </c>
      <c r="E546" s="42"/>
      <c r="F546" s="26"/>
      <c r="G546" s="26"/>
      <c r="H546" s="26"/>
      <c r="I546" s="26"/>
      <c r="J546" s="26"/>
      <c r="K546" s="26"/>
      <c r="L546" s="26"/>
    </row>
    <row r="547" spans="1:12" s="25" customFormat="1" ht="18.75" x14ac:dyDescent="0.3">
      <c r="A547" s="26"/>
      <c r="B547" s="47" t="str">
        <v/>
      </c>
      <c r="C547" s="44" t="str">
        <v/>
      </c>
      <c r="D547" s="45" t="str">
        <f>IFERROR(VLOOKUP(B547,Insumos!$A$4:$B$8,2,FALSE),"")</f>
        <v/>
      </c>
      <c r="E547" s="42"/>
      <c r="F547" s="26"/>
      <c r="G547" s="26"/>
      <c r="H547" s="26"/>
      <c r="I547" s="26"/>
      <c r="J547" s="26"/>
      <c r="K547" s="26"/>
      <c r="L547" s="26"/>
    </row>
    <row r="548" spans="1:12" s="25" customFormat="1" ht="18.75" x14ac:dyDescent="0.3">
      <c r="A548" s="26"/>
      <c r="B548" s="47" t="str">
        <v/>
      </c>
      <c r="C548" s="44" t="str">
        <v/>
      </c>
      <c r="D548" s="45" t="str">
        <f>IFERROR(VLOOKUP(B548,Insumos!$A$4:$B$8,2,FALSE),"")</f>
        <v/>
      </c>
      <c r="E548" s="42"/>
      <c r="F548" s="26"/>
      <c r="G548" s="26"/>
      <c r="H548" s="26"/>
      <c r="I548" s="26"/>
      <c r="J548" s="26"/>
      <c r="K548" s="26"/>
      <c r="L548" s="26"/>
    </row>
    <row r="549" spans="1:12" s="25" customFormat="1" ht="18.75" x14ac:dyDescent="0.3">
      <c r="A549" s="26"/>
      <c r="B549" s="47" t="str">
        <v/>
      </c>
      <c r="C549" s="44" t="str">
        <v/>
      </c>
      <c r="D549" s="45" t="str">
        <f>IFERROR(VLOOKUP(B549,Insumos!$A$4:$B$8,2,FALSE),"")</f>
        <v/>
      </c>
      <c r="E549" s="42"/>
      <c r="F549" s="26"/>
      <c r="G549" s="26"/>
      <c r="H549" s="26"/>
      <c r="I549" s="26"/>
      <c r="J549" s="26"/>
      <c r="K549" s="26"/>
      <c r="L549" s="26"/>
    </row>
    <row r="550" spans="1:12" s="25" customFormat="1" ht="18.75" x14ac:dyDescent="0.3">
      <c r="A550" s="26"/>
      <c r="B550" s="47" t="str">
        <v/>
      </c>
      <c r="C550" s="44" t="str">
        <v/>
      </c>
      <c r="D550" s="45" t="str">
        <f>IFERROR(VLOOKUP(B550,Insumos!$A$4:$B$8,2,FALSE),"")</f>
        <v/>
      </c>
      <c r="E550" s="42"/>
      <c r="F550" s="26"/>
      <c r="G550" s="26"/>
      <c r="H550" s="26"/>
      <c r="I550" s="26"/>
      <c r="J550" s="26"/>
      <c r="K550" s="26"/>
      <c r="L550" s="26"/>
    </row>
    <row r="551" spans="1:12" s="25" customFormat="1" ht="18.75" x14ac:dyDescent="0.3">
      <c r="A551" s="26"/>
      <c r="B551" s="47" t="str">
        <v/>
      </c>
      <c r="C551" s="44" t="str">
        <v/>
      </c>
      <c r="D551" s="45" t="str">
        <f>IFERROR(VLOOKUP(B551,Insumos!$A$4:$B$8,2,FALSE),"")</f>
        <v/>
      </c>
      <c r="E551" s="42"/>
      <c r="F551" s="26"/>
      <c r="G551" s="26"/>
      <c r="H551" s="26"/>
      <c r="I551" s="26"/>
      <c r="J551" s="26"/>
      <c r="K551" s="26"/>
      <c r="L551" s="26"/>
    </row>
    <row r="552" spans="1:12" s="25" customFormat="1" ht="18.75" x14ac:dyDescent="0.3">
      <c r="A552" s="26"/>
      <c r="B552" s="47" t="str">
        <v/>
      </c>
      <c r="C552" s="44" t="str">
        <v/>
      </c>
      <c r="D552" s="45" t="str">
        <f>IFERROR(VLOOKUP(B552,Insumos!$A$4:$B$8,2,FALSE),"")</f>
        <v/>
      </c>
      <c r="E552" s="42"/>
      <c r="F552" s="26"/>
      <c r="G552" s="26"/>
      <c r="H552" s="26"/>
      <c r="I552" s="26"/>
      <c r="J552" s="26"/>
      <c r="K552" s="26"/>
      <c r="L552" s="26"/>
    </row>
    <row r="553" spans="1:12" s="25" customFormat="1" ht="18.75" x14ac:dyDescent="0.3">
      <c r="A553" s="26"/>
      <c r="B553" s="47" t="str">
        <v/>
      </c>
      <c r="C553" s="44" t="str">
        <v/>
      </c>
      <c r="D553" s="45" t="str">
        <f>IFERROR(VLOOKUP(B553,Insumos!$A$4:$B$8,2,FALSE),"")</f>
        <v/>
      </c>
      <c r="E553" s="42"/>
      <c r="F553" s="26"/>
      <c r="G553" s="26"/>
      <c r="H553" s="26"/>
      <c r="I553" s="26"/>
      <c r="J553" s="26"/>
      <c r="K553" s="26"/>
      <c r="L553" s="26"/>
    </row>
    <row r="554" spans="1:12" s="25" customFormat="1" ht="18.75" x14ac:dyDescent="0.3">
      <c r="A554" s="26"/>
      <c r="B554" s="47" t="str">
        <v/>
      </c>
      <c r="C554" s="44" t="str">
        <v/>
      </c>
      <c r="D554" s="45" t="str">
        <f>IFERROR(VLOOKUP(B554,Insumos!$A$4:$B$8,2,FALSE),"")</f>
        <v/>
      </c>
      <c r="E554" s="42"/>
      <c r="F554" s="26"/>
      <c r="G554" s="26"/>
      <c r="H554" s="26"/>
      <c r="I554" s="26"/>
      <c r="J554" s="26"/>
      <c r="K554" s="26"/>
      <c r="L554" s="26"/>
    </row>
    <row r="555" spans="1:12" s="25" customFormat="1" ht="18.75" x14ac:dyDescent="0.3">
      <c r="A555" s="26"/>
      <c r="B555" s="47" t="str">
        <v/>
      </c>
      <c r="C555" s="44" t="str">
        <v/>
      </c>
      <c r="D555" s="45" t="str">
        <f>IFERROR(VLOOKUP(B555,Insumos!$A$4:$B$8,2,FALSE),"")</f>
        <v/>
      </c>
      <c r="E555" s="42"/>
      <c r="F555" s="26"/>
      <c r="G555" s="26"/>
      <c r="H555" s="26"/>
      <c r="I555" s="26"/>
      <c r="J555" s="26"/>
      <c r="K555" s="26"/>
      <c r="L555" s="26"/>
    </row>
    <row r="556" spans="1:12" s="25" customFormat="1" ht="18.75" x14ac:dyDescent="0.3">
      <c r="A556" s="26"/>
      <c r="B556" s="47" t="str">
        <v/>
      </c>
      <c r="C556" s="44" t="str">
        <v/>
      </c>
      <c r="D556" s="45" t="str">
        <f>IFERROR(VLOOKUP(B556,Insumos!$A$4:$B$8,2,FALSE),"")</f>
        <v/>
      </c>
      <c r="E556" s="42"/>
      <c r="F556" s="26"/>
      <c r="G556" s="26"/>
      <c r="H556" s="26"/>
      <c r="I556" s="26"/>
      <c r="J556" s="26"/>
      <c r="K556" s="26"/>
      <c r="L556" s="26"/>
    </row>
    <row r="557" spans="1:12" s="25" customFormat="1" ht="18.75" x14ac:dyDescent="0.3">
      <c r="A557" s="26"/>
      <c r="B557" s="47" t="str">
        <v/>
      </c>
      <c r="C557" s="44" t="str">
        <v/>
      </c>
      <c r="D557" s="45" t="str">
        <f>IFERROR(VLOOKUP(B557,Insumos!$A$4:$B$8,2,FALSE),"")</f>
        <v/>
      </c>
      <c r="E557" s="42"/>
      <c r="F557" s="26"/>
      <c r="G557" s="26"/>
      <c r="H557" s="26"/>
      <c r="I557" s="26"/>
      <c r="J557" s="26"/>
      <c r="K557" s="26"/>
      <c r="L557" s="26"/>
    </row>
    <row r="558" spans="1:12" s="25" customFormat="1" ht="18.75" x14ac:dyDescent="0.3">
      <c r="A558" s="26"/>
      <c r="B558" s="47" t="str">
        <v/>
      </c>
      <c r="C558" s="44" t="str">
        <v/>
      </c>
      <c r="D558" s="45" t="str">
        <f>IFERROR(VLOOKUP(B558,Insumos!$A$4:$B$8,2,FALSE),"")</f>
        <v/>
      </c>
      <c r="E558" s="42"/>
      <c r="F558" s="26"/>
      <c r="G558" s="26"/>
      <c r="H558" s="26"/>
      <c r="I558" s="26"/>
      <c r="J558" s="26"/>
      <c r="K558" s="26"/>
      <c r="L558" s="26"/>
    </row>
    <row r="559" spans="1:12" s="25" customFormat="1" ht="18.75" x14ac:dyDescent="0.3">
      <c r="A559" s="26"/>
      <c r="B559" s="47" t="str">
        <v/>
      </c>
      <c r="C559" s="44" t="str">
        <v/>
      </c>
      <c r="D559" s="45" t="str">
        <f>IFERROR(VLOOKUP(B559,Insumos!$A$4:$B$8,2,FALSE),"")</f>
        <v/>
      </c>
      <c r="E559" s="42"/>
      <c r="F559" s="26"/>
      <c r="G559" s="26"/>
      <c r="H559" s="26"/>
      <c r="I559" s="26"/>
      <c r="J559" s="26"/>
      <c r="K559" s="26"/>
      <c r="L559" s="26"/>
    </row>
    <row r="560" spans="1:12" s="25" customFormat="1" ht="18.75" x14ac:dyDescent="0.3">
      <c r="A560" s="26"/>
      <c r="B560" s="47" t="str">
        <v/>
      </c>
      <c r="C560" s="44" t="str">
        <v/>
      </c>
      <c r="D560" s="45" t="str">
        <f>IFERROR(VLOOKUP(B560,Insumos!$A$4:$B$8,2,FALSE),"")</f>
        <v/>
      </c>
      <c r="E560" s="42"/>
      <c r="F560" s="26"/>
      <c r="G560" s="26"/>
      <c r="H560" s="26"/>
      <c r="I560" s="26"/>
      <c r="J560" s="26"/>
      <c r="K560" s="26"/>
      <c r="L560" s="26"/>
    </row>
    <row r="561" spans="1:12" s="25" customFormat="1" ht="18.75" x14ac:dyDescent="0.3">
      <c r="A561" s="26"/>
      <c r="B561" s="47" t="str">
        <v/>
      </c>
      <c r="C561" s="44" t="str">
        <v/>
      </c>
      <c r="D561" s="45" t="str">
        <f>IFERROR(VLOOKUP(B561,Insumos!$A$4:$B$8,2,FALSE),"")</f>
        <v/>
      </c>
      <c r="E561" s="42"/>
      <c r="F561" s="26"/>
      <c r="G561" s="26"/>
      <c r="H561" s="26"/>
      <c r="I561" s="26"/>
      <c r="J561" s="26"/>
      <c r="K561" s="26"/>
      <c r="L561" s="26"/>
    </row>
    <row r="562" spans="1:12" s="25" customFormat="1" ht="18.75" x14ac:dyDescent="0.3">
      <c r="A562" s="26"/>
      <c r="B562" s="47" t="str">
        <v/>
      </c>
      <c r="C562" s="44" t="str">
        <v/>
      </c>
      <c r="D562" s="45" t="str">
        <f>IFERROR(VLOOKUP(B562,Insumos!$A$4:$B$8,2,FALSE),"")</f>
        <v/>
      </c>
      <c r="E562" s="42"/>
      <c r="F562" s="26"/>
      <c r="G562" s="26"/>
      <c r="H562" s="26"/>
      <c r="I562" s="26"/>
      <c r="J562" s="26"/>
      <c r="K562" s="26"/>
      <c r="L562" s="26"/>
    </row>
    <row r="563" spans="1:12" s="25" customFormat="1" ht="18.75" x14ac:dyDescent="0.3">
      <c r="A563" s="26"/>
      <c r="B563" s="47" t="str">
        <v/>
      </c>
      <c r="C563" s="44" t="str">
        <v/>
      </c>
      <c r="D563" s="45" t="str">
        <f>IFERROR(VLOOKUP(B563,Insumos!$A$4:$B$8,2,FALSE),"")</f>
        <v/>
      </c>
      <c r="E563" s="42"/>
      <c r="F563" s="26"/>
      <c r="G563" s="26"/>
      <c r="H563" s="26"/>
      <c r="I563" s="26"/>
      <c r="J563" s="26"/>
      <c r="K563" s="26"/>
      <c r="L563" s="26"/>
    </row>
    <row r="564" spans="1:12" s="25" customFormat="1" ht="18.75" x14ac:dyDescent="0.3">
      <c r="A564" s="26"/>
      <c r="B564" s="47" t="str">
        <v/>
      </c>
      <c r="C564" s="44" t="str">
        <v/>
      </c>
      <c r="D564" s="45" t="str">
        <f>IFERROR(VLOOKUP(B564,Insumos!$A$4:$B$8,2,FALSE),"")</f>
        <v/>
      </c>
      <c r="E564" s="42"/>
      <c r="F564" s="26"/>
      <c r="G564" s="26"/>
      <c r="H564" s="26"/>
      <c r="I564" s="26"/>
      <c r="J564" s="26"/>
      <c r="K564" s="26"/>
      <c r="L564" s="26"/>
    </row>
    <row r="565" spans="1:12" s="25" customFormat="1" ht="18.75" x14ac:dyDescent="0.3">
      <c r="A565" s="26"/>
      <c r="B565" s="47" t="str">
        <v/>
      </c>
      <c r="C565" s="44" t="str">
        <v/>
      </c>
      <c r="D565" s="45" t="str">
        <f>IFERROR(VLOOKUP(B565,Insumos!$A$4:$B$8,2,FALSE),"")</f>
        <v/>
      </c>
      <c r="E565" s="42"/>
      <c r="F565" s="26"/>
      <c r="G565" s="26"/>
      <c r="H565" s="26"/>
      <c r="I565" s="26"/>
      <c r="J565" s="26"/>
      <c r="K565" s="26"/>
      <c r="L565" s="26"/>
    </row>
    <row r="566" spans="1:12" s="25" customFormat="1" ht="18.75" x14ac:dyDescent="0.3">
      <c r="A566" s="26"/>
      <c r="B566" s="47" t="str">
        <v/>
      </c>
      <c r="C566" s="44" t="str">
        <v/>
      </c>
      <c r="D566" s="45" t="str">
        <f>IFERROR(VLOOKUP(B566,Insumos!$A$4:$B$8,2,FALSE),"")</f>
        <v/>
      </c>
      <c r="E566" s="42"/>
      <c r="F566" s="26"/>
      <c r="G566" s="26"/>
      <c r="H566" s="26"/>
      <c r="I566" s="26"/>
      <c r="J566" s="26"/>
      <c r="K566" s="26"/>
      <c r="L566" s="26"/>
    </row>
    <row r="567" spans="1:12" s="25" customFormat="1" ht="18.75" x14ac:dyDescent="0.3">
      <c r="A567" s="26"/>
      <c r="B567" s="47" t="str">
        <v/>
      </c>
      <c r="C567" s="44" t="str">
        <v/>
      </c>
      <c r="D567" s="45" t="str">
        <f>IFERROR(VLOOKUP(B567,Insumos!$A$4:$B$8,2,FALSE),"")</f>
        <v/>
      </c>
      <c r="E567" s="42"/>
      <c r="F567" s="26"/>
      <c r="G567" s="26"/>
      <c r="H567" s="26"/>
      <c r="I567" s="26"/>
      <c r="J567" s="26"/>
      <c r="K567" s="26"/>
      <c r="L567" s="26"/>
    </row>
    <row r="568" spans="1:12" s="25" customFormat="1" ht="18.75" x14ac:dyDescent="0.3">
      <c r="A568" s="26"/>
      <c r="B568" s="47" t="str">
        <v/>
      </c>
      <c r="C568" s="44" t="str">
        <v/>
      </c>
      <c r="D568" s="45" t="str">
        <f>IFERROR(VLOOKUP(B568,Insumos!$A$4:$B$8,2,FALSE),"")</f>
        <v/>
      </c>
      <c r="E568" s="42"/>
      <c r="F568" s="26"/>
      <c r="G568" s="26"/>
      <c r="H568" s="26"/>
      <c r="I568" s="26"/>
      <c r="J568" s="26"/>
      <c r="K568" s="26"/>
      <c r="L568" s="26"/>
    </row>
    <row r="569" spans="1:12" s="25" customFormat="1" ht="18.75" x14ac:dyDescent="0.3">
      <c r="A569" s="26"/>
      <c r="B569" s="47" t="str">
        <v/>
      </c>
      <c r="C569" s="44" t="str">
        <v/>
      </c>
      <c r="D569" s="45" t="str">
        <f>IFERROR(VLOOKUP(B569,Insumos!$A$4:$B$8,2,FALSE),"")</f>
        <v/>
      </c>
      <c r="E569" s="42"/>
      <c r="F569" s="26"/>
      <c r="G569" s="26"/>
      <c r="H569" s="26"/>
      <c r="I569" s="26"/>
      <c r="J569" s="26"/>
      <c r="K569" s="26"/>
      <c r="L569" s="26"/>
    </row>
    <row r="570" spans="1:12" s="25" customFormat="1" ht="18.75" x14ac:dyDescent="0.3">
      <c r="A570" s="26"/>
      <c r="B570" s="47" t="str">
        <v/>
      </c>
      <c r="C570" s="44" t="str">
        <v/>
      </c>
      <c r="D570" s="45" t="str">
        <f>IFERROR(VLOOKUP(B570,Insumos!$A$4:$B$8,2,FALSE),"")</f>
        <v/>
      </c>
      <c r="E570" s="42"/>
      <c r="F570" s="26"/>
      <c r="G570" s="26"/>
      <c r="H570" s="26"/>
      <c r="I570" s="26"/>
      <c r="J570" s="26"/>
      <c r="K570" s="26"/>
      <c r="L570" s="26"/>
    </row>
    <row r="571" spans="1:12" s="25" customFormat="1" ht="18.75" x14ac:dyDescent="0.3">
      <c r="A571" s="26"/>
      <c r="B571" s="47" t="str">
        <v/>
      </c>
      <c r="C571" s="44" t="str">
        <v/>
      </c>
      <c r="D571" s="45" t="str">
        <f>IFERROR(VLOOKUP(B571,Insumos!$A$4:$B$8,2,FALSE),"")</f>
        <v/>
      </c>
      <c r="E571" s="42"/>
      <c r="F571" s="26"/>
      <c r="G571" s="26"/>
      <c r="H571" s="26"/>
      <c r="I571" s="26"/>
      <c r="J571" s="26"/>
      <c r="K571" s="26"/>
      <c r="L571" s="26"/>
    </row>
    <row r="572" spans="1:12" s="25" customFormat="1" ht="18.75" x14ac:dyDescent="0.3">
      <c r="A572" s="26"/>
      <c r="B572" s="47" t="str">
        <v/>
      </c>
      <c r="C572" s="44" t="str">
        <v/>
      </c>
      <c r="D572" s="45" t="str">
        <f>IFERROR(VLOOKUP(B572,Insumos!$A$4:$B$8,2,FALSE),"")</f>
        <v/>
      </c>
      <c r="E572" s="42"/>
      <c r="F572" s="26"/>
      <c r="G572" s="26"/>
      <c r="H572" s="26"/>
      <c r="I572" s="26"/>
      <c r="J572" s="26"/>
      <c r="K572" s="26"/>
      <c r="L572" s="26"/>
    </row>
    <row r="573" spans="1:12" s="25" customFormat="1" ht="18.75" x14ac:dyDescent="0.3">
      <c r="A573" s="26"/>
      <c r="B573" s="47" t="str">
        <v/>
      </c>
      <c r="C573" s="44" t="str">
        <v/>
      </c>
      <c r="D573" s="45" t="str">
        <f>IFERROR(VLOOKUP(B573,Insumos!$A$4:$B$8,2,FALSE),"")</f>
        <v/>
      </c>
      <c r="E573" s="42"/>
      <c r="F573" s="26"/>
      <c r="G573" s="26"/>
      <c r="H573" s="26"/>
      <c r="I573" s="26"/>
      <c r="J573" s="26"/>
      <c r="K573" s="26"/>
      <c r="L573" s="26"/>
    </row>
    <row r="574" spans="1:12" s="25" customFormat="1" ht="18.75" x14ac:dyDescent="0.3">
      <c r="A574" s="26"/>
      <c r="B574" s="47" t="str">
        <v/>
      </c>
      <c r="C574" s="44" t="str">
        <v/>
      </c>
      <c r="D574" s="45" t="str">
        <f>IFERROR(VLOOKUP(B574,Insumos!$A$4:$B$8,2,FALSE),"")</f>
        <v/>
      </c>
      <c r="E574" s="42"/>
      <c r="F574" s="26"/>
      <c r="G574" s="26"/>
      <c r="H574" s="26"/>
      <c r="I574" s="26"/>
      <c r="J574" s="26"/>
      <c r="K574" s="26"/>
      <c r="L574" s="26"/>
    </row>
    <row r="575" spans="1:12" s="25" customFormat="1" ht="18.75" x14ac:dyDescent="0.3">
      <c r="A575" s="26"/>
      <c r="B575" s="47" t="str">
        <v/>
      </c>
      <c r="C575" s="44" t="str">
        <v/>
      </c>
      <c r="D575" s="45" t="str">
        <f>IFERROR(VLOOKUP(B575,Insumos!$A$4:$B$8,2,FALSE),"")</f>
        <v/>
      </c>
      <c r="E575" s="42"/>
      <c r="F575" s="26"/>
      <c r="G575" s="26"/>
      <c r="H575" s="26"/>
      <c r="I575" s="26"/>
      <c r="J575" s="26"/>
      <c r="K575" s="26"/>
      <c r="L575" s="26"/>
    </row>
    <row r="576" spans="1:12" s="25" customFormat="1" ht="18.75" x14ac:dyDescent="0.3">
      <c r="A576" s="26"/>
      <c r="B576" s="47" t="str">
        <v/>
      </c>
      <c r="C576" s="44" t="str">
        <v/>
      </c>
      <c r="D576" s="45" t="str">
        <f>IFERROR(VLOOKUP(B576,Insumos!$A$4:$B$8,2,FALSE),"")</f>
        <v/>
      </c>
      <c r="E576" s="42"/>
      <c r="F576" s="26"/>
      <c r="G576" s="26"/>
      <c r="H576" s="26"/>
      <c r="I576" s="26"/>
      <c r="J576" s="26"/>
      <c r="K576" s="26"/>
      <c r="L576" s="26"/>
    </row>
    <row r="577" spans="1:12" s="25" customFormat="1" ht="18.75" x14ac:dyDescent="0.3">
      <c r="A577" s="26"/>
      <c r="B577" s="47" t="str">
        <v/>
      </c>
      <c r="C577" s="44" t="str">
        <v/>
      </c>
      <c r="D577" s="45" t="str">
        <f>IFERROR(VLOOKUP(B577,Insumos!$A$4:$B$8,2,FALSE),"")</f>
        <v/>
      </c>
      <c r="E577" s="42"/>
      <c r="F577" s="26"/>
      <c r="G577" s="26"/>
      <c r="H577" s="26"/>
      <c r="I577" s="26"/>
      <c r="J577" s="26"/>
      <c r="K577" s="26"/>
      <c r="L577" s="26"/>
    </row>
    <row r="578" spans="1:12" s="25" customFormat="1" ht="18.75" x14ac:dyDescent="0.3">
      <c r="A578" s="26"/>
      <c r="B578" s="47" t="str">
        <v/>
      </c>
      <c r="C578" s="44" t="str">
        <v/>
      </c>
      <c r="D578" s="45" t="str">
        <f>IFERROR(VLOOKUP(B578,Insumos!$A$4:$B$8,2,FALSE),"")</f>
        <v/>
      </c>
      <c r="E578" s="42"/>
      <c r="F578" s="26"/>
      <c r="G578" s="26"/>
      <c r="H578" s="26"/>
      <c r="I578" s="26"/>
      <c r="J578" s="26"/>
      <c r="K578" s="26"/>
      <c r="L578" s="26"/>
    </row>
    <row r="579" spans="1:12" s="25" customFormat="1" ht="18.75" x14ac:dyDescent="0.3">
      <c r="A579" s="26"/>
      <c r="B579" s="47" t="str">
        <v/>
      </c>
      <c r="C579" s="44" t="str">
        <v/>
      </c>
      <c r="D579" s="45" t="str">
        <f>IFERROR(VLOOKUP(B579,Insumos!$A$4:$B$8,2,FALSE),"")</f>
        <v/>
      </c>
      <c r="E579" s="42"/>
      <c r="F579" s="26"/>
      <c r="G579" s="26"/>
      <c r="H579" s="26"/>
      <c r="I579" s="26"/>
      <c r="J579" s="26"/>
      <c r="K579" s="26"/>
      <c r="L579" s="26"/>
    </row>
    <row r="580" spans="1:12" s="25" customFormat="1" ht="18.75" x14ac:dyDescent="0.3">
      <c r="A580" s="26"/>
      <c r="B580" s="47" t="str">
        <v/>
      </c>
      <c r="C580" s="44" t="str">
        <v/>
      </c>
      <c r="D580" s="45" t="str">
        <f>IFERROR(VLOOKUP(B580,Insumos!$A$4:$B$8,2,FALSE),"")</f>
        <v/>
      </c>
      <c r="E580" s="42"/>
      <c r="F580" s="26"/>
      <c r="G580" s="26"/>
      <c r="H580" s="26"/>
      <c r="I580" s="26"/>
      <c r="J580" s="26"/>
      <c r="K580" s="26"/>
      <c r="L580" s="26"/>
    </row>
    <row r="581" spans="1:12" s="25" customFormat="1" ht="18.75" x14ac:dyDescent="0.3">
      <c r="A581" s="26"/>
      <c r="B581" s="47" t="str">
        <v/>
      </c>
      <c r="C581" s="44" t="str">
        <v/>
      </c>
      <c r="D581" s="45" t="str">
        <f>IFERROR(VLOOKUP(B581,Insumos!$A$4:$B$8,2,FALSE),"")</f>
        <v/>
      </c>
      <c r="E581" s="42"/>
      <c r="F581" s="26"/>
      <c r="G581" s="26"/>
      <c r="H581" s="26"/>
      <c r="I581" s="26"/>
      <c r="J581" s="26"/>
      <c r="K581" s="26"/>
      <c r="L581" s="26"/>
    </row>
    <row r="582" spans="1:12" s="25" customFormat="1" ht="18.75" x14ac:dyDescent="0.3">
      <c r="A582" s="26"/>
      <c r="B582" s="47" t="str">
        <v/>
      </c>
      <c r="C582" s="44" t="str">
        <v/>
      </c>
      <c r="D582" s="45" t="str">
        <f>IFERROR(VLOOKUP(B582,Insumos!$A$4:$B$8,2,FALSE),"")</f>
        <v/>
      </c>
      <c r="E582" s="42"/>
      <c r="F582" s="26"/>
      <c r="G582" s="26"/>
      <c r="H582" s="26"/>
      <c r="I582" s="26"/>
      <c r="J582" s="26"/>
      <c r="K582" s="26"/>
      <c r="L582" s="26"/>
    </row>
    <row r="583" spans="1:12" s="25" customFormat="1" ht="18.75" x14ac:dyDescent="0.3">
      <c r="A583" s="26"/>
      <c r="B583" s="47" t="str">
        <v/>
      </c>
      <c r="C583" s="44" t="str">
        <v/>
      </c>
      <c r="D583" s="45" t="str">
        <f>IFERROR(VLOOKUP(B583,Insumos!$A$4:$B$8,2,FALSE),"")</f>
        <v/>
      </c>
      <c r="E583" s="42"/>
      <c r="F583" s="26"/>
      <c r="G583" s="26"/>
      <c r="H583" s="26"/>
      <c r="I583" s="26"/>
      <c r="J583" s="26"/>
      <c r="K583" s="26"/>
      <c r="L583" s="26"/>
    </row>
    <row r="584" spans="1:12" s="25" customFormat="1" ht="18.75" x14ac:dyDescent="0.3">
      <c r="A584" s="26"/>
      <c r="B584" s="47" t="str">
        <v/>
      </c>
      <c r="C584" s="44" t="str">
        <v/>
      </c>
      <c r="D584" s="45" t="str">
        <f>IFERROR(VLOOKUP(B584,Insumos!$A$4:$B$8,2,FALSE),"")</f>
        <v/>
      </c>
      <c r="E584" s="42"/>
      <c r="F584" s="26"/>
      <c r="G584" s="26"/>
      <c r="H584" s="26"/>
      <c r="I584" s="26"/>
      <c r="J584" s="26"/>
      <c r="K584" s="26"/>
      <c r="L584" s="26"/>
    </row>
    <row r="585" spans="1:12" s="25" customFormat="1" ht="18.75" x14ac:dyDescent="0.3">
      <c r="A585" s="26"/>
      <c r="B585" s="47" t="str">
        <v/>
      </c>
      <c r="C585" s="44" t="str">
        <v/>
      </c>
      <c r="D585" s="45" t="str">
        <f>IFERROR(VLOOKUP(B585,Insumos!$A$4:$B$8,2,FALSE),"")</f>
        <v/>
      </c>
      <c r="E585" s="42"/>
      <c r="F585" s="26"/>
      <c r="G585" s="26"/>
      <c r="H585" s="26"/>
      <c r="I585" s="26"/>
      <c r="J585" s="26"/>
      <c r="K585" s="26"/>
      <c r="L585" s="26"/>
    </row>
    <row r="586" spans="1:12" s="25" customFormat="1" ht="18.75" x14ac:dyDescent="0.3">
      <c r="A586" s="26"/>
      <c r="B586" s="47" t="str">
        <v/>
      </c>
      <c r="C586" s="44" t="str">
        <v/>
      </c>
      <c r="D586" s="45" t="str">
        <f>IFERROR(VLOOKUP(B586,Insumos!$A$4:$B$8,2,FALSE),"")</f>
        <v/>
      </c>
      <c r="E586" s="42"/>
      <c r="F586" s="26"/>
      <c r="G586" s="26"/>
      <c r="H586" s="26"/>
      <c r="I586" s="26"/>
      <c r="J586" s="26"/>
      <c r="K586" s="26"/>
      <c r="L586" s="26"/>
    </row>
    <row r="587" spans="1:12" s="25" customFormat="1" ht="18.75" x14ac:dyDescent="0.3">
      <c r="A587" s="26"/>
      <c r="B587" s="47" t="str">
        <v/>
      </c>
      <c r="C587" s="44" t="str">
        <v/>
      </c>
      <c r="D587" s="45" t="str">
        <f>IFERROR(VLOOKUP(B587,Insumos!$A$4:$B$8,2,FALSE),"")</f>
        <v/>
      </c>
      <c r="E587" s="42"/>
      <c r="F587" s="26"/>
      <c r="G587" s="26"/>
      <c r="H587" s="26"/>
      <c r="I587" s="26"/>
      <c r="J587" s="26"/>
      <c r="K587" s="26"/>
      <c r="L587" s="26"/>
    </row>
    <row r="588" spans="1:12" s="25" customFormat="1" ht="18.75" x14ac:dyDescent="0.3">
      <c r="A588" s="26"/>
      <c r="B588" s="47" t="str">
        <v/>
      </c>
      <c r="C588" s="44" t="str">
        <v/>
      </c>
      <c r="D588" s="45" t="str">
        <f>IFERROR(VLOOKUP(B588,Insumos!$A$4:$B$8,2,FALSE),"")</f>
        <v/>
      </c>
      <c r="E588" s="42"/>
      <c r="F588" s="26"/>
      <c r="G588" s="26"/>
      <c r="H588" s="26"/>
      <c r="I588" s="26"/>
      <c r="J588" s="26"/>
      <c r="K588" s="26"/>
      <c r="L588" s="26"/>
    </row>
    <row r="589" spans="1:12" s="25" customFormat="1" ht="18.75" x14ac:dyDescent="0.3">
      <c r="A589" s="26"/>
      <c r="B589" s="47" t="str">
        <v/>
      </c>
      <c r="C589" s="44" t="str">
        <v/>
      </c>
      <c r="D589" s="45" t="str">
        <f>IFERROR(VLOOKUP(B589,Insumos!$A$4:$B$8,2,FALSE),"")</f>
        <v/>
      </c>
      <c r="E589" s="42"/>
      <c r="F589" s="26"/>
      <c r="G589" s="26"/>
      <c r="H589" s="26"/>
      <c r="I589" s="26"/>
      <c r="J589" s="26"/>
      <c r="K589" s="26"/>
      <c r="L589" s="26"/>
    </row>
    <row r="590" spans="1:12" s="25" customFormat="1" ht="18.75" x14ac:dyDescent="0.3">
      <c r="A590" s="26"/>
      <c r="B590" s="47" t="str">
        <v/>
      </c>
      <c r="C590" s="44" t="str">
        <v/>
      </c>
      <c r="D590" s="45" t="str">
        <f>IFERROR(VLOOKUP(B590,Insumos!$A$4:$B$8,2,FALSE),"")</f>
        <v/>
      </c>
      <c r="E590" s="42"/>
      <c r="F590" s="26"/>
      <c r="G590" s="26"/>
      <c r="H590" s="26"/>
      <c r="I590" s="26"/>
      <c r="J590" s="26"/>
      <c r="K590" s="26"/>
      <c r="L590" s="26"/>
    </row>
    <row r="591" spans="1:12" s="25" customFormat="1" ht="18.75" x14ac:dyDescent="0.3">
      <c r="A591" s="26"/>
      <c r="B591" s="47" t="str">
        <v/>
      </c>
      <c r="C591" s="44" t="str">
        <v/>
      </c>
      <c r="D591" s="45" t="str">
        <f>IFERROR(VLOOKUP(B591,Insumos!$A$4:$B$8,2,FALSE),"")</f>
        <v/>
      </c>
      <c r="E591" s="42"/>
      <c r="F591" s="26"/>
      <c r="G591" s="26"/>
      <c r="H591" s="26"/>
      <c r="I591" s="26"/>
      <c r="J591" s="26"/>
      <c r="K591" s="26"/>
      <c r="L591" s="26"/>
    </row>
    <row r="592" spans="1:12" s="25" customFormat="1" ht="18.75" x14ac:dyDescent="0.3">
      <c r="A592" s="26"/>
      <c r="B592" s="47" t="str">
        <v/>
      </c>
      <c r="C592" s="44" t="str">
        <v/>
      </c>
      <c r="D592" s="45" t="str">
        <f>IFERROR(VLOOKUP(B592,Insumos!$A$4:$B$8,2,FALSE),"")</f>
        <v/>
      </c>
      <c r="E592" s="42"/>
      <c r="F592" s="26"/>
      <c r="G592" s="26"/>
      <c r="H592" s="26"/>
      <c r="I592" s="26"/>
      <c r="J592" s="26"/>
      <c r="K592" s="26"/>
      <c r="L592" s="26"/>
    </row>
    <row r="593" spans="1:12" s="25" customFormat="1" ht="18.75" x14ac:dyDescent="0.3">
      <c r="A593" s="26"/>
      <c r="B593" s="47" t="str">
        <v/>
      </c>
      <c r="C593" s="44" t="str">
        <v/>
      </c>
      <c r="D593" s="45" t="str">
        <f>IFERROR(VLOOKUP(B593,Insumos!$A$4:$B$8,2,FALSE),"")</f>
        <v/>
      </c>
      <c r="E593" s="42"/>
      <c r="F593" s="26"/>
      <c r="G593" s="26"/>
      <c r="H593" s="26"/>
      <c r="I593" s="26"/>
      <c r="J593" s="26"/>
      <c r="K593" s="26"/>
      <c r="L593" s="26"/>
    </row>
    <row r="594" spans="1:12" s="25" customFormat="1" ht="18.75" x14ac:dyDescent="0.3">
      <c r="A594" s="26"/>
      <c r="B594" s="47" t="str">
        <v/>
      </c>
      <c r="C594" s="44" t="str">
        <v/>
      </c>
      <c r="D594" s="45" t="str">
        <f>IFERROR(VLOOKUP(B594,Insumos!$A$4:$B$8,2,FALSE),"")</f>
        <v/>
      </c>
      <c r="E594" s="42"/>
      <c r="F594" s="26"/>
      <c r="G594" s="26"/>
      <c r="H594" s="26"/>
      <c r="I594" s="26"/>
      <c r="J594" s="26"/>
      <c r="K594" s="26"/>
      <c r="L594" s="26"/>
    </row>
    <row r="595" spans="1:12" s="25" customFormat="1" ht="18.75" x14ac:dyDescent="0.3">
      <c r="A595" s="26"/>
      <c r="B595" s="47" t="str">
        <v/>
      </c>
      <c r="C595" s="44" t="str">
        <v/>
      </c>
      <c r="D595" s="45" t="str">
        <f>IFERROR(VLOOKUP(B595,Insumos!$A$4:$B$8,2,FALSE),"")</f>
        <v/>
      </c>
      <c r="E595" s="42"/>
      <c r="F595" s="26"/>
      <c r="G595" s="26"/>
      <c r="H595" s="26"/>
      <c r="I595" s="26"/>
      <c r="J595" s="26"/>
      <c r="K595" s="26"/>
      <c r="L595" s="26"/>
    </row>
    <row r="596" spans="1:12" s="25" customFormat="1" ht="18.75" x14ac:dyDescent="0.3">
      <c r="A596" s="26"/>
      <c r="B596" s="47" t="str">
        <v/>
      </c>
      <c r="C596" s="44" t="str">
        <v/>
      </c>
      <c r="D596" s="45" t="str">
        <f>IFERROR(VLOOKUP(B596,Insumos!$A$4:$B$8,2,FALSE),"")</f>
        <v/>
      </c>
      <c r="E596" s="42"/>
      <c r="F596" s="26"/>
      <c r="G596" s="26"/>
      <c r="H596" s="26"/>
      <c r="I596" s="26"/>
      <c r="J596" s="26"/>
      <c r="K596" s="26"/>
      <c r="L596" s="26"/>
    </row>
    <row r="597" spans="1:12" s="25" customFormat="1" ht="18.75" x14ac:dyDescent="0.3">
      <c r="A597" s="26"/>
      <c r="B597" s="47" t="str">
        <v/>
      </c>
      <c r="C597" s="44" t="str">
        <v/>
      </c>
      <c r="D597" s="45" t="str">
        <f>IFERROR(VLOOKUP(B597,Insumos!$A$4:$B$8,2,FALSE),"")</f>
        <v/>
      </c>
      <c r="E597" s="42"/>
      <c r="F597" s="26"/>
      <c r="G597" s="26"/>
      <c r="H597" s="26"/>
      <c r="I597" s="26"/>
      <c r="J597" s="26"/>
      <c r="K597" s="26"/>
      <c r="L597" s="26"/>
    </row>
    <row r="598" spans="1:12" s="25" customFormat="1" ht="18.75" x14ac:dyDescent="0.3">
      <c r="A598" s="26"/>
      <c r="B598" s="47" t="str">
        <v/>
      </c>
      <c r="C598" s="44" t="str">
        <v/>
      </c>
      <c r="D598" s="45" t="str">
        <f>IFERROR(VLOOKUP(B598,Insumos!$A$4:$B$8,2,FALSE),"")</f>
        <v/>
      </c>
      <c r="E598" s="42"/>
      <c r="F598" s="26"/>
      <c r="G598" s="26"/>
      <c r="H598" s="26"/>
      <c r="I598" s="26"/>
      <c r="J598" s="26"/>
      <c r="K598" s="26"/>
      <c r="L598" s="26"/>
    </row>
    <row r="599" spans="1:12" s="25" customFormat="1" ht="18.75" x14ac:dyDescent="0.3">
      <c r="A599" s="26"/>
      <c r="B599" s="47" t="str">
        <v/>
      </c>
      <c r="C599" s="44" t="str">
        <v/>
      </c>
      <c r="D599" s="45" t="str">
        <f>IFERROR(VLOOKUP(B599,Insumos!$A$4:$B$8,2,FALSE),"")</f>
        <v/>
      </c>
      <c r="E599" s="42"/>
      <c r="F599" s="26"/>
      <c r="G599" s="26"/>
      <c r="H599" s="26"/>
      <c r="I599" s="26"/>
      <c r="J599" s="26"/>
      <c r="K599" s="26"/>
      <c r="L599" s="26"/>
    </row>
    <row r="600" spans="1:12" s="25" customFormat="1" ht="18.75" x14ac:dyDescent="0.3">
      <c r="A600" s="26"/>
      <c r="B600" s="47" t="str">
        <v/>
      </c>
      <c r="C600" s="44" t="str">
        <v/>
      </c>
      <c r="D600" s="45" t="str">
        <f>IFERROR(VLOOKUP(B600,Insumos!$A$4:$B$8,2,FALSE),"")</f>
        <v/>
      </c>
      <c r="E600" s="42"/>
      <c r="F600" s="26"/>
      <c r="G600" s="26"/>
      <c r="H600" s="26"/>
      <c r="I600" s="26"/>
      <c r="J600" s="26"/>
      <c r="K600" s="26"/>
      <c r="L600" s="26"/>
    </row>
    <row r="601" spans="1:12" s="25" customFormat="1" ht="18.75" x14ac:dyDescent="0.3">
      <c r="A601" s="26"/>
      <c r="B601" s="47" t="str">
        <v/>
      </c>
      <c r="C601" s="44" t="str">
        <v/>
      </c>
      <c r="D601" s="45" t="str">
        <f>IFERROR(VLOOKUP(B601,Insumos!$A$4:$B$8,2,FALSE),"")</f>
        <v/>
      </c>
      <c r="E601" s="42"/>
      <c r="F601" s="26"/>
      <c r="G601" s="26"/>
      <c r="H601" s="26"/>
      <c r="I601" s="26"/>
      <c r="J601" s="26"/>
      <c r="K601" s="26"/>
      <c r="L601" s="26"/>
    </row>
    <row r="602" spans="1:12" s="25" customFormat="1" ht="18.75" x14ac:dyDescent="0.3">
      <c r="A602" s="26"/>
      <c r="B602" s="47" t="str">
        <v/>
      </c>
      <c r="C602" s="44" t="str">
        <v/>
      </c>
      <c r="D602" s="45" t="str">
        <f>IFERROR(VLOOKUP(B602,Insumos!$A$4:$B$8,2,FALSE),"")</f>
        <v/>
      </c>
      <c r="E602" s="42"/>
      <c r="F602" s="26"/>
      <c r="G602" s="26"/>
      <c r="H602" s="26"/>
      <c r="I602" s="26"/>
      <c r="J602" s="26"/>
      <c r="K602" s="26"/>
      <c r="L602" s="26"/>
    </row>
    <row r="603" spans="1:12" s="25" customFormat="1" ht="18.75" x14ac:dyDescent="0.3">
      <c r="A603" s="26"/>
      <c r="B603" s="47" t="str">
        <v/>
      </c>
      <c r="C603" s="44" t="str">
        <v/>
      </c>
      <c r="D603" s="45" t="str">
        <f>IFERROR(VLOOKUP(B603,Insumos!$A$4:$B$8,2,FALSE),"")</f>
        <v/>
      </c>
      <c r="E603" s="42"/>
      <c r="F603" s="26"/>
      <c r="G603" s="26"/>
      <c r="H603" s="26"/>
      <c r="I603" s="26"/>
      <c r="J603" s="26"/>
      <c r="K603" s="26"/>
      <c r="L603" s="26"/>
    </row>
    <row r="604" spans="1:12" s="25" customFormat="1" ht="18.75" x14ac:dyDescent="0.3">
      <c r="A604" s="26"/>
      <c r="B604" s="47" t="str">
        <v/>
      </c>
      <c r="C604" s="44" t="str">
        <v/>
      </c>
      <c r="D604" s="45" t="str">
        <f>IFERROR(VLOOKUP(B604,Insumos!$A$4:$B$8,2,FALSE),"")</f>
        <v/>
      </c>
      <c r="E604" s="42"/>
      <c r="F604" s="26"/>
      <c r="G604" s="26"/>
      <c r="H604" s="26"/>
      <c r="I604" s="26"/>
      <c r="J604" s="26"/>
      <c r="K604" s="26"/>
      <c r="L604" s="26"/>
    </row>
    <row r="605" spans="1:12" s="25" customFormat="1" ht="18.75" x14ac:dyDescent="0.3">
      <c r="A605" s="26"/>
      <c r="B605" s="47" t="str">
        <v/>
      </c>
      <c r="C605" s="44" t="str">
        <v/>
      </c>
      <c r="D605" s="45" t="str">
        <f>IFERROR(VLOOKUP(B605,Insumos!$A$4:$B$8,2,FALSE),"")</f>
        <v/>
      </c>
      <c r="E605" s="42"/>
      <c r="F605" s="26"/>
      <c r="G605" s="26"/>
      <c r="H605" s="26"/>
      <c r="I605" s="26"/>
      <c r="J605" s="26"/>
      <c r="K605" s="26"/>
      <c r="L605" s="26"/>
    </row>
    <row r="606" spans="1:12" s="25" customFormat="1" ht="18.75" x14ac:dyDescent="0.3">
      <c r="A606" s="26"/>
      <c r="B606" s="47" t="str">
        <v/>
      </c>
      <c r="C606" s="44" t="str">
        <v/>
      </c>
      <c r="D606" s="45" t="str">
        <f>IFERROR(VLOOKUP(B606,Insumos!$A$4:$B$8,2,FALSE),"")</f>
        <v/>
      </c>
      <c r="E606" s="42"/>
      <c r="F606" s="26"/>
      <c r="G606" s="26"/>
      <c r="H606" s="26"/>
      <c r="I606" s="26"/>
      <c r="J606" s="26"/>
      <c r="K606" s="26"/>
      <c r="L606" s="26"/>
    </row>
    <row r="607" spans="1:12" s="25" customFormat="1" ht="18.75" x14ac:dyDescent="0.3">
      <c r="A607" s="26"/>
      <c r="B607" s="47" t="str">
        <v/>
      </c>
      <c r="C607" s="44" t="str">
        <v/>
      </c>
      <c r="D607" s="45" t="str">
        <f>IFERROR(VLOOKUP(B607,Insumos!$A$4:$B$8,2,FALSE),"")</f>
        <v/>
      </c>
      <c r="E607" s="42"/>
      <c r="F607" s="26"/>
      <c r="G607" s="26"/>
      <c r="H607" s="26"/>
      <c r="I607" s="26"/>
      <c r="J607" s="26"/>
      <c r="K607" s="26"/>
      <c r="L607" s="26"/>
    </row>
    <row r="608" spans="1:12" s="25" customFormat="1" ht="18.75" x14ac:dyDescent="0.3">
      <c r="A608" s="26"/>
      <c r="B608" s="47" t="str">
        <v/>
      </c>
      <c r="C608" s="44" t="str">
        <v/>
      </c>
      <c r="D608" s="45" t="str">
        <f>IFERROR(VLOOKUP(B608,Insumos!$A$4:$B$8,2,FALSE),"")</f>
        <v/>
      </c>
      <c r="E608" s="42"/>
      <c r="F608" s="26"/>
      <c r="G608" s="26"/>
      <c r="H608" s="26"/>
      <c r="I608" s="26"/>
      <c r="J608" s="26"/>
      <c r="K608" s="26"/>
      <c r="L608" s="26"/>
    </row>
    <row r="609" spans="1:12" s="25" customFormat="1" ht="18.75" x14ac:dyDescent="0.3">
      <c r="A609" s="26"/>
      <c r="B609" s="47" t="str">
        <v/>
      </c>
      <c r="C609" s="44" t="str">
        <v/>
      </c>
      <c r="D609" s="45" t="str">
        <f>IFERROR(VLOOKUP(B609,Insumos!$A$4:$B$8,2,FALSE),"")</f>
        <v/>
      </c>
      <c r="E609" s="42"/>
      <c r="F609" s="26"/>
      <c r="G609" s="26"/>
      <c r="H609" s="26"/>
      <c r="I609" s="26"/>
      <c r="J609" s="26"/>
      <c r="K609" s="26"/>
      <c r="L609" s="26"/>
    </row>
    <row r="610" spans="1:12" s="25" customFormat="1" ht="18.75" x14ac:dyDescent="0.3">
      <c r="A610" s="26"/>
      <c r="B610" s="47" t="str">
        <v/>
      </c>
      <c r="C610" s="44" t="str">
        <v/>
      </c>
      <c r="D610" s="45" t="str">
        <f>IFERROR(VLOOKUP(B610,Insumos!$A$4:$B$8,2,FALSE),"")</f>
        <v/>
      </c>
      <c r="E610" s="42"/>
      <c r="F610" s="26"/>
      <c r="G610" s="26"/>
      <c r="H610" s="26"/>
      <c r="I610" s="26"/>
      <c r="J610" s="26"/>
      <c r="K610" s="26"/>
      <c r="L610" s="26"/>
    </row>
    <row r="611" spans="1:12" s="25" customFormat="1" ht="18.75" x14ac:dyDescent="0.3">
      <c r="A611" s="26"/>
      <c r="B611" s="47" t="str">
        <v/>
      </c>
      <c r="C611" s="44" t="str">
        <v/>
      </c>
      <c r="D611" s="45" t="str">
        <f>IFERROR(VLOOKUP(B611,Insumos!$A$4:$B$8,2,FALSE),"")</f>
        <v/>
      </c>
      <c r="E611" s="42"/>
      <c r="F611" s="26"/>
      <c r="G611" s="26"/>
      <c r="H611" s="26"/>
      <c r="I611" s="26"/>
      <c r="J611" s="26"/>
      <c r="K611" s="26"/>
      <c r="L611" s="26"/>
    </row>
    <row r="612" spans="1:12" s="25" customFormat="1" ht="18.75" x14ac:dyDescent="0.3">
      <c r="A612" s="26"/>
      <c r="B612" s="47" t="str">
        <v/>
      </c>
      <c r="C612" s="44" t="str">
        <v/>
      </c>
      <c r="D612" s="45" t="str">
        <f>IFERROR(VLOOKUP(B612,Insumos!$A$4:$B$8,2,FALSE),"")</f>
        <v/>
      </c>
      <c r="E612" s="42"/>
      <c r="F612" s="26"/>
      <c r="G612" s="26"/>
      <c r="H612" s="26"/>
      <c r="I612" s="26"/>
      <c r="J612" s="26"/>
      <c r="K612" s="26"/>
      <c r="L612" s="26"/>
    </row>
    <row r="613" spans="1:12" s="25" customFormat="1" ht="18.75" x14ac:dyDescent="0.3">
      <c r="A613" s="26"/>
      <c r="B613" s="47" t="str">
        <v/>
      </c>
      <c r="C613" s="44" t="str">
        <v/>
      </c>
      <c r="D613" s="45" t="str">
        <f>IFERROR(VLOOKUP(B613,Insumos!$A$4:$B$8,2,FALSE),"")</f>
        <v/>
      </c>
      <c r="E613" s="42"/>
      <c r="F613" s="26"/>
      <c r="G613" s="26"/>
      <c r="H613" s="26"/>
      <c r="I613" s="26"/>
      <c r="J613" s="26"/>
      <c r="K613" s="26"/>
      <c r="L613" s="26"/>
    </row>
    <row r="614" spans="1:12" s="25" customFormat="1" ht="18.75" x14ac:dyDescent="0.3">
      <c r="A614" s="26"/>
      <c r="B614" s="47" t="str">
        <v/>
      </c>
      <c r="C614" s="44" t="str">
        <v/>
      </c>
      <c r="D614" s="45" t="str">
        <f>IFERROR(VLOOKUP(B614,Insumos!$A$4:$B$8,2,FALSE),"")</f>
        <v/>
      </c>
      <c r="E614" s="42"/>
      <c r="F614" s="26"/>
      <c r="G614" s="26"/>
      <c r="H614" s="26"/>
      <c r="I614" s="26"/>
      <c r="J614" s="26"/>
      <c r="K614" s="26"/>
      <c r="L614" s="26"/>
    </row>
    <row r="615" spans="1:12" s="25" customFormat="1" ht="18.75" x14ac:dyDescent="0.3">
      <c r="A615" s="26"/>
      <c r="B615" s="47" t="str">
        <v/>
      </c>
      <c r="C615" s="44" t="str">
        <v/>
      </c>
      <c r="D615" s="45" t="str">
        <f>IFERROR(VLOOKUP(B615,Insumos!$A$4:$B$8,2,FALSE),"")</f>
        <v/>
      </c>
      <c r="E615" s="42"/>
      <c r="F615" s="26"/>
      <c r="G615" s="26"/>
      <c r="H615" s="26"/>
      <c r="I615" s="26"/>
      <c r="J615" s="26"/>
      <c r="K615" s="26"/>
      <c r="L615" s="26"/>
    </row>
    <row r="616" spans="1:12" s="25" customFormat="1" ht="18.75" x14ac:dyDescent="0.3">
      <c r="A616" s="26"/>
      <c r="B616" s="47" t="str">
        <v/>
      </c>
      <c r="C616" s="44" t="str">
        <v/>
      </c>
      <c r="D616" s="45" t="str">
        <f>IFERROR(VLOOKUP(B616,Insumos!$A$4:$B$8,2,FALSE),"")</f>
        <v/>
      </c>
      <c r="E616" s="42"/>
      <c r="F616" s="26"/>
      <c r="G616" s="26"/>
      <c r="H616" s="26"/>
      <c r="I616" s="26"/>
      <c r="J616" s="26"/>
      <c r="K616" s="26"/>
      <c r="L616" s="26"/>
    </row>
    <row r="617" spans="1:12" s="25" customFormat="1" ht="18.75" x14ac:dyDescent="0.3">
      <c r="A617" s="26"/>
      <c r="B617" s="47" t="str">
        <v/>
      </c>
      <c r="C617" s="44" t="str">
        <v/>
      </c>
      <c r="D617" s="45" t="str">
        <f>IFERROR(VLOOKUP(B617,Insumos!$A$4:$B$8,2,FALSE),"")</f>
        <v/>
      </c>
      <c r="E617" s="42"/>
      <c r="F617" s="26"/>
      <c r="G617" s="26"/>
      <c r="H617" s="26"/>
      <c r="I617" s="26"/>
      <c r="J617" s="26"/>
      <c r="K617" s="26"/>
      <c r="L617" s="26"/>
    </row>
    <row r="618" spans="1:12" s="25" customFormat="1" ht="18.75" x14ac:dyDescent="0.3">
      <c r="A618" s="26"/>
      <c r="B618" s="47" t="str">
        <v/>
      </c>
      <c r="C618" s="44" t="str">
        <v/>
      </c>
      <c r="D618" s="45" t="str">
        <f>IFERROR(VLOOKUP(B618,Insumos!$A$4:$B$8,2,FALSE),"")</f>
        <v/>
      </c>
      <c r="E618" s="42"/>
      <c r="F618" s="26"/>
      <c r="G618" s="26"/>
      <c r="H618" s="26"/>
      <c r="I618" s="26"/>
      <c r="J618" s="26"/>
      <c r="K618" s="26"/>
      <c r="L618" s="26"/>
    </row>
    <row r="619" spans="1:12" s="25" customFormat="1" ht="18.75" x14ac:dyDescent="0.3">
      <c r="A619" s="26"/>
      <c r="B619" s="47" t="str">
        <v/>
      </c>
      <c r="C619" s="44" t="str">
        <v/>
      </c>
      <c r="D619" s="45" t="str">
        <f>IFERROR(VLOOKUP(B619,Insumos!$A$4:$B$8,2,FALSE),"")</f>
        <v/>
      </c>
      <c r="E619" s="42"/>
      <c r="F619" s="26"/>
      <c r="G619" s="26"/>
      <c r="H619" s="26"/>
      <c r="I619" s="26"/>
      <c r="J619" s="26"/>
      <c r="K619" s="26"/>
      <c r="L619" s="26"/>
    </row>
    <row r="620" spans="1:12" s="25" customFormat="1" ht="18.75" x14ac:dyDescent="0.3">
      <c r="A620" s="26"/>
      <c r="B620" s="47" t="str">
        <v/>
      </c>
      <c r="C620" s="44" t="str">
        <v/>
      </c>
      <c r="D620" s="45" t="str">
        <f>IFERROR(VLOOKUP(B620,Insumos!$A$4:$B$8,2,FALSE),"")</f>
        <v/>
      </c>
      <c r="E620" s="42"/>
      <c r="F620" s="26"/>
      <c r="G620" s="26"/>
      <c r="H620" s="26"/>
      <c r="I620" s="26"/>
      <c r="J620" s="26"/>
      <c r="K620" s="26"/>
      <c r="L620" s="26"/>
    </row>
    <row r="621" spans="1:12" s="25" customFormat="1" ht="18.75" x14ac:dyDescent="0.3">
      <c r="A621" s="26"/>
      <c r="B621" s="47" t="str">
        <v/>
      </c>
      <c r="C621" s="44" t="str">
        <v/>
      </c>
      <c r="D621" s="45" t="str">
        <f>IFERROR(VLOOKUP(B621,Insumos!$A$4:$B$8,2,FALSE),"")</f>
        <v/>
      </c>
      <c r="E621" s="42"/>
      <c r="F621" s="26"/>
      <c r="G621" s="26"/>
      <c r="H621" s="26"/>
      <c r="I621" s="26"/>
      <c r="J621" s="26"/>
      <c r="K621" s="26"/>
      <c r="L621" s="26"/>
    </row>
    <row r="622" spans="1:12" s="25" customFormat="1" ht="18.75" x14ac:dyDescent="0.3">
      <c r="A622" s="26"/>
      <c r="B622" s="47" t="str">
        <v/>
      </c>
      <c r="C622" s="44" t="str">
        <v/>
      </c>
      <c r="D622" s="45" t="str">
        <f>IFERROR(VLOOKUP(B622,Insumos!$A$4:$B$8,2,FALSE),"")</f>
        <v/>
      </c>
      <c r="E622" s="42"/>
      <c r="F622" s="26"/>
      <c r="G622" s="26"/>
      <c r="H622" s="26"/>
      <c r="I622" s="26"/>
      <c r="J622" s="26"/>
      <c r="K622" s="26"/>
      <c r="L622" s="26"/>
    </row>
    <row r="623" spans="1:12" s="25" customFormat="1" ht="18.75" x14ac:dyDescent="0.3">
      <c r="A623" s="26"/>
      <c r="B623" s="47" t="str">
        <v/>
      </c>
      <c r="C623" s="44" t="str">
        <v/>
      </c>
      <c r="D623" s="45" t="str">
        <f>IFERROR(VLOOKUP(B623,Insumos!$A$4:$B$8,2,FALSE),"")</f>
        <v/>
      </c>
      <c r="E623" s="42"/>
      <c r="F623" s="26"/>
      <c r="G623" s="26"/>
      <c r="H623" s="26"/>
      <c r="I623" s="26"/>
      <c r="J623" s="26"/>
      <c r="K623" s="26"/>
      <c r="L623" s="26"/>
    </row>
    <row r="624" spans="1:12" s="25" customFormat="1" ht="18.75" x14ac:dyDescent="0.3">
      <c r="A624" s="26"/>
      <c r="B624" s="47" t="str">
        <v/>
      </c>
      <c r="C624" s="44" t="str">
        <v/>
      </c>
      <c r="D624" s="45" t="str">
        <f>IFERROR(VLOOKUP(B624,Insumos!$A$4:$B$8,2,FALSE),"")</f>
        <v/>
      </c>
      <c r="E624" s="42"/>
      <c r="F624" s="26"/>
      <c r="G624" s="26"/>
      <c r="H624" s="26"/>
      <c r="I624" s="26"/>
      <c r="J624" s="26"/>
      <c r="K624" s="26"/>
      <c r="L624" s="26"/>
    </row>
    <row r="625" spans="1:12" s="25" customFormat="1" ht="18.75" x14ac:dyDescent="0.3">
      <c r="A625" s="26"/>
      <c r="B625" s="47" t="str">
        <v/>
      </c>
      <c r="C625" s="44" t="str">
        <v/>
      </c>
      <c r="D625" s="45" t="str">
        <f>IFERROR(VLOOKUP(B625,Insumos!$A$4:$B$8,2,FALSE),"")</f>
        <v/>
      </c>
      <c r="E625" s="42"/>
      <c r="F625" s="26"/>
      <c r="G625" s="26"/>
      <c r="H625" s="26"/>
      <c r="I625" s="26"/>
      <c r="J625" s="26"/>
      <c r="K625" s="26"/>
      <c r="L625" s="26"/>
    </row>
    <row r="626" spans="1:12" s="25" customFormat="1" ht="18.75" x14ac:dyDescent="0.3">
      <c r="A626" s="26"/>
      <c r="B626" s="47" t="str">
        <v/>
      </c>
      <c r="C626" s="44" t="str">
        <v/>
      </c>
      <c r="D626" s="45" t="str">
        <f>IFERROR(VLOOKUP(B626,Insumos!$A$4:$B$8,2,FALSE),"")</f>
        <v/>
      </c>
      <c r="E626" s="42"/>
      <c r="F626" s="26"/>
      <c r="G626" s="26"/>
      <c r="H626" s="26"/>
      <c r="I626" s="26"/>
      <c r="J626" s="26"/>
      <c r="K626" s="26"/>
      <c r="L626" s="26"/>
    </row>
    <row r="627" spans="1:12" s="25" customFormat="1" ht="18.75" x14ac:dyDescent="0.3">
      <c r="A627" s="26"/>
      <c r="B627" s="47" t="str">
        <v/>
      </c>
      <c r="C627" s="44" t="str">
        <v/>
      </c>
      <c r="D627" s="45" t="str">
        <f>IFERROR(VLOOKUP(B627,Insumos!$A$4:$B$8,2,FALSE),"")</f>
        <v/>
      </c>
      <c r="E627" s="42"/>
      <c r="F627" s="26"/>
      <c r="G627" s="26"/>
      <c r="H627" s="26"/>
      <c r="I627" s="26"/>
      <c r="J627" s="26"/>
      <c r="K627" s="26"/>
      <c r="L627" s="26"/>
    </row>
    <row r="628" spans="1:12" s="25" customFormat="1" ht="18.75" x14ac:dyDescent="0.3">
      <c r="A628" s="26"/>
      <c r="B628" s="47" t="str">
        <v/>
      </c>
      <c r="C628" s="44" t="str">
        <v/>
      </c>
      <c r="D628" s="45" t="str">
        <f>IFERROR(VLOOKUP(B628,Insumos!$A$4:$B$8,2,FALSE),"")</f>
        <v/>
      </c>
      <c r="E628" s="42"/>
      <c r="F628" s="26"/>
      <c r="G628" s="26"/>
      <c r="H628" s="26"/>
      <c r="I628" s="26"/>
      <c r="J628" s="26"/>
      <c r="K628" s="26"/>
      <c r="L628" s="26"/>
    </row>
    <row r="629" spans="1:12" s="25" customFormat="1" ht="18.75" x14ac:dyDescent="0.3">
      <c r="A629" s="26"/>
      <c r="B629" s="47" t="str">
        <v/>
      </c>
      <c r="C629" s="44" t="str">
        <v/>
      </c>
      <c r="D629" s="45" t="str">
        <f>IFERROR(VLOOKUP(B629,Insumos!$A$4:$B$8,2,FALSE),"")</f>
        <v/>
      </c>
      <c r="E629" s="42"/>
      <c r="F629" s="26"/>
      <c r="G629" s="26"/>
      <c r="H629" s="26"/>
      <c r="I629" s="26"/>
      <c r="J629" s="26"/>
      <c r="K629" s="26"/>
      <c r="L629" s="26"/>
    </row>
    <row r="630" spans="1:12" s="25" customFormat="1" ht="18.75" x14ac:dyDescent="0.3">
      <c r="A630" s="26"/>
      <c r="B630" s="47" t="str">
        <v/>
      </c>
      <c r="C630" s="44" t="str">
        <v/>
      </c>
      <c r="D630" s="45" t="str">
        <f>IFERROR(VLOOKUP(B630,Insumos!$A$4:$B$8,2,FALSE),"")</f>
        <v/>
      </c>
      <c r="E630" s="42"/>
      <c r="F630" s="26"/>
      <c r="G630" s="26"/>
      <c r="H630" s="26"/>
      <c r="I630" s="26"/>
      <c r="J630" s="26"/>
      <c r="K630" s="26"/>
      <c r="L630" s="26"/>
    </row>
    <row r="631" spans="1:12" s="25" customFormat="1" ht="18.75" x14ac:dyDescent="0.3">
      <c r="A631" s="26"/>
      <c r="B631" s="47" t="str">
        <v/>
      </c>
      <c r="C631" s="44" t="str">
        <v/>
      </c>
      <c r="D631" s="45" t="str">
        <f>IFERROR(VLOOKUP(B631,Insumos!$A$4:$B$8,2,FALSE),"")</f>
        <v/>
      </c>
      <c r="E631" s="42"/>
      <c r="F631" s="26"/>
      <c r="G631" s="26"/>
      <c r="H631" s="26"/>
      <c r="I631" s="26"/>
      <c r="J631" s="26"/>
      <c r="K631" s="26"/>
      <c r="L631" s="26"/>
    </row>
    <row r="632" spans="1:12" s="25" customFormat="1" ht="18.75" x14ac:dyDescent="0.3">
      <c r="A632" s="26"/>
      <c r="B632" s="47" t="str">
        <v/>
      </c>
      <c r="C632" s="44" t="str">
        <v/>
      </c>
      <c r="D632" s="45" t="str">
        <f>IFERROR(VLOOKUP(B632,Insumos!$A$4:$B$8,2,FALSE),"")</f>
        <v/>
      </c>
      <c r="E632" s="42"/>
      <c r="F632" s="26"/>
      <c r="G632" s="26"/>
      <c r="H632" s="26"/>
      <c r="I632" s="26"/>
      <c r="J632" s="26"/>
      <c r="K632" s="26"/>
      <c r="L632" s="26"/>
    </row>
    <row r="633" spans="1:12" s="25" customFormat="1" ht="18.75" x14ac:dyDescent="0.3">
      <c r="A633" s="26"/>
      <c r="B633" s="47" t="str">
        <v/>
      </c>
      <c r="C633" s="44" t="str">
        <v/>
      </c>
      <c r="D633" s="45" t="str">
        <f>IFERROR(VLOOKUP(B633,Insumos!$A$4:$B$8,2,FALSE),"")</f>
        <v/>
      </c>
      <c r="E633" s="42"/>
      <c r="F633" s="26"/>
      <c r="G633" s="26"/>
      <c r="H633" s="26"/>
      <c r="I633" s="26"/>
      <c r="J633" s="26"/>
      <c r="K633" s="26"/>
      <c r="L633" s="26"/>
    </row>
    <row r="634" spans="1:12" s="25" customFormat="1" ht="18.75" x14ac:dyDescent="0.3">
      <c r="A634" s="26"/>
      <c r="B634" s="47" t="str">
        <v/>
      </c>
      <c r="C634" s="44" t="str">
        <v/>
      </c>
      <c r="D634" s="45" t="str">
        <f>IFERROR(VLOOKUP(B634,Insumos!$A$4:$B$8,2,FALSE),"")</f>
        <v/>
      </c>
      <c r="E634" s="42"/>
      <c r="F634" s="26"/>
      <c r="G634" s="26"/>
      <c r="H634" s="26"/>
      <c r="I634" s="26"/>
      <c r="J634" s="26"/>
      <c r="K634" s="26"/>
      <c r="L634" s="26"/>
    </row>
    <row r="635" spans="1:12" s="25" customFormat="1" ht="18.75" x14ac:dyDescent="0.3">
      <c r="A635" s="26"/>
      <c r="B635" s="47" t="str">
        <v/>
      </c>
      <c r="C635" s="44" t="str">
        <v/>
      </c>
      <c r="D635" s="45" t="str">
        <f>IFERROR(VLOOKUP(B635,Insumos!$A$4:$B$8,2,FALSE),"")</f>
        <v/>
      </c>
      <c r="E635" s="42"/>
      <c r="F635" s="26"/>
      <c r="G635" s="26"/>
      <c r="H635" s="26"/>
      <c r="I635" s="26"/>
      <c r="J635" s="26"/>
      <c r="K635" s="26"/>
      <c r="L635" s="26"/>
    </row>
    <row r="636" spans="1:12" s="25" customFormat="1" ht="18.75" x14ac:dyDescent="0.3">
      <c r="A636" s="26"/>
      <c r="B636" s="47" t="str">
        <v/>
      </c>
      <c r="C636" s="44" t="str">
        <v/>
      </c>
      <c r="D636" s="45" t="str">
        <f>IFERROR(VLOOKUP(B636,Insumos!$A$4:$B$8,2,FALSE),"")</f>
        <v/>
      </c>
      <c r="E636" s="42"/>
      <c r="F636" s="26"/>
      <c r="G636" s="26"/>
      <c r="H636" s="26"/>
      <c r="I636" s="26"/>
      <c r="J636" s="26"/>
      <c r="K636" s="26"/>
      <c r="L636" s="26"/>
    </row>
    <row r="637" spans="1:12" s="25" customFormat="1" ht="18.75" x14ac:dyDescent="0.3">
      <c r="A637" s="26"/>
      <c r="B637" s="47" t="str">
        <v/>
      </c>
      <c r="C637" s="44" t="str">
        <v/>
      </c>
      <c r="D637" s="45" t="str">
        <f>IFERROR(VLOOKUP(B637,Insumos!$A$4:$B$8,2,FALSE),"")</f>
        <v/>
      </c>
      <c r="E637" s="42"/>
      <c r="F637" s="26"/>
      <c r="G637" s="26"/>
      <c r="H637" s="26"/>
      <c r="I637" s="26"/>
      <c r="J637" s="26"/>
      <c r="K637" s="26"/>
      <c r="L637" s="26"/>
    </row>
    <row r="638" spans="1:12" s="25" customFormat="1" ht="18.75" x14ac:dyDescent="0.3">
      <c r="A638" s="26"/>
      <c r="B638" s="47" t="str">
        <v/>
      </c>
      <c r="C638" s="44" t="str">
        <v/>
      </c>
      <c r="D638" s="45" t="str">
        <f>IFERROR(VLOOKUP(B638,Insumos!$A$4:$B$8,2,FALSE),"")</f>
        <v/>
      </c>
      <c r="E638" s="42"/>
      <c r="F638" s="26"/>
      <c r="G638" s="26"/>
      <c r="H638" s="26"/>
      <c r="I638" s="26"/>
      <c r="J638" s="26"/>
      <c r="K638" s="26"/>
      <c r="L638" s="26"/>
    </row>
    <row r="639" spans="1:12" s="25" customFormat="1" ht="18.75" x14ac:dyDescent="0.3">
      <c r="A639" s="26"/>
      <c r="B639" s="47" t="str">
        <v/>
      </c>
      <c r="C639" s="44" t="str">
        <v/>
      </c>
      <c r="D639" s="45" t="str">
        <f>IFERROR(VLOOKUP(B639,Insumos!$A$4:$B$8,2,FALSE),"")</f>
        <v/>
      </c>
      <c r="E639" s="42"/>
      <c r="F639" s="26"/>
      <c r="G639" s="26"/>
      <c r="H639" s="26"/>
      <c r="I639" s="26"/>
      <c r="J639" s="26"/>
      <c r="K639" s="26"/>
      <c r="L639" s="26"/>
    </row>
    <row r="640" spans="1:12" s="25" customFormat="1" ht="18.75" x14ac:dyDescent="0.3">
      <c r="A640" s="26"/>
      <c r="B640" s="47" t="str">
        <v/>
      </c>
      <c r="C640" s="44" t="str">
        <v/>
      </c>
      <c r="D640" s="45" t="str">
        <f>IFERROR(VLOOKUP(B640,Insumos!$A$4:$B$8,2,FALSE),"")</f>
        <v/>
      </c>
      <c r="E640" s="42"/>
      <c r="F640" s="26"/>
      <c r="G640" s="26"/>
      <c r="H640" s="26"/>
      <c r="I640" s="26"/>
      <c r="J640" s="26"/>
      <c r="K640" s="26"/>
      <c r="L640" s="26"/>
    </row>
    <row r="641" spans="1:12" s="25" customFormat="1" ht="18.75" x14ac:dyDescent="0.3">
      <c r="A641" s="26"/>
      <c r="B641" s="47" t="str">
        <v/>
      </c>
      <c r="C641" s="44" t="str">
        <v/>
      </c>
      <c r="D641" s="45" t="str">
        <f>IFERROR(VLOOKUP(B641,Insumos!$A$4:$B$8,2,FALSE),"")</f>
        <v/>
      </c>
      <c r="E641" s="42"/>
      <c r="F641" s="26"/>
      <c r="G641" s="26"/>
      <c r="H641" s="26"/>
      <c r="I641" s="26"/>
      <c r="J641" s="26"/>
      <c r="K641" s="26"/>
      <c r="L641" s="26"/>
    </row>
    <row r="642" spans="1:12" s="25" customFormat="1" ht="18.75" x14ac:dyDescent="0.3">
      <c r="A642" s="26"/>
      <c r="B642" s="47" t="str">
        <v/>
      </c>
      <c r="C642" s="44" t="str">
        <v/>
      </c>
      <c r="D642" s="45" t="str">
        <f>IFERROR(VLOOKUP(B642,Insumos!$A$4:$B$8,2,FALSE),"")</f>
        <v/>
      </c>
      <c r="E642" s="42"/>
      <c r="F642" s="26"/>
      <c r="G642" s="26"/>
      <c r="H642" s="26"/>
      <c r="I642" s="26"/>
      <c r="J642" s="26"/>
      <c r="K642" s="26"/>
      <c r="L642" s="26"/>
    </row>
    <row r="643" spans="1:12" s="25" customFormat="1" ht="18.75" x14ac:dyDescent="0.3">
      <c r="A643" s="26"/>
      <c r="B643" s="47" t="str">
        <v/>
      </c>
      <c r="C643" s="44" t="str">
        <v/>
      </c>
      <c r="D643" s="45" t="str">
        <f>IFERROR(VLOOKUP(B643,Insumos!$A$4:$B$8,2,FALSE),"")</f>
        <v/>
      </c>
      <c r="E643" s="42"/>
      <c r="F643" s="26"/>
      <c r="G643" s="26"/>
      <c r="H643" s="26"/>
      <c r="I643" s="26"/>
      <c r="J643" s="26"/>
      <c r="K643" s="26"/>
      <c r="L643" s="26"/>
    </row>
    <row r="644" spans="1:12" s="25" customFormat="1" ht="18.75" x14ac:dyDescent="0.3">
      <c r="A644" s="26"/>
      <c r="B644" s="47" t="str">
        <v/>
      </c>
      <c r="C644" s="44" t="str">
        <v/>
      </c>
      <c r="D644" s="45" t="str">
        <f>IFERROR(VLOOKUP(B644,Insumos!$A$4:$B$8,2,FALSE),"")</f>
        <v/>
      </c>
      <c r="E644" s="42"/>
      <c r="F644" s="26"/>
      <c r="G644" s="26"/>
      <c r="H644" s="26"/>
      <c r="I644" s="26"/>
      <c r="J644" s="26"/>
      <c r="K644" s="26"/>
      <c r="L644" s="26"/>
    </row>
    <row r="645" spans="1:12" s="25" customFormat="1" ht="18.75" x14ac:dyDescent="0.3">
      <c r="A645" s="26"/>
      <c r="B645" s="47" t="str">
        <v/>
      </c>
      <c r="C645" s="44" t="str">
        <v/>
      </c>
      <c r="D645" s="45" t="str">
        <f>IFERROR(VLOOKUP(B645,Insumos!$A$4:$B$8,2,FALSE),"")</f>
        <v/>
      </c>
      <c r="E645" s="42"/>
      <c r="F645" s="26"/>
      <c r="G645" s="26"/>
      <c r="H645" s="26"/>
      <c r="I645" s="26"/>
      <c r="J645" s="26"/>
      <c r="K645" s="26"/>
      <c r="L645" s="26"/>
    </row>
    <row r="646" spans="1:12" s="25" customFormat="1" ht="18.75" x14ac:dyDescent="0.3">
      <c r="A646" s="26"/>
      <c r="B646" s="47" t="str">
        <v/>
      </c>
      <c r="C646" s="44" t="str">
        <v/>
      </c>
      <c r="D646" s="45" t="str">
        <f>IFERROR(VLOOKUP(B646,Insumos!$A$4:$B$8,2,FALSE),"")</f>
        <v/>
      </c>
      <c r="E646" s="42"/>
      <c r="F646" s="26"/>
      <c r="G646" s="26"/>
      <c r="H646" s="26"/>
      <c r="I646" s="26"/>
      <c r="J646" s="26"/>
      <c r="K646" s="26"/>
      <c r="L646" s="26"/>
    </row>
    <row r="647" spans="1:12" s="25" customFormat="1" ht="18.75" x14ac:dyDescent="0.3">
      <c r="A647" s="26"/>
      <c r="B647" s="47" t="str">
        <v/>
      </c>
      <c r="C647" s="44" t="str">
        <v/>
      </c>
      <c r="D647" s="45" t="str">
        <f>IFERROR(VLOOKUP(B647,Insumos!$A$4:$B$8,2,FALSE),"")</f>
        <v/>
      </c>
      <c r="E647" s="42"/>
      <c r="F647" s="26"/>
      <c r="G647" s="26"/>
      <c r="H647" s="26"/>
      <c r="I647" s="26"/>
      <c r="J647" s="26"/>
      <c r="K647" s="26"/>
      <c r="L647" s="26"/>
    </row>
    <row r="648" spans="1:12" s="25" customFormat="1" ht="18.75" x14ac:dyDescent="0.3">
      <c r="A648" s="26"/>
      <c r="B648" s="47" t="str">
        <v/>
      </c>
      <c r="C648" s="44" t="str">
        <v/>
      </c>
      <c r="D648" s="45" t="str">
        <f>IFERROR(VLOOKUP(B648,Insumos!$A$4:$B$8,2,FALSE),"")</f>
        <v/>
      </c>
      <c r="E648" s="42"/>
      <c r="F648" s="26"/>
      <c r="G648" s="26"/>
      <c r="H648" s="26"/>
      <c r="I648" s="26"/>
      <c r="J648" s="26"/>
      <c r="K648" s="26"/>
      <c r="L648" s="26"/>
    </row>
    <row r="649" spans="1:12" s="25" customFormat="1" ht="18.75" x14ac:dyDescent="0.3">
      <c r="A649" s="26"/>
      <c r="B649" s="47" t="str">
        <v/>
      </c>
      <c r="C649" s="44" t="str">
        <v/>
      </c>
      <c r="D649" s="45" t="str">
        <f>IFERROR(VLOOKUP(B649,Insumos!$A$4:$B$8,2,FALSE),"")</f>
        <v/>
      </c>
      <c r="E649" s="42"/>
      <c r="F649" s="26"/>
      <c r="G649" s="26"/>
      <c r="H649" s="26"/>
      <c r="I649" s="26"/>
      <c r="J649" s="26"/>
      <c r="K649" s="26"/>
      <c r="L649" s="26"/>
    </row>
    <row r="650" spans="1:12" s="25" customFormat="1" ht="18.75" x14ac:dyDescent="0.3">
      <c r="A650" s="26"/>
      <c r="B650" s="47" t="str">
        <v/>
      </c>
      <c r="C650" s="44" t="str">
        <v/>
      </c>
      <c r="D650" s="45" t="str">
        <f>IFERROR(VLOOKUP(B650,Insumos!$A$4:$B$8,2,FALSE),"")</f>
        <v/>
      </c>
      <c r="E650" s="42"/>
      <c r="F650" s="26"/>
      <c r="G650" s="26"/>
      <c r="H650" s="26"/>
      <c r="I650" s="26"/>
      <c r="J650" s="26"/>
      <c r="K650" s="26"/>
      <c r="L650" s="26"/>
    </row>
    <row r="651" spans="1:12" s="25" customFormat="1" ht="18.75" x14ac:dyDescent="0.3">
      <c r="A651" s="26"/>
      <c r="B651" s="47" t="str">
        <v/>
      </c>
      <c r="C651" s="44" t="str">
        <v/>
      </c>
      <c r="D651" s="45" t="str">
        <f>IFERROR(VLOOKUP(B651,Insumos!$A$4:$B$8,2,FALSE),"")</f>
        <v/>
      </c>
      <c r="E651" s="42"/>
      <c r="F651" s="26"/>
      <c r="G651" s="26"/>
      <c r="H651" s="26"/>
      <c r="I651" s="26"/>
      <c r="J651" s="26"/>
      <c r="K651" s="26"/>
      <c r="L651" s="26"/>
    </row>
    <row r="652" spans="1:12" s="25" customFormat="1" ht="18.75" x14ac:dyDescent="0.3">
      <c r="A652" s="26"/>
      <c r="B652" s="47" t="str">
        <v/>
      </c>
      <c r="C652" s="44" t="str">
        <v/>
      </c>
      <c r="D652" s="45" t="str">
        <f>IFERROR(VLOOKUP(B652,Insumos!$A$4:$B$8,2,FALSE),"")</f>
        <v/>
      </c>
      <c r="E652" s="42"/>
      <c r="F652" s="26"/>
      <c r="G652" s="26"/>
      <c r="H652" s="26"/>
      <c r="I652" s="26"/>
      <c r="J652" s="26"/>
      <c r="K652" s="26"/>
      <c r="L652" s="26"/>
    </row>
    <row r="653" spans="1:12" s="25" customFormat="1" ht="18.75" x14ac:dyDescent="0.3">
      <c r="A653" s="26"/>
      <c r="B653" s="47" t="str">
        <v/>
      </c>
      <c r="C653" s="44" t="str">
        <v/>
      </c>
      <c r="D653" s="45" t="str">
        <f>IFERROR(VLOOKUP(B653,Insumos!$A$4:$B$8,2,FALSE),"")</f>
        <v/>
      </c>
      <c r="E653" s="42"/>
      <c r="F653" s="26"/>
      <c r="G653" s="26"/>
      <c r="H653" s="26"/>
      <c r="I653" s="26"/>
      <c r="J653" s="26"/>
      <c r="K653" s="26"/>
      <c r="L653" s="26"/>
    </row>
    <row r="654" spans="1:12" s="25" customFormat="1" ht="18.75" x14ac:dyDescent="0.3">
      <c r="A654" s="26"/>
      <c r="B654" s="47" t="str">
        <v/>
      </c>
      <c r="C654" s="44" t="str">
        <v/>
      </c>
      <c r="D654" s="45" t="str">
        <f>IFERROR(VLOOKUP(B654,Insumos!$A$4:$B$8,2,FALSE),"")</f>
        <v/>
      </c>
      <c r="E654" s="42"/>
      <c r="F654" s="26"/>
      <c r="G654" s="26"/>
      <c r="H654" s="26"/>
      <c r="I654" s="26"/>
      <c r="J654" s="26"/>
      <c r="K654" s="26"/>
      <c r="L654" s="26"/>
    </row>
    <row r="655" spans="1:12" s="25" customFormat="1" ht="18.75" x14ac:dyDescent="0.3">
      <c r="A655" s="26"/>
      <c r="B655" s="47" t="str">
        <v/>
      </c>
      <c r="C655" s="44" t="str">
        <v/>
      </c>
      <c r="D655" s="45" t="str">
        <f>IFERROR(VLOOKUP(B655,Insumos!$A$4:$B$8,2,FALSE),"")</f>
        <v/>
      </c>
      <c r="E655" s="42"/>
      <c r="F655" s="26"/>
      <c r="G655" s="26"/>
      <c r="H655" s="26"/>
      <c r="I655" s="26"/>
      <c r="J655" s="26"/>
      <c r="K655" s="26"/>
      <c r="L655" s="26"/>
    </row>
    <row r="656" spans="1:12" s="25" customFormat="1" ht="18.75" x14ac:dyDescent="0.3">
      <c r="A656" s="26"/>
      <c r="B656" s="47" t="str">
        <v/>
      </c>
      <c r="C656" s="44" t="str">
        <v/>
      </c>
      <c r="D656" s="45" t="str">
        <f>IFERROR(VLOOKUP(B656,Insumos!$A$4:$B$8,2,FALSE),"")</f>
        <v/>
      </c>
      <c r="E656" s="42"/>
      <c r="F656" s="26"/>
      <c r="G656" s="26"/>
      <c r="H656" s="26"/>
      <c r="I656" s="26"/>
      <c r="J656" s="26"/>
      <c r="K656" s="26"/>
      <c r="L656" s="26"/>
    </row>
    <row r="657" spans="1:12" s="25" customFormat="1" ht="18.75" x14ac:dyDescent="0.3">
      <c r="A657" s="26"/>
      <c r="B657" s="47" t="str">
        <v/>
      </c>
      <c r="C657" s="44" t="str">
        <v/>
      </c>
      <c r="D657" s="45" t="str">
        <f>IFERROR(VLOOKUP(B657,Insumos!$A$4:$B$8,2,FALSE),"")</f>
        <v/>
      </c>
      <c r="E657" s="42"/>
      <c r="F657" s="26"/>
      <c r="G657" s="26"/>
      <c r="H657" s="26"/>
      <c r="I657" s="26"/>
      <c r="J657" s="26"/>
      <c r="K657" s="26"/>
      <c r="L657" s="26"/>
    </row>
    <row r="658" spans="1:12" s="25" customFormat="1" ht="18.75" x14ac:dyDescent="0.3">
      <c r="A658" s="26"/>
      <c r="B658" s="47" t="str">
        <v/>
      </c>
      <c r="C658" s="44" t="str">
        <v/>
      </c>
      <c r="D658" s="45" t="str">
        <f>IFERROR(VLOOKUP(B658,Insumos!$A$4:$B$8,2,FALSE),"")</f>
        <v/>
      </c>
      <c r="E658" s="42"/>
      <c r="F658" s="26"/>
      <c r="G658" s="26"/>
      <c r="H658" s="26"/>
      <c r="I658" s="26"/>
      <c r="J658" s="26"/>
      <c r="K658" s="26"/>
      <c r="L658" s="26"/>
    </row>
    <row r="659" spans="1:12" s="25" customFormat="1" ht="18.75" x14ac:dyDescent="0.3">
      <c r="A659" s="26"/>
      <c r="B659" s="47" t="str">
        <v/>
      </c>
      <c r="C659" s="44" t="str">
        <v/>
      </c>
      <c r="D659" s="45" t="str">
        <f>IFERROR(VLOOKUP(B659,Insumos!$A$4:$B$8,2,FALSE),"")</f>
        <v/>
      </c>
      <c r="E659" s="42"/>
      <c r="F659" s="26"/>
      <c r="G659" s="26"/>
      <c r="H659" s="26"/>
      <c r="I659" s="26"/>
      <c r="J659" s="26"/>
      <c r="K659" s="26"/>
      <c r="L659" s="26"/>
    </row>
    <row r="660" spans="1:12" s="25" customFormat="1" ht="18.75" x14ac:dyDescent="0.3">
      <c r="A660" s="26"/>
      <c r="B660" s="47" t="str">
        <v/>
      </c>
      <c r="C660" s="44" t="str">
        <v/>
      </c>
      <c r="D660" s="45" t="str">
        <f>IFERROR(VLOOKUP(B660,Insumos!$A$4:$B$8,2,FALSE),"")</f>
        <v/>
      </c>
      <c r="E660" s="42"/>
      <c r="F660" s="26"/>
      <c r="G660" s="26"/>
      <c r="H660" s="26"/>
      <c r="I660" s="26"/>
      <c r="J660" s="26"/>
      <c r="K660" s="26"/>
      <c r="L660" s="26"/>
    </row>
    <row r="661" spans="1:12" s="25" customFormat="1" ht="18.75" x14ac:dyDescent="0.3">
      <c r="A661" s="26"/>
      <c r="B661" s="47" t="str">
        <v/>
      </c>
      <c r="C661" s="44" t="str">
        <v/>
      </c>
      <c r="D661" s="45" t="str">
        <f>IFERROR(VLOOKUP(B661,Insumos!$A$4:$B$8,2,FALSE),"")</f>
        <v/>
      </c>
      <c r="E661" s="42"/>
      <c r="F661" s="26"/>
      <c r="G661" s="26"/>
      <c r="H661" s="26"/>
      <c r="I661" s="26"/>
      <c r="J661" s="26"/>
      <c r="K661" s="26"/>
      <c r="L661" s="26"/>
    </row>
    <row r="662" spans="1:12" s="25" customFormat="1" ht="18.75" x14ac:dyDescent="0.3">
      <c r="A662" s="26"/>
      <c r="B662" s="47" t="str">
        <v/>
      </c>
      <c r="C662" s="44" t="str">
        <v/>
      </c>
      <c r="D662" s="45" t="str">
        <f>IFERROR(VLOOKUP(B662,Insumos!$A$4:$B$8,2,FALSE),"")</f>
        <v/>
      </c>
      <c r="E662" s="42"/>
      <c r="F662" s="26"/>
      <c r="G662" s="26"/>
      <c r="H662" s="26"/>
      <c r="I662" s="26"/>
      <c r="J662" s="26"/>
      <c r="K662" s="26"/>
      <c r="L662" s="26"/>
    </row>
    <row r="663" spans="1:12" s="25" customFormat="1" ht="18.75" x14ac:dyDescent="0.3">
      <c r="A663" s="26"/>
      <c r="B663" s="47" t="str">
        <v/>
      </c>
      <c r="C663" s="44" t="str">
        <v/>
      </c>
      <c r="D663" s="45" t="str">
        <f>IFERROR(VLOOKUP(B663,Insumos!$A$4:$B$8,2,FALSE),"")</f>
        <v/>
      </c>
      <c r="E663" s="42"/>
      <c r="F663" s="26"/>
      <c r="G663" s="26"/>
      <c r="H663" s="26"/>
      <c r="I663" s="26"/>
      <c r="J663" s="26"/>
      <c r="K663" s="26"/>
      <c r="L663" s="26"/>
    </row>
    <row r="664" spans="1:12" s="25" customFormat="1" ht="18.75" x14ac:dyDescent="0.3">
      <c r="A664" s="26"/>
      <c r="B664" s="47" t="str">
        <v/>
      </c>
      <c r="C664" s="44" t="str">
        <v/>
      </c>
      <c r="D664" s="45" t="str">
        <f>IFERROR(VLOOKUP(B664,Insumos!$A$4:$B$8,2,FALSE),"")</f>
        <v/>
      </c>
      <c r="E664" s="42"/>
      <c r="F664" s="26"/>
      <c r="G664" s="26"/>
      <c r="H664" s="26"/>
      <c r="I664" s="26"/>
      <c r="J664" s="26"/>
      <c r="K664" s="26"/>
      <c r="L664" s="26"/>
    </row>
    <row r="665" spans="1:12" s="25" customFormat="1" ht="18.75" x14ac:dyDescent="0.3">
      <c r="A665" s="26"/>
      <c r="B665" s="47" t="str">
        <v/>
      </c>
      <c r="C665" s="44" t="str">
        <v/>
      </c>
      <c r="D665" s="45" t="str">
        <f>IFERROR(VLOOKUP(B665,Insumos!$A$4:$B$8,2,FALSE),"")</f>
        <v/>
      </c>
      <c r="E665" s="42"/>
      <c r="F665" s="26"/>
      <c r="G665" s="26"/>
      <c r="H665" s="26"/>
      <c r="I665" s="26"/>
      <c r="J665" s="26"/>
      <c r="K665" s="26"/>
      <c r="L665" s="26"/>
    </row>
    <row r="666" spans="1:12" s="25" customFormat="1" ht="18.75" x14ac:dyDescent="0.3">
      <c r="A666" s="26"/>
      <c r="B666" s="47" t="str">
        <v/>
      </c>
      <c r="C666" s="44" t="str">
        <v/>
      </c>
      <c r="D666" s="45" t="str">
        <f>IFERROR(VLOOKUP(B666,Insumos!$A$4:$B$8,2,FALSE),"")</f>
        <v/>
      </c>
      <c r="E666" s="42"/>
      <c r="F666" s="26"/>
      <c r="G666" s="26"/>
      <c r="H666" s="26"/>
      <c r="I666" s="26"/>
      <c r="J666" s="26"/>
      <c r="K666" s="26"/>
      <c r="L666" s="26"/>
    </row>
    <row r="667" spans="1:12" s="25" customFormat="1" ht="18.75" x14ac:dyDescent="0.3">
      <c r="A667" s="26"/>
      <c r="B667" s="47" t="str">
        <v/>
      </c>
      <c r="C667" s="44" t="str">
        <v/>
      </c>
      <c r="D667" s="45" t="str">
        <f>IFERROR(VLOOKUP(B667,Insumos!$A$4:$B$8,2,FALSE),"")</f>
        <v/>
      </c>
      <c r="E667" s="42"/>
      <c r="F667" s="26"/>
      <c r="G667" s="26"/>
      <c r="H667" s="26"/>
      <c r="I667" s="26"/>
      <c r="J667" s="26"/>
      <c r="K667" s="26"/>
      <c r="L667" s="26"/>
    </row>
    <row r="668" spans="1:12" s="25" customFormat="1" ht="18.75" x14ac:dyDescent="0.3">
      <c r="A668" s="26"/>
      <c r="B668" s="47" t="str">
        <v/>
      </c>
      <c r="C668" s="44" t="str">
        <v/>
      </c>
      <c r="D668" s="45" t="str">
        <f>IFERROR(VLOOKUP(B668,Insumos!$A$4:$B$8,2,FALSE),"")</f>
        <v/>
      </c>
      <c r="E668" s="42"/>
      <c r="F668" s="26"/>
      <c r="G668" s="26"/>
      <c r="H668" s="26"/>
      <c r="I668" s="26"/>
      <c r="J668" s="26"/>
      <c r="K668" s="26"/>
      <c r="L668" s="26"/>
    </row>
    <row r="669" spans="1:12" s="25" customFormat="1" ht="18.75" x14ac:dyDescent="0.3">
      <c r="A669" s="26"/>
      <c r="B669" s="47" t="str">
        <v/>
      </c>
      <c r="C669" s="44" t="str">
        <v/>
      </c>
      <c r="D669" s="45" t="str">
        <f>IFERROR(VLOOKUP(B669,Insumos!$A$4:$B$8,2,FALSE),"")</f>
        <v/>
      </c>
      <c r="E669" s="42"/>
      <c r="F669" s="26"/>
      <c r="G669" s="26"/>
      <c r="H669" s="26"/>
      <c r="I669" s="26"/>
      <c r="J669" s="26"/>
      <c r="K669" s="26"/>
      <c r="L669" s="26"/>
    </row>
    <row r="670" spans="1:12" s="25" customFormat="1" ht="18.75" x14ac:dyDescent="0.3">
      <c r="A670" s="26"/>
      <c r="B670" s="47" t="str">
        <v/>
      </c>
      <c r="C670" s="44" t="str">
        <v/>
      </c>
      <c r="D670" s="45" t="str">
        <f>IFERROR(VLOOKUP(B670,Insumos!$A$4:$B$8,2,FALSE),"")</f>
        <v/>
      </c>
      <c r="E670" s="42"/>
      <c r="F670" s="26"/>
      <c r="G670" s="26"/>
      <c r="H670" s="26"/>
      <c r="I670" s="26"/>
      <c r="J670" s="26"/>
      <c r="K670" s="26"/>
      <c r="L670" s="26"/>
    </row>
    <row r="671" spans="1:12" s="25" customFormat="1" ht="18.75" x14ac:dyDescent="0.3">
      <c r="A671" s="26"/>
      <c r="B671" s="47" t="str">
        <v/>
      </c>
      <c r="C671" s="44" t="str">
        <v/>
      </c>
      <c r="D671" s="45" t="str">
        <f>IFERROR(VLOOKUP(B671,Insumos!$A$4:$B$8,2,FALSE),"")</f>
        <v/>
      </c>
      <c r="E671" s="42"/>
      <c r="F671" s="26"/>
      <c r="G671" s="26"/>
      <c r="H671" s="26"/>
      <c r="I671" s="26"/>
      <c r="J671" s="26"/>
      <c r="K671" s="26"/>
      <c r="L671" s="26"/>
    </row>
    <row r="672" spans="1:12" s="25" customFormat="1" ht="18.75" x14ac:dyDescent="0.3">
      <c r="A672" s="26"/>
      <c r="B672" s="47" t="str">
        <v/>
      </c>
      <c r="C672" s="44" t="str">
        <v/>
      </c>
      <c r="D672" s="45" t="str">
        <f>IFERROR(VLOOKUP(B672,Insumos!$A$4:$B$8,2,FALSE),"")</f>
        <v/>
      </c>
      <c r="E672" s="42"/>
      <c r="F672" s="26"/>
      <c r="G672" s="26"/>
      <c r="H672" s="26"/>
      <c r="I672" s="26"/>
      <c r="J672" s="26"/>
      <c r="K672" s="26"/>
      <c r="L672" s="26"/>
    </row>
    <row r="673" spans="1:12" s="25" customFormat="1" ht="18.75" x14ac:dyDescent="0.3">
      <c r="A673" s="26"/>
      <c r="B673" s="47" t="str">
        <v/>
      </c>
      <c r="C673" s="44" t="str">
        <v/>
      </c>
      <c r="D673" s="45" t="str">
        <f>IFERROR(VLOOKUP(B673,Insumos!$A$4:$B$8,2,FALSE),"")</f>
        <v/>
      </c>
      <c r="E673" s="42"/>
      <c r="F673" s="26"/>
      <c r="G673" s="26"/>
      <c r="H673" s="26"/>
      <c r="I673" s="26"/>
      <c r="J673" s="26"/>
      <c r="K673" s="26"/>
      <c r="L673" s="26"/>
    </row>
    <row r="674" spans="1:12" s="25" customFormat="1" ht="18.75" x14ac:dyDescent="0.3">
      <c r="A674" s="26"/>
      <c r="B674" s="47" t="str">
        <v/>
      </c>
      <c r="C674" s="44" t="str">
        <v/>
      </c>
      <c r="D674" s="45" t="str">
        <f>IFERROR(VLOOKUP(B674,Insumos!$A$4:$B$8,2,FALSE),"")</f>
        <v/>
      </c>
      <c r="E674" s="42"/>
      <c r="F674" s="26"/>
      <c r="G674" s="26"/>
      <c r="H674" s="26"/>
      <c r="I674" s="26"/>
      <c r="J674" s="26"/>
      <c r="K674" s="26"/>
      <c r="L674" s="26"/>
    </row>
    <row r="675" spans="1:12" s="25" customFormat="1" ht="18.75" x14ac:dyDescent="0.3">
      <c r="A675" s="26"/>
      <c r="B675" s="47" t="str">
        <v/>
      </c>
      <c r="C675" s="44" t="str">
        <v/>
      </c>
      <c r="D675" s="45" t="str">
        <f>IFERROR(VLOOKUP(B675,Insumos!$A$4:$B$8,2,FALSE),"")</f>
        <v/>
      </c>
      <c r="E675" s="42"/>
      <c r="F675" s="26"/>
      <c r="G675" s="26"/>
      <c r="H675" s="26"/>
      <c r="I675" s="26"/>
      <c r="J675" s="26"/>
      <c r="K675" s="26"/>
      <c r="L675" s="26"/>
    </row>
    <row r="676" spans="1:12" s="25" customFormat="1" ht="18.75" x14ac:dyDescent="0.3">
      <c r="A676" s="26"/>
      <c r="B676" s="47" t="str">
        <v/>
      </c>
      <c r="C676" s="44" t="str">
        <v/>
      </c>
      <c r="D676" s="45" t="str">
        <f>IFERROR(VLOOKUP(B676,Insumos!$A$4:$B$8,2,FALSE),"")</f>
        <v/>
      </c>
      <c r="E676" s="42"/>
      <c r="F676" s="26"/>
      <c r="G676" s="26"/>
      <c r="H676" s="26"/>
      <c r="I676" s="26"/>
      <c r="J676" s="26"/>
      <c r="K676" s="26"/>
      <c r="L676" s="26"/>
    </row>
    <row r="677" spans="1:12" s="25" customFormat="1" ht="18.75" x14ac:dyDescent="0.3">
      <c r="A677" s="26"/>
      <c r="B677" s="47" t="str">
        <v/>
      </c>
      <c r="C677" s="44" t="str">
        <v/>
      </c>
      <c r="D677" s="45" t="str">
        <f>IFERROR(VLOOKUP(B677,Insumos!$A$4:$B$8,2,FALSE),"")</f>
        <v/>
      </c>
      <c r="E677" s="42"/>
      <c r="F677" s="26"/>
      <c r="G677" s="26"/>
      <c r="H677" s="26"/>
      <c r="I677" s="26"/>
      <c r="J677" s="26"/>
      <c r="K677" s="26"/>
      <c r="L677" s="26"/>
    </row>
    <row r="678" spans="1:12" s="25" customFormat="1" ht="18.75" x14ac:dyDescent="0.3">
      <c r="A678" s="26"/>
      <c r="B678" s="47" t="str">
        <v/>
      </c>
      <c r="C678" s="44" t="str">
        <v/>
      </c>
      <c r="D678" s="45" t="str">
        <f>IFERROR(VLOOKUP(B678,Insumos!$A$4:$B$8,2,FALSE),"")</f>
        <v/>
      </c>
      <c r="E678" s="42"/>
      <c r="F678" s="26"/>
      <c r="G678" s="26"/>
      <c r="H678" s="26"/>
      <c r="I678" s="26"/>
      <c r="J678" s="26"/>
      <c r="K678" s="26"/>
      <c r="L678" s="26"/>
    </row>
    <row r="679" spans="1:12" s="25" customFormat="1" ht="18.75" x14ac:dyDescent="0.3">
      <c r="A679" s="26"/>
      <c r="B679" s="47" t="str">
        <v/>
      </c>
      <c r="C679" s="44" t="str">
        <v/>
      </c>
      <c r="D679" s="45" t="str">
        <f>IFERROR(VLOOKUP(B679,Insumos!$A$4:$B$8,2,FALSE),"")</f>
        <v/>
      </c>
      <c r="E679" s="42"/>
      <c r="F679" s="26"/>
      <c r="G679" s="26"/>
      <c r="H679" s="26"/>
      <c r="I679" s="26"/>
      <c r="J679" s="26"/>
      <c r="K679" s="26"/>
      <c r="L679" s="26"/>
    </row>
    <row r="680" spans="1:12" s="25" customFormat="1" ht="18.75" x14ac:dyDescent="0.3">
      <c r="A680" s="26"/>
      <c r="B680" s="47" t="str">
        <v/>
      </c>
      <c r="C680" s="44" t="str">
        <v/>
      </c>
      <c r="D680" s="45" t="str">
        <f>IFERROR(VLOOKUP(B680,Insumos!$A$4:$B$8,2,FALSE),"")</f>
        <v/>
      </c>
      <c r="E680" s="42"/>
      <c r="F680" s="26"/>
      <c r="G680" s="26"/>
      <c r="H680" s="26"/>
      <c r="I680" s="26"/>
      <c r="J680" s="26"/>
      <c r="K680" s="26"/>
      <c r="L680" s="26"/>
    </row>
    <row r="681" spans="1:12" s="25" customFormat="1" ht="18.75" x14ac:dyDescent="0.3">
      <c r="A681" s="26"/>
      <c r="B681" s="47" t="str">
        <v/>
      </c>
      <c r="C681" s="44" t="str">
        <v/>
      </c>
      <c r="D681" s="45" t="str">
        <f>IFERROR(VLOOKUP(B681,Insumos!$A$4:$B$8,2,FALSE),"")</f>
        <v/>
      </c>
      <c r="E681" s="42"/>
      <c r="F681" s="26"/>
      <c r="G681" s="26"/>
      <c r="H681" s="26"/>
      <c r="I681" s="26"/>
      <c r="J681" s="26"/>
      <c r="K681" s="26"/>
      <c r="L681" s="26"/>
    </row>
    <row r="682" spans="1:12" s="25" customFormat="1" ht="18.75" x14ac:dyDescent="0.3">
      <c r="A682" s="26"/>
      <c r="B682" s="47" t="str">
        <v/>
      </c>
      <c r="C682" s="44" t="str">
        <v/>
      </c>
      <c r="D682" s="45" t="str">
        <f>IFERROR(VLOOKUP(B682,Insumos!$A$4:$B$8,2,FALSE),"")</f>
        <v/>
      </c>
      <c r="E682" s="42"/>
      <c r="F682" s="26"/>
      <c r="G682" s="26"/>
      <c r="H682" s="26"/>
      <c r="I682" s="26"/>
      <c r="J682" s="26"/>
      <c r="K682" s="26"/>
      <c r="L682" s="26"/>
    </row>
    <row r="683" spans="1:12" s="25" customFormat="1" ht="18.75" x14ac:dyDescent="0.3">
      <c r="A683" s="26"/>
      <c r="B683" s="47" t="str">
        <v/>
      </c>
      <c r="C683" s="44" t="str">
        <v/>
      </c>
      <c r="D683" s="45" t="str">
        <f>IFERROR(VLOOKUP(B683,Insumos!$A$4:$B$8,2,FALSE),"")</f>
        <v/>
      </c>
      <c r="E683" s="42"/>
      <c r="F683" s="26"/>
      <c r="G683" s="26"/>
      <c r="H683" s="26"/>
      <c r="I683" s="26"/>
      <c r="J683" s="26"/>
      <c r="K683" s="26"/>
      <c r="L683" s="26"/>
    </row>
    <row r="684" spans="1:12" s="25" customFormat="1" ht="18.75" x14ac:dyDescent="0.3">
      <c r="A684" s="26"/>
      <c r="B684" s="47" t="str">
        <v/>
      </c>
      <c r="C684" s="44" t="str">
        <v/>
      </c>
      <c r="D684" s="45" t="str">
        <f>IFERROR(VLOOKUP(B684,Insumos!$A$4:$B$8,2,FALSE),"")</f>
        <v/>
      </c>
      <c r="E684" s="42"/>
      <c r="F684" s="26"/>
      <c r="G684" s="26"/>
      <c r="H684" s="26"/>
      <c r="I684" s="26"/>
      <c r="J684" s="26"/>
      <c r="K684" s="26"/>
      <c r="L684" s="26"/>
    </row>
    <row r="685" spans="1:12" s="25" customFormat="1" ht="18.75" x14ac:dyDescent="0.3">
      <c r="A685" s="26"/>
      <c r="B685" s="47" t="str">
        <v/>
      </c>
      <c r="C685" s="44" t="str">
        <v/>
      </c>
      <c r="D685" s="45" t="str">
        <f>IFERROR(VLOOKUP(B685,Insumos!$A$4:$B$8,2,FALSE),"")</f>
        <v/>
      </c>
      <c r="E685" s="42"/>
      <c r="F685" s="26"/>
      <c r="G685" s="26"/>
      <c r="H685" s="26"/>
      <c r="I685" s="26"/>
      <c r="J685" s="26"/>
      <c r="K685" s="26"/>
      <c r="L685" s="26"/>
    </row>
    <row r="686" spans="1:12" s="25" customFormat="1" ht="18.75" x14ac:dyDescent="0.3">
      <c r="A686" s="26"/>
      <c r="B686" s="47" t="str">
        <v/>
      </c>
      <c r="C686" s="44" t="str">
        <v/>
      </c>
      <c r="D686" s="45" t="str">
        <f>IFERROR(VLOOKUP(B686,Insumos!$A$4:$B$8,2,FALSE),"")</f>
        <v/>
      </c>
      <c r="E686" s="42"/>
      <c r="F686" s="26"/>
      <c r="G686" s="26"/>
      <c r="H686" s="26"/>
      <c r="I686" s="26"/>
      <c r="J686" s="26"/>
      <c r="K686" s="26"/>
      <c r="L686" s="26"/>
    </row>
    <row r="687" spans="1:12" s="25" customFormat="1" ht="18.75" x14ac:dyDescent="0.3">
      <c r="A687" s="26"/>
      <c r="B687" s="47" t="str">
        <v/>
      </c>
      <c r="C687" s="44" t="str">
        <v/>
      </c>
      <c r="D687" s="45" t="str">
        <f>IFERROR(VLOOKUP(B687,Insumos!$A$4:$B$8,2,FALSE),"")</f>
        <v/>
      </c>
      <c r="E687" s="42"/>
      <c r="F687" s="26"/>
      <c r="G687" s="26"/>
      <c r="H687" s="26"/>
      <c r="I687" s="26"/>
      <c r="J687" s="26"/>
      <c r="K687" s="26"/>
      <c r="L687" s="26"/>
    </row>
    <row r="688" spans="1:12" s="25" customFormat="1" ht="18.75" x14ac:dyDescent="0.3">
      <c r="A688" s="26"/>
      <c r="B688" s="47" t="str">
        <v/>
      </c>
      <c r="C688" s="44" t="str">
        <v/>
      </c>
      <c r="D688" s="45" t="str">
        <f>IFERROR(VLOOKUP(B688,Insumos!$A$4:$B$8,2,FALSE),"")</f>
        <v/>
      </c>
      <c r="E688" s="42"/>
      <c r="F688" s="26"/>
      <c r="G688" s="26"/>
      <c r="H688" s="26"/>
      <c r="I688" s="26"/>
      <c r="J688" s="26"/>
      <c r="K688" s="26"/>
      <c r="L688" s="26"/>
    </row>
    <row r="689" spans="1:12" s="25" customFormat="1" ht="18.75" x14ac:dyDescent="0.3">
      <c r="A689" s="26"/>
      <c r="B689" s="47" t="str">
        <v/>
      </c>
      <c r="C689" s="44" t="str">
        <v/>
      </c>
      <c r="D689" s="45" t="str">
        <f>IFERROR(VLOOKUP(B689,Insumos!$A$4:$B$8,2,FALSE),"")</f>
        <v/>
      </c>
      <c r="E689" s="42"/>
      <c r="F689" s="26"/>
      <c r="G689" s="26"/>
      <c r="H689" s="26"/>
      <c r="I689" s="26"/>
      <c r="J689" s="26"/>
      <c r="K689" s="26"/>
      <c r="L689" s="26"/>
    </row>
    <row r="690" spans="1:12" s="25" customFormat="1" ht="18.75" x14ac:dyDescent="0.3">
      <c r="A690" s="26"/>
      <c r="B690" s="47" t="str">
        <v/>
      </c>
      <c r="C690" s="44" t="str">
        <v/>
      </c>
      <c r="D690" s="45" t="str">
        <f>IFERROR(VLOOKUP(B690,Insumos!$A$4:$B$8,2,FALSE),"")</f>
        <v/>
      </c>
      <c r="E690" s="42"/>
      <c r="F690" s="26"/>
      <c r="G690" s="26"/>
      <c r="H690" s="26"/>
      <c r="I690" s="26"/>
      <c r="J690" s="26"/>
      <c r="K690" s="26"/>
      <c r="L690" s="26"/>
    </row>
    <row r="691" spans="1:12" s="25" customFormat="1" ht="18.75" x14ac:dyDescent="0.3">
      <c r="A691" s="26"/>
      <c r="B691" s="47" t="str">
        <v/>
      </c>
      <c r="C691" s="44" t="str">
        <v/>
      </c>
      <c r="D691" s="45" t="str">
        <f>IFERROR(VLOOKUP(B691,Insumos!$A$4:$B$8,2,FALSE),"")</f>
        <v/>
      </c>
      <c r="E691" s="42"/>
      <c r="F691" s="26"/>
      <c r="G691" s="26"/>
      <c r="H691" s="26"/>
      <c r="I691" s="26"/>
      <c r="J691" s="26"/>
      <c r="K691" s="26"/>
      <c r="L691" s="26"/>
    </row>
    <row r="692" spans="1:12" s="25" customFormat="1" ht="18.75" x14ac:dyDescent="0.3">
      <c r="A692" s="26"/>
      <c r="B692" s="47" t="str">
        <v/>
      </c>
      <c r="C692" s="44" t="str">
        <v/>
      </c>
      <c r="D692" s="45" t="str">
        <f>IFERROR(VLOOKUP(B692,Insumos!$A$4:$B$8,2,FALSE),"")</f>
        <v/>
      </c>
      <c r="E692" s="42"/>
      <c r="F692" s="26"/>
      <c r="G692" s="26"/>
      <c r="H692" s="26"/>
      <c r="I692" s="26"/>
      <c r="J692" s="26"/>
      <c r="K692" s="26"/>
      <c r="L692" s="26"/>
    </row>
    <row r="693" spans="1:12" s="25" customFormat="1" ht="18.75" x14ac:dyDescent="0.3">
      <c r="A693" s="26"/>
      <c r="B693" s="47" t="str">
        <v/>
      </c>
      <c r="C693" s="44" t="str">
        <v/>
      </c>
      <c r="D693" s="45" t="str">
        <f>IFERROR(VLOOKUP(B693,Insumos!$A$4:$B$8,2,FALSE),"")</f>
        <v/>
      </c>
      <c r="E693" s="42"/>
      <c r="F693" s="26"/>
      <c r="G693" s="26"/>
      <c r="H693" s="26"/>
      <c r="I693" s="26"/>
      <c r="J693" s="26"/>
      <c r="K693" s="26"/>
      <c r="L693" s="26"/>
    </row>
    <row r="694" spans="1:12" s="25" customFormat="1" ht="18.75" x14ac:dyDescent="0.3">
      <c r="A694" s="26"/>
      <c r="B694" s="47" t="str">
        <v/>
      </c>
      <c r="C694" s="44" t="str">
        <v/>
      </c>
      <c r="D694" s="45" t="str">
        <f>IFERROR(VLOOKUP(B694,Insumos!$A$4:$B$8,2,FALSE),"")</f>
        <v/>
      </c>
      <c r="E694" s="42"/>
      <c r="F694" s="26"/>
      <c r="G694" s="26"/>
      <c r="H694" s="26"/>
      <c r="I694" s="26"/>
      <c r="J694" s="26"/>
      <c r="K694" s="26"/>
      <c r="L694" s="26"/>
    </row>
    <row r="695" spans="1:12" s="25" customFormat="1" ht="18.75" x14ac:dyDescent="0.3">
      <c r="A695" s="26"/>
      <c r="B695" s="47" t="str">
        <v/>
      </c>
      <c r="C695" s="44" t="str">
        <v/>
      </c>
      <c r="D695" s="45" t="str">
        <f>IFERROR(VLOOKUP(B695,Insumos!$A$4:$B$8,2,FALSE),"")</f>
        <v/>
      </c>
      <c r="E695" s="42"/>
      <c r="F695" s="26"/>
      <c r="G695" s="26"/>
      <c r="H695" s="26"/>
      <c r="I695" s="26"/>
      <c r="J695" s="26"/>
      <c r="K695" s="26"/>
      <c r="L695" s="26"/>
    </row>
    <row r="696" spans="1:12" s="25" customFormat="1" ht="18.75" x14ac:dyDescent="0.3">
      <c r="A696" s="26"/>
      <c r="B696" s="47" t="str">
        <v/>
      </c>
      <c r="C696" s="44" t="str">
        <v/>
      </c>
      <c r="D696" s="45" t="str">
        <f>IFERROR(VLOOKUP(B696,Insumos!$A$4:$B$8,2,FALSE),"")</f>
        <v/>
      </c>
      <c r="E696" s="42"/>
      <c r="F696" s="26"/>
      <c r="G696" s="26"/>
      <c r="H696" s="26"/>
      <c r="I696" s="26"/>
      <c r="J696" s="26"/>
      <c r="K696" s="26"/>
      <c r="L696" s="26"/>
    </row>
    <row r="697" spans="1:12" s="25" customFormat="1" ht="18.75" x14ac:dyDescent="0.3">
      <c r="A697" s="26"/>
      <c r="B697" s="47" t="str">
        <v/>
      </c>
      <c r="C697" s="44" t="str">
        <v/>
      </c>
      <c r="D697" s="45" t="str">
        <f>IFERROR(VLOOKUP(B697,Insumos!$A$4:$B$8,2,FALSE),"")</f>
        <v/>
      </c>
      <c r="E697" s="42"/>
      <c r="F697" s="26"/>
      <c r="G697" s="26"/>
      <c r="H697" s="26"/>
      <c r="I697" s="26"/>
      <c r="J697" s="26"/>
      <c r="K697" s="26"/>
      <c r="L697" s="26"/>
    </row>
    <row r="698" spans="1:12" s="25" customFormat="1" ht="18.75" x14ac:dyDescent="0.3">
      <c r="A698" s="26"/>
      <c r="B698" s="47" t="str">
        <v/>
      </c>
      <c r="C698" s="44" t="str">
        <v/>
      </c>
      <c r="D698" s="45" t="str">
        <f>IFERROR(VLOOKUP(B698,Insumos!$A$4:$B$8,2,FALSE),"")</f>
        <v/>
      </c>
      <c r="E698" s="42"/>
      <c r="F698" s="26"/>
      <c r="G698" s="26"/>
      <c r="H698" s="26"/>
      <c r="I698" s="26"/>
      <c r="J698" s="26"/>
      <c r="K698" s="26"/>
      <c r="L698" s="26"/>
    </row>
    <row r="699" spans="1:12" s="25" customFormat="1" ht="18.75" x14ac:dyDescent="0.3">
      <c r="A699" s="26"/>
      <c r="B699" s="47" t="str">
        <v/>
      </c>
      <c r="C699" s="44" t="str">
        <v/>
      </c>
      <c r="D699" s="45" t="str">
        <f>IFERROR(VLOOKUP(B699,Insumos!$A$4:$B$8,2,FALSE),"")</f>
        <v/>
      </c>
      <c r="E699" s="42"/>
      <c r="F699" s="26"/>
      <c r="G699" s="26"/>
      <c r="H699" s="26"/>
      <c r="I699" s="26"/>
      <c r="J699" s="26"/>
      <c r="K699" s="26"/>
      <c r="L699" s="26"/>
    </row>
    <row r="700" spans="1:12" s="25" customFormat="1" ht="18.75" x14ac:dyDescent="0.3">
      <c r="A700" s="26"/>
      <c r="B700" s="47" t="str">
        <v/>
      </c>
      <c r="C700" s="44" t="str">
        <v/>
      </c>
      <c r="D700" s="45" t="str">
        <f>IFERROR(VLOOKUP(B700,Insumos!$A$4:$B$8,2,FALSE),"")</f>
        <v/>
      </c>
      <c r="E700" s="42"/>
      <c r="F700" s="26"/>
      <c r="G700" s="26"/>
      <c r="H700" s="26"/>
      <c r="I700" s="26"/>
      <c r="J700" s="26"/>
      <c r="K700" s="26"/>
      <c r="L700" s="26"/>
    </row>
    <row r="701" spans="1:12" s="25" customFormat="1" ht="18.75" x14ac:dyDescent="0.3">
      <c r="A701" s="26"/>
      <c r="B701" s="47" t="str">
        <v/>
      </c>
      <c r="C701" s="44" t="str">
        <v/>
      </c>
      <c r="D701" s="45" t="str">
        <f>IFERROR(VLOOKUP(B701,Insumos!$A$4:$B$8,2,FALSE),"")</f>
        <v/>
      </c>
      <c r="E701" s="42"/>
      <c r="F701" s="26"/>
      <c r="G701" s="26"/>
      <c r="H701" s="26"/>
      <c r="I701" s="26"/>
      <c r="J701" s="26"/>
      <c r="K701" s="26"/>
      <c r="L701" s="26"/>
    </row>
    <row r="702" spans="1:12" s="25" customFormat="1" ht="18.75" x14ac:dyDescent="0.3">
      <c r="A702" s="26"/>
      <c r="B702" s="47" t="str">
        <v/>
      </c>
      <c r="C702" s="44" t="str">
        <v/>
      </c>
      <c r="D702" s="45" t="str">
        <f>IFERROR(VLOOKUP(B702,Insumos!$A$4:$B$8,2,FALSE),"")</f>
        <v/>
      </c>
      <c r="E702" s="42"/>
      <c r="F702" s="26"/>
      <c r="G702" s="26"/>
      <c r="H702" s="26"/>
      <c r="I702" s="26"/>
      <c r="J702" s="26"/>
      <c r="K702" s="26"/>
      <c r="L702" s="26"/>
    </row>
    <row r="703" spans="1:12" s="25" customFormat="1" ht="18.75" x14ac:dyDescent="0.3">
      <c r="A703" s="26"/>
      <c r="B703" s="47" t="str">
        <v/>
      </c>
      <c r="C703" s="44" t="str">
        <v/>
      </c>
      <c r="D703" s="45" t="str">
        <f>IFERROR(VLOOKUP(B703,Insumos!$A$4:$B$8,2,FALSE),"")</f>
        <v/>
      </c>
      <c r="E703" s="42"/>
      <c r="F703" s="26"/>
      <c r="G703" s="26"/>
      <c r="H703" s="26"/>
      <c r="I703" s="26"/>
      <c r="J703" s="26"/>
      <c r="K703" s="26"/>
      <c r="L703" s="26"/>
    </row>
    <row r="704" spans="1:12" s="25" customFormat="1" ht="18.75" x14ac:dyDescent="0.3">
      <c r="A704" s="26"/>
      <c r="B704" s="47" t="str">
        <v/>
      </c>
      <c r="C704" s="44" t="str">
        <v/>
      </c>
      <c r="D704" s="45" t="str">
        <f>IFERROR(VLOOKUP(B704,Insumos!$A$4:$B$8,2,FALSE),"")</f>
        <v/>
      </c>
      <c r="E704" s="42"/>
      <c r="F704" s="26"/>
      <c r="G704" s="26"/>
      <c r="H704" s="26"/>
      <c r="I704" s="26"/>
      <c r="J704" s="26"/>
      <c r="K704" s="26"/>
      <c r="L704" s="26"/>
    </row>
    <row r="705" spans="1:12" s="25" customFormat="1" ht="18.75" x14ac:dyDescent="0.3">
      <c r="A705" s="26"/>
      <c r="B705" s="47" t="str">
        <v/>
      </c>
      <c r="C705" s="44" t="str">
        <v/>
      </c>
      <c r="D705" s="45" t="str">
        <f>IFERROR(VLOOKUP(B705,Insumos!$A$4:$B$8,2,FALSE),"")</f>
        <v/>
      </c>
      <c r="E705" s="42"/>
      <c r="F705" s="26"/>
      <c r="G705" s="26"/>
      <c r="H705" s="26"/>
      <c r="I705" s="26"/>
      <c r="J705" s="26"/>
      <c r="K705" s="26"/>
      <c r="L705" s="26"/>
    </row>
    <row r="706" spans="1:12" s="25" customFormat="1" ht="18.75" x14ac:dyDescent="0.3">
      <c r="A706" s="26"/>
      <c r="B706" s="47" t="str">
        <v/>
      </c>
      <c r="C706" s="44" t="str">
        <v/>
      </c>
      <c r="D706" s="45" t="str">
        <f>IFERROR(VLOOKUP(B706,Insumos!$A$4:$B$8,2,FALSE),"")</f>
        <v/>
      </c>
      <c r="E706" s="42"/>
      <c r="F706" s="26"/>
      <c r="G706" s="26"/>
      <c r="H706" s="26"/>
      <c r="I706" s="26"/>
      <c r="J706" s="26"/>
      <c r="K706" s="26"/>
      <c r="L706" s="26"/>
    </row>
    <row r="707" spans="1:12" s="25" customFormat="1" ht="18.75" x14ac:dyDescent="0.3">
      <c r="A707" s="26"/>
      <c r="B707" s="47" t="str">
        <v/>
      </c>
      <c r="C707" s="44" t="str">
        <v/>
      </c>
      <c r="D707" s="45" t="str">
        <f>IFERROR(VLOOKUP(B707,Insumos!$A$4:$B$8,2,FALSE),"")</f>
        <v/>
      </c>
      <c r="E707" s="42"/>
      <c r="F707" s="26"/>
      <c r="G707" s="26"/>
      <c r="H707" s="26"/>
      <c r="I707" s="26"/>
      <c r="J707" s="26"/>
      <c r="K707" s="26"/>
      <c r="L707" s="26"/>
    </row>
    <row r="708" spans="1:12" s="25" customFormat="1" ht="18.75" x14ac:dyDescent="0.3">
      <c r="A708" s="26"/>
      <c r="B708" s="47" t="str">
        <v/>
      </c>
      <c r="C708" s="44" t="str">
        <v/>
      </c>
      <c r="D708" s="45" t="str">
        <f>IFERROR(VLOOKUP(B708,Insumos!$A$4:$B$8,2,FALSE),"")</f>
        <v/>
      </c>
      <c r="E708" s="42"/>
      <c r="F708" s="26"/>
      <c r="G708" s="26"/>
      <c r="H708" s="26"/>
      <c r="I708" s="26"/>
      <c r="J708" s="26"/>
      <c r="K708" s="26"/>
      <c r="L708" s="26"/>
    </row>
    <row r="709" spans="1:12" s="25" customFormat="1" ht="18.75" x14ac:dyDescent="0.3">
      <c r="A709" s="26"/>
      <c r="B709" s="47" t="str">
        <v/>
      </c>
      <c r="C709" s="44" t="str">
        <v/>
      </c>
      <c r="D709" s="45" t="str">
        <f>IFERROR(VLOOKUP(B709,Insumos!$A$4:$B$8,2,FALSE),"")</f>
        <v/>
      </c>
      <c r="E709" s="42"/>
      <c r="F709" s="26"/>
      <c r="G709" s="26"/>
      <c r="H709" s="26"/>
      <c r="I709" s="26"/>
      <c r="J709" s="26"/>
      <c r="K709" s="26"/>
      <c r="L709" s="26"/>
    </row>
    <row r="710" spans="1:12" s="25" customFormat="1" ht="18.75" x14ac:dyDescent="0.3">
      <c r="A710" s="26"/>
      <c r="B710" s="47" t="str">
        <v/>
      </c>
      <c r="C710" s="44" t="str">
        <v/>
      </c>
      <c r="D710" s="45" t="str">
        <f>IFERROR(VLOOKUP(B710,Insumos!$A$4:$B$8,2,FALSE),"")</f>
        <v/>
      </c>
      <c r="E710" s="42"/>
      <c r="F710" s="26"/>
      <c r="G710" s="26"/>
      <c r="H710" s="26"/>
      <c r="I710" s="26"/>
      <c r="J710" s="26"/>
      <c r="K710" s="26"/>
      <c r="L710" s="26"/>
    </row>
    <row r="711" spans="1:12" s="25" customFormat="1" ht="18.75" x14ac:dyDescent="0.3">
      <c r="A711" s="26"/>
      <c r="B711" s="47" t="str">
        <v/>
      </c>
      <c r="C711" s="44" t="str">
        <v/>
      </c>
      <c r="D711" s="45" t="str">
        <f>IFERROR(VLOOKUP(B711,Insumos!$A$4:$B$8,2,FALSE),"")</f>
        <v/>
      </c>
      <c r="E711" s="42"/>
      <c r="F711" s="26"/>
      <c r="G711" s="26"/>
      <c r="H711" s="26"/>
      <c r="I711" s="26"/>
      <c r="J711" s="26"/>
      <c r="K711" s="26"/>
      <c r="L711" s="26"/>
    </row>
    <row r="712" spans="1:12" s="25" customFormat="1" ht="18.75" x14ac:dyDescent="0.3">
      <c r="A712" s="26"/>
      <c r="B712" s="47" t="str">
        <v/>
      </c>
      <c r="C712" s="44" t="str">
        <v/>
      </c>
      <c r="D712" s="45" t="str">
        <f>IFERROR(VLOOKUP(B712,Insumos!$A$4:$B$8,2,FALSE),"")</f>
        <v/>
      </c>
      <c r="E712" s="42"/>
      <c r="F712" s="26"/>
      <c r="G712" s="26"/>
      <c r="H712" s="26"/>
      <c r="I712" s="26"/>
      <c r="J712" s="26"/>
      <c r="K712" s="26"/>
      <c r="L712" s="26"/>
    </row>
    <row r="713" spans="1:12" s="25" customFormat="1" ht="18.75" x14ac:dyDescent="0.3">
      <c r="A713" s="26"/>
      <c r="B713" s="47" t="str">
        <v/>
      </c>
      <c r="C713" s="44" t="str">
        <v/>
      </c>
      <c r="D713" s="45" t="str">
        <f>IFERROR(VLOOKUP(B713,Insumos!$A$4:$B$8,2,FALSE),"")</f>
        <v/>
      </c>
      <c r="E713" s="42"/>
      <c r="F713" s="26"/>
      <c r="G713" s="26"/>
      <c r="H713" s="26"/>
      <c r="I713" s="26"/>
      <c r="J713" s="26"/>
      <c r="K713" s="26"/>
      <c r="L713" s="26"/>
    </row>
    <row r="714" spans="1:12" s="25" customFormat="1" ht="18.75" x14ac:dyDescent="0.3">
      <c r="A714" s="26"/>
      <c r="B714" s="47" t="str">
        <v/>
      </c>
      <c r="C714" s="44" t="str">
        <v/>
      </c>
      <c r="D714" s="45" t="str">
        <f>IFERROR(VLOOKUP(B714,Insumos!$A$4:$B$8,2,FALSE),"")</f>
        <v/>
      </c>
      <c r="E714" s="42"/>
      <c r="F714" s="26"/>
      <c r="G714" s="26"/>
      <c r="H714" s="26"/>
      <c r="I714" s="26"/>
      <c r="J714" s="26"/>
      <c r="K714" s="26"/>
      <c r="L714" s="26"/>
    </row>
    <row r="715" spans="1:12" s="25" customFormat="1" ht="18.75" x14ac:dyDescent="0.3">
      <c r="A715" s="26"/>
      <c r="B715" s="47" t="str">
        <v/>
      </c>
      <c r="C715" s="44" t="str">
        <v/>
      </c>
      <c r="D715" s="45" t="str">
        <f>IFERROR(VLOOKUP(B715,Insumos!$A$4:$B$8,2,FALSE),"")</f>
        <v/>
      </c>
      <c r="E715" s="42"/>
      <c r="F715" s="26"/>
      <c r="G715" s="26"/>
      <c r="H715" s="26"/>
      <c r="I715" s="26"/>
      <c r="J715" s="26"/>
      <c r="K715" s="26"/>
      <c r="L715" s="26"/>
    </row>
    <row r="716" spans="1:12" s="25" customFormat="1" ht="18.75" x14ac:dyDescent="0.3">
      <c r="A716" s="26"/>
      <c r="B716" s="47" t="str">
        <v/>
      </c>
      <c r="C716" s="44" t="str">
        <v/>
      </c>
      <c r="D716" s="45" t="str">
        <f>IFERROR(VLOOKUP(B716,Insumos!$A$4:$B$8,2,FALSE),"")</f>
        <v/>
      </c>
      <c r="E716" s="42"/>
      <c r="F716" s="26"/>
      <c r="G716" s="26"/>
      <c r="H716" s="26"/>
      <c r="I716" s="26"/>
      <c r="J716" s="26"/>
      <c r="K716" s="26"/>
      <c r="L716" s="26"/>
    </row>
    <row r="717" spans="1:12" s="25" customFormat="1" ht="18.75" x14ac:dyDescent="0.3">
      <c r="A717" s="26"/>
      <c r="B717" s="47" t="str">
        <v/>
      </c>
      <c r="C717" s="44" t="str">
        <v/>
      </c>
      <c r="D717" s="45" t="str">
        <f>IFERROR(VLOOKUP(B717,Insumos!$A$4:$B$8,2,FALSE),"")</f>
        <v/>
      </c>
      <c r="E717" s="42"/>
      <c r="F717" s="26"/>
      <c r="G717" s="26"/>
      <c r="H717" s="26"/>
      <c r="I717" s="26"/>
      <c r="J717" s="26"/>
      <c r="K717" s="26"/>
      <c r="L717" s="26"/>
    </row>
    <row r="718" spans="1:12" s="25" customFormat="1" ht="18.75" x14ac:dyDescent="0.3">
      <c r="A718" s="26"/>
      <c r="B718" s="47" t="str">
        <v/>
      </c>
      <c r="C718" s="44" t="str">
        <v/>
      </c>
      <c r="D718" s="45" t="str">
        <f>IFERROR(VLOOKUP(B718,Insumos!$A$4:$B$8,2,FALSE),"")</f>
        <v/>
      </c>
      <c r="E718" s="42"/>
      <c r="F718" s="26"/>
      <c r="G718" s="26"/>
      <c r="H718" s="26"/>
      <c r="I718" s="26"/>
      <c r="J718" s="26"/>
      <c r="K718" s="26"/>
      <c r="L718" s="26"/>
    </row>
    <row r="719" spans="1:12" s="25" customFormat="1" ht="18.75" x14ac:dyDescent="0.3">
      <c r="A719" s="26"/>
      <c r="B719" s="47" t="str">
        <v/>
      </c>
      <c r="C719" s="44" t="str">
        <v/>
      </c>
      <c r="D719" s="45" t="str">
        <f>IFERROR(VLOOKUP(B719,Insumos!$A$4:$B$8,2,FALSE),"")</f>
        <v/>
      </c>
      <c r="E719" s="42"/>
      <c r="F719" s="26"/>
      <c r="G719" s="26"/>
      <c r="H719" s="26"/>
      <c r="I719" s="26"/>
      <c r="J719" s="26"/>
      <c r="K719" s="26"/>
      <c r="L719" s="26"/>
    </row>
    <row r="720" spans="1:12" s="25" customFormat="1" ht="18.75" x14ac:dyDescent="0.3">
      <c r="A720" s="26"/>
      <c r="B720" s="47" t="str">
        <v/>
      </c>
      <c r="C720" s="44" t="str">
        <v/>
      </c>
      <c r="D720" s="45" t="str">
        <f>IFERROR(VLOOKUP(B720,Insumos!$A$4:$B$8,2,FALSE),"")</f>
        <v/>
      </c>
      <c r="E720" s="42"/>
      <c r="F720" s="26"/>
      <c r="G720" s="26"/>
      <c r="H720" s="26"/>
      <c r="I720" s="26"/>
      <c r="J720" s="26"/>
      <c r="K720" s="26"/>
      <c r="L720" s="26"/>
    </row>
    <row r="721" spans="1:12" s="25" customFormat="1" ht="18.75" x14ac:dyDescent="0.3">
      <c r="A721" s="26"/>
      <c r="B721" s="47" t="str">
        <v/>
      </c>
      <c r="C721" s="44" t="str">
        <v/>
      </c>
      <c r="D721" s="45" t="str">
        <f>IFERROR(VLOOKUP(B721,Insumos!$A$4:$B$8,2,FALSE),"")</f>
        <v/>
      </c>
      <c r="E721" s="42"/>
      <c r="F721" s="26"/>
      <c r="G721" s="26"/>
      <c r="H721" s="26"/>
      <c r="I721" s="26"/>
      <c r="J721" s="26"/>
      <c r="K721" s="26"/>
      <c r="L721" s="26"/>
    </row>
    <row r="722" spans="1:12" s="25" customFormat="1" ht="18.75" x14ac:dyDescent="0.3">
      <c r="A722" s="26"/>
      <c r="B722" s="47" t="str">
        <v/>
      </c>
      <c r="C722" s="44" t="str">
        <v/>
      </c>
      <c r="D722" s="45" t="str">
        <f>IFERROR(VLOOKUP(B722,Insumos!$A$4:$B$8,2,FALSE),"")</f>
        <v/>
      </c>
      <c r="E722" s="42"/>
      <c r="F722" s="26"/>
      <c r="G722" s="26"/>
      <c r="H722" s="26"/>
      <c r="I722" s="26"/>
      <c r="J722" s="26"/>
      <c r="K722" s="26"/>
      <c r="L722" s="26"/>
    </row>
    <row r="723" spans="1:12" s="25" customFormat="1" ht="18.75" x14ac:dyDescent="0.3">
      <c r="A723" s="26"/>
      <c r="B723" s="47" t="str">
        <v/>
      </c>
      <c r="C723" s="44" t="str">
        <v/>
      </c>
      <c r="D723" s="45" t="str">
        <f>IFERROR(VLOOKUP(B723,Insumos!$A$4:$B$8,2,FALSE),"")</f>
        <v/>
      </c>
      <c r="E723" s="42"/>
      <c r="F723" s="26"/>
      <c r="G723" s="26"/>
      <c r="H723" s="26"/>
      <c r="I723" s="26"/>
      <c r="J723" s="26"/>
      <c r="K723" s="26"/>
      <c r="L723" s="26"/>
    </row>
    <row r="724" spans="1:12" s="25" customFormat="1" ht="18.75" x14ac:dyDescent="0.3">
      <c r="A724" s="26"/>
      <c r="B724" s="47" t="str">
        <v/>
      </c>
      <c r="C724" s="44" t="str">
        <v/>
      </c>
      <c r="D724" s="45" t="str">
        <f>IFERROR(VLOOKUP(B724,Insumos!$A$4:$B$8,2,FALSE),"")</f>
        <v/>
      </c>
      <c r="E724" s="42"/>
      <c r="F724" s="26"/>
      <c r="G724" s="26"/>
      <c r="H724" s="26"/>
      <c r="I724" s="26"/>
      <c r="J724" s="26"/>
      <c r="K724" s="26"/>
      <c r="L724" s="26"/>
    </row>
    <row r="725" spans="1:12" s="25" customFormat="1" ht="18.75" x14ac:dyDescent="0.3">
      <c r="A725" s="26"/>
      <c r="B725" s="47" t="str">
        <v/>
      </c>
      <c r="C725" s="44" t="str">
        <v/>
      </c>
      <c r="D725" s="45" t="str">
        <f>IFERROR(VLOOKUP(B725,Insumos!$A$4:$B$8,2,FALSE),"")</f>
        <v/>
      </c>
      <c r="E725" s="42"/>
      <c r="F725" s="26"/>
      <c r="G725" s="26"/>
      <c r="H725" s="26"/>
      <c r="I725" s="26"/>
      <c r="J725" s="26"/>
      <c r="K725" s="26"/>
      <c r="L725" s="26"/>
    </row>
    <row r="726" spans="1:12" s="25" customFormat="1" ht="18.75" x14ac:dyDescent="0.3">
      <c r="A726" s="26"/>
      <c r="B726" s="47" t="str">
        <v/>
      </c>
      <c r="C726" s="44" t="str">
        <v/>
      </c>
      <c r="D726" s="45" t="str">
        <f>IFERROR(VLOOKUP(B726,Insumos!$A$4:$B$8,2,FALSE),"")</f>
        <v/>
      </c>
      <c r="E726" s="42"/>
      <c r="F726" s="26"/>
      <c r="G726" s="26"/>
      <c r="H726" s="26"/>
      <c r="I726" s="26"/>
      <c r="J726" s="26"/>
      <c r="K726" s="26"/>
      <c r="L726" s="26"/>
    </row>
    <row r="727" spans="1:12" s="25" customFormat="1" ht="18.75" x14ac:dyDescent="0.3">
      <c r="A727" s="26"/>
      <c r="B727" s="47" t="str">
        <v/>
      </c>
      <c r="C727" s="44" t="str">
        <v/>
      </c>
      <c r="D727" s="45" t="str">
        <f>IFERROR(VLOOKUP(B727,Insumos!$A$4:$B$8,2,FALSE),"")</f>
        <v/>
      </c>
      <c r="E727" s="42"/>
      <c r="F727" s="26"/>
      <c r="G727" s="26"/>
      <c r="H727" s="26"/>
      <c r="I727" s="26"/>
      <c r="J727" s="26"/>
      <c r="K727" s="26"/>
      <c r="L727" s="26"/>
    </row>
    <row r="728" spans="1:12" s="25" customFormat="1" ht="18.75" x14ac:dyDescent="0.3">
      <c r="A728" s="26"/>
      <c r="B728" s="47" t="str">
        <v/>
      </c>
      <c r="C728" s="44" t="str">
        <v/>
      </c>
      <c r="D728" s="45" t="str">
        <f>IFERROR(VLOOKUP(B728,Insumos!$A$4:$B$8,2,FALSE),"")</f>
        <v/>
      </c>
      <c r="E728" s="42"/>
      <c r="F728" s="26"/>
      <c r="G728" s="26"/>
      <c r="H728" s="26"/>
      <c r="I728" s="26"/>
      <c r="J728" s="26"/>
      <c r="K728" s="26"/>
      <c r="L728" s="26"/>
    </row>
    <row r="729" spans="1:12" s="25" customFormat="1" ht="18.75" x14ac:dyDescent="0.3">
      <c r="A729" s="26"/>
      <c r="B729" s="47" t="str">
        <v/>
      </c>
      <c r="C729" s="44" t="str">
        <v/>
      </c>
      <c r="D729" s="45" t="str">
        <f>IFERROR(VLOOKUP(B729,Insumos!$A$4:$B$8,2,FALSE),"")</f>
        <v/>
      </c>
      <c r="E729" s="42"/>
      <c r="F729" s="26"/>
      <c r="G729" s="26"/>
      <c r="H729" s="26"/>
      <c r="I729" s="26"/>
      <c r="J729" s="26"/>
      <c r="K729" s="26"/>
      <c r="L729" s="26"/>
    </row>
    <row r="730" spans="1:12" s="25" customFormat="1" ht="18.75" x14ac:dyDescent="0.3">
      <c r="A730" s="26"/>
      <c r="B730" s="47" t="str">
        <v/>
      </c>
      <c r="C730" s="44" t="str">
        <v/>
      </c>
      <c r="D730" s="45" t="str">
        <f>IFERROR(VLOOKUP(B730,Insumos!$A$4:$B$8,2,FALSE),"")</f>
        <v/>
      </c>
      <c r="E730" s="42"/>
      <c r="F730" s="26"/>
      <c r="G730" s="26"/>
      <c r="H730" s="26"/>
      <c r="I730" s="26"/>
      <c r="J730" s="26"/>
      <c r="K730" s="26"/>
      <c r="L730" s="26"/>
    </row>
    <row r="731" spans="1:12" s="25" customFormat="1" ht="18.75" x14ac:dyDescent="0.3">
      <c r="A731" s="26"/>
      <c r="B731" s="47" t="str">
        <v/>
      </c>
      <c r="C731" s="44" t="str">
        <v/>
      </c>
      <c r="D731" s="45" t="str">
        <f>IFERROR(VLOOKUP(B731,Insumos!$A$4:$B$8,2,FALSE),"")</f>
        <v/>
      </c>
      <c r="E731" s="42"/>
      <c r="F731" s="26"/>
      <c r="G731" s="26"/>
      <c r="H731" s="26"/>
      <c r="I731" s="26"/>
      <c r="J731" s="26"/>
      <c r="K731" s="26"/>
      <c r="L731" s="26"/>
    </row>
    <row r="732" spans="1:12" s="25" customFormat="1" ht="18.75" x14ac:dyDescent="0.3">
      <c r="A732" s="26"/>
      <c r="B732" s="47" t="str">
        <v/>
      </c>
      <c r="C732" s="44" t="str">
        <v/>
      </c>
      <c r="D732" s="45" t="str">
        <f>IFERROR(VLOOKUP(B732,Insumos!$A$4:$B$8,2,FALSE),"")</f>
        <v/>
      </c>
      <c r="E732" s="42"/>
      <c r="F732" s="26"/>
      <c r="G732" s="26"/>
      <c r="H732" s="26"/>
      <c r="I732" s="26"/>
      <c r="J732" s="26"/>
      <c r="K732" s="26"/>
      <c r="L732" s="26"/>
    </row>
    <row r="733" spans="1:12" s="25" customFormat="1" ht="18.75" x14ac:dyDescent="0.3">
      <c r="A733" s="26"/>
      <c r="B733" s="47" t="str">
        <v/>
      </c>
      <c r="C733" s="44" t="str">
        <v/>
      </c>
      <c r="D733" s="45" t="str">
        <f>IFERROR(VLOOKUP(B733,Insumos!$A$4:$B$8,2,FALSE),"")</f>
        <v/>
      </c>
      <c r="E733" s="42"/>
      <c r="F733" s="26"/>
      <c r="G733" s="26"/>
      <c r="H733" s="26"/>
      <c r="I733" s="26"/>
      <c r="J733" s="26"/>
      <c r="K733" s="26"/>
      <c r="L733" s="26"/>
    </row>
    <row r="734" spans="1:12" s="25" customFormat="1" ht="18.75" x14ac:dyDescent="0.3">
      <c r="A734" s="26"/>
      <c r="B734" s="47" t="str">
        <v/>
      </c>
      <c r="C734" s="44" t="str">
        <v/>
      </c>
      <c r="D734" s="45" t="str">
        <f>IFERROR(VLOOKUP(B734,Insumos!$A$4:$B$8,2,FALSE),"")</f>
        <v/>
      </c>
      <c r="E734" s="42"/>
      <c r="F734" s="26"/>
      <c r="G734" s="26"/>
      <c r="H734" s="26"/>
      <c r="I734" s="26"/>
      <c r="J734" s="26"/>
      <c r="K734" s="26"/>
      <c r="L734" s="26"/>
    </row>
    <row r="735" spans="1:12" s="25" customFormat="1" ht="18.75" x14ac:dyDescent="0.3">
      <c r="A735" s="26"/>
      <c r="B735" s="47" t="str">
        <v/>
      </c>
      <c r="C735" s="44" t="str">
        <v/>
      </c>
      <c r="D735" s="45" t="str">
        <f>IFERROR(VLOOKUP(B735,Insumos!$A$4:$B$8,2,FALSE),"")</f>
        <v/>
      </c>
      <c r="E735" s="42"/>
      <c r="F735" s="26"/>
      <c r="G735" s="26"/>
      <c r="H735" s="26"/>
      <c r="I735" s="26"/>
      <c r="J735" s="26"/>
      <c r="K735" s="26"/>
      <c r="L735" s="26"/>
    </row>
    <row r="736" spans="1:12" s="25" customFormat="1" ht="18.75" x14ac:dyDescent="0.3">
      <c r="A736" s="26"/>
      <c r="B736" s="47" t="str">
        <v/>
      </c>
      <c r="C736" s="44" t="str">
        <v/>
      </c>
      <c r="D736" s="45" t="str">
        <f>IFERROR(VLOOKUP(B736,Insumos!$A$4:$B$8,2,FALSE),"")</f>
        <v/>
      </c>
      <c r="E736" s="42"/>
      <c r="F736" s="26"/>
      <c r="G736" s="26"/>
      <c r="H736" s="26"/>
      <c r="I736" s="26"/>
      <c r="J736" s="26"/>
      <c r="K736" s="26"/>
      <c r="L736" s="26"/>
    </row>
    <row r="737" spans="1:12" s="25" customFormat="1" ht="18.75" x14ac:dyDescent="0.3">
      <c r="A737" s="26"/>
      <c r="B737" s="47" t="str">
        <v/>
      </c>
      <c r="C737" s="44" t="str">
        <v/>
      </c>
      <c r="D737" s="45" t="str">
        <f>IFERROR(VLOOKUP(B737,Insumos!$A$4:$B$8,2,FALSE),"")</f>
        <v/>
      </c>
      <c r="E737" s="42"/>
      <c r="F737" s="26"/>
      <c r="G737" s="26"/>
      <c r="H737" s="26"/>
      <c r="I737" s="26"/>
      <c r="J737" s="26"/>
      <c r="K737" s="26"/>
      <c r="L737" s="26"/>
    </row>
    <row r="738" spans="1:12" s="25" customFormat="1" ht="18.75" x14ac:dyDescent="0.3">
      <c r="A738" s="26"/>
      <c r="B738" s="47" t="str">
        <v/>
      </c>
      <c r="C738" s="44" t="str">
        <v/>
      </c>
      <c r="D738" s="45" t="str">
        <f>IFERROR(VLOOKUP(B738,Insumos!$A$4:$B$8,2,FALSE),"")</f>
        <v/>
      </c>
      <c r="E738" s="42"/>
      <c r="F738" s="26"/>
      <c r="G738" s="26"/>
      <c r="H738" s="26"/>
      <c r="I738" s="26"/>
      <c r="J738" s="26"/>
      <c r="K738" s="26"/>
      <c r="L738" s="26"/>
    </row>
    <row r="739" spans="1:12" s="25" customFormat="1" ht="18.75" x14ac:dyDescent="0.3">
      <c r="A739" s="26"/>
      <c r="B739" s="47" t="str">
        <v/>
      </c>
      <c r="C739" s="44" t="str">
        <v/>
      </c>
      <c r="D739" s="45" t="str">
        <f>IFERROR(VLOOKUP(B739,Insumos!$A$4:$B$8,2,FALSE),"")</f>
        <v/>
      </c>
      <c r="E739" s="42"/>
      <c r="F739" s="26"/>
      <c r="G739" s="26"/>
      <c r="H739" s="26"/>
      <c r="I739" s="26"/>
      <c r="J739" s="26"/>
      <c r="K739" s="26"/>
      <c r="L739" s="26"/>
    </row>
    <row r="740" spans="1:12" s="25" customFormat="1" ht="18.75" x14ac:dyDescent="0.3">
      <c r="A740" s="26"/>
      <c r="B740" s="47" t="str">
        <v/>
      </c>
      <c r="C740" s="44" t="str">
        <v/>
      </c>
      <c r="D740" s="45" t="str">
        <f>IFERROR(VLOOKUP(B740,Insumos!$A$4:$B$8,2,FALSE),"")</f>
        <v/>
      </c>
      <c r="E740" s="42"/>
      <c r="F740" s="26"/>
      <c r="G740" s="26"/>
      <c r="H740" s="26"/>
      <c r="I740" s="26"/>
      <c r="J740" s="26"/>
      <c r="K740" s="26"/>
      <c r="L740" s="26"/>
    </row>
    <row r="741" spans="1:12" s="25" customFormat="1" ht="18.75" x14ac:dyDescent="0.3">
      <c r="A741" s="26"/>
      <c r="B741" s="47" t="str">
        <v/>
      </c>
      <c r="C741" s="44" t="str">
        <v/>
      </c>
      <c r="D741" s="45" t="str">
        <f>IFERROR(VLOOKUP(B741,Insumos!$A$4:$B$8,2,FALSE),"")</f>
        <v/>
      </c>
      <c r="E741" s="42"/>
      <c r="F741" s="26"/>
      <c r="G741" s="26"/>
      <c r="H741" s="26"/>
      <c r="I741" s="26"/>
      <c r="J741" s="26"/>
      <c r="K741" s="26"/>
      <c r="L741" s="26"/>
    </row>
    <row r="742" spans="1:12" s="25" customFormat="1" ht="18.75" x14ac:dyDescent="0.3">
      <c r="A742" s="26"/>
      <c r="B742" s="47" t="str">
        <v/>
      </c>
      <c r="C742" s="44" t="str">
        <v/>
      </c>
      <c r="D742" s="45" t="str">
        <f>IFERROR(VLOOKUP(B742,Insumos!$A$4:$B$8,2,FALSE),"")</f>
        <v/>
      </c>
      <c r="E742" s="42"/>
      <c r="F742" s="26"/>
      <c r="G742" s="26"/>
      <c r="H742" s="26"/>
      <c r="I742" s="26"/>
      <c r="J742" s="26"/>
      <c r="K742" s="26"/>
      <c r="L742" s="26"/>
    </row>
    <row r="743" spans="1:12" s="25" customFormat="1" ht="18.75" x14ac:dyDescent="0.3">
      <c r="A743" s="26"/>
      <c r="B743" s="47" t="str">
        <v/>
      </c>
      <c r="C743" s="44" t="str">
        <v/>
      </c>
      <c r="D743" s="45" t="str">
        <f>IFERROR(VLOOKUP(B743,Insumos!$A$4:$B$8,2,FALSE),"")</f>
        <v/>
      </c>
      <c r="E743" s="42"/>
      <c r="F743" s="26"/>
      <c r="G743" s="26"/>
      <c r="H743" s="26"/>
      <c r="I743" s="26"/>
      <c r="J743" s="26"/>
      <c r="K743" s="26"/>
      <c r="L743" s="26"/>
    </row>
    <row r="744" spans="1:12" s="25" customFormat="1" ht="18.75" x14ac:dyDescent="0.3">
      <c r="A744" s="26"/>
      <c r="B744" s="47" t="str">
        <v/>
      </c>
      <c r="C744" s="44" t="str">
        <v/>
      </c>
      <c r="D744" s="45" t="str">
        <f>IFERROR(VLOOKUP(B744,Insumos!$A$4:$B$8,2,FALSE),"")</f>
        <v/>
      </c>
      <c r="E744" s="42"/>
      <c r="F744" s="26"/>
      <c r="G744" s="26"/>
      <c r="H744" s="26"/>
      <c r="I744" s="26"/>
      <c r="J744" s="26"/>
      <c r="K744" s="26"/>
      <c r="L744" s="26"/>
    </row>
    <row r="745" spans="1:12" s="25" customFormat="1" ht="18.75" x14ac:dyDescent="0.3">
      <c r="A745" s="26"/>
      <c r="B745" s="47" t="str">
        <v/>
      </c>
      <c r="C745" s="44" t="str">
        <v/>
      </c>
      <c r="D745" s="45" t="str">
        <f>IFERROR(VLOOKUP(B745,Insumos!$A$4:$B$8,2,FALSE),"")</f>
        <v/>
      </c>
      <c r="E745" s="42"/>
      <c r="F745" s="26"/>
      <c r="G745" s="26"/>
      <c r="H745" s="26"/>
      <c r="I745" s="26"/>
      <c r="J745" s="26"/>
      <c r="K745" s="26"/>
      <c r="L745" s="26"/>
    </row>
    <row r="746" spans="1:12" s="25" customFormat="1" ht="18.75" x14ac:dyDescent="0.3">
      <c r="A746" s="26"/>
      <c r="B746" s="47" t="str">
        <v/>
      </c>
      <c r="C746" s="44" t="str">
        <v/>
      </c>
      <c r="D746" s="45" t="str">
        <f>IFERROR(VLOOKUP(B746,Insumos!$A$4:$B$8,2,FALSE),"")</f>
        <v/>
      </c>
      <c r="E746" s="42"/>
      <c r="F746" s="26"/>
      <c r="G746" s="26"/>
      <c r="H746" s="26"/>
      <c r="I746" s="26"/>
      <c r="J746" s="26"/>
      <c r="K746" s="26"/>
      <c r="L746" s="26"/>
    </row>
    <row r="747" spans="1:12" s="25" customFormat="1" ht="18.75" x14ac:dyDescent="0.3">
      <c r="A747" s="26"/>
      <c r="B747" s="47" t="str">
        <v/>
      </c>
      <c r="C747" s="44" t="str">
        <v/>
      </c>
      <c r="D747" s="45" t="str">
        <f>IFERROR(VLOOKUP(B747,Insumos!$A$4:$B$8,2,FALSE),"")</f>
        <v/>
      </c>
      <c r="E747" s="42"/>
      <c r="F747" s="26"/>
      <c r="G747" s="26"/>
      <c r="H747" s="26"/>
      <c r="I747" s="26"/>
      <c r="J747" s="26"/>
      <c r="K747" s="26"/>
      <c r="L747" s="26"/>
    </row>
    <row r="748" spans="1:12" s="25" customFormat="1" ht="18.75" x14ac:dyDescent="0.3">
      <c r="A748" s="26"/>
      <c r="B748" s="47" t="str">
        <v/>
      </c>
      <c r="C748" s="44" t="str">
        <v/>
      </c>
      <c r="D748" s="45" t="str">
        <f>IFERROR(VLOOKUP(B748,Insumos!$A$4:$B$8,2,FALSE),"")</f>
        <v/>
      </c>
      <c r="E748" s="42"/>
      <c r="F748" s="26"/>
      <c r="G748" s="26"/>
      <c r="H748" s="26"/>
      <c r="I748" s="26"/>
      <c r="J748" s="26"/>
      <c r="K748" s="26"/>
      <c r="L748" s="26"/>
    </row>
    <row r="749" spans="1:12" s="25" customFormat="1" ht="18.75" x14ac:dyDescent="0.3">
      <c r="A749" s="26"/>
      <c r="B749" s="47" t="str">
        <v/>
      </c>
      <c r="C749" s="44" t="str">
        <v/>
      </c>
      <c r="D749" s="45" t="str">
        <f>IFERROR(VLOOKUP(B749,Insumos!$A$4:$B$8,2,FALSE),"")</f>
        <v/>
      </c>
      <c r="E749" s="42"/>
      <c r="F749" s="26"/>
      <c r="G749" s="26"/>
      <c r="H749" s="26"/>
      <c r="I749" s="26"/>
      <c r="J749" s="26"/>
      <c r="K749" s="26"/>
      <c r="L749" s="26"/>
    </row>
    <row r="750" spans="1:12" s="25" customFormat="1" ht="18.75" x14ac:dyDescent="0.3">
      <c r="A750" s="26"/>
      <c r="B750" s="47" t="str">
        <v/>
      </c>
      <c r="C750" s="44" t="str">
        <v/>
      </c>
      <c r="D750" s="45" t="str">
        <f>IFERROR(VLOOKUP(B750,Insumos!$A$4:$B$8,2,FALSE),"")</f>
        <v/>
      </c>
      <c r="E750" s="42"/>
      <c r="F750" s="26"/>
      <c r="G750" s="26"/>
      <c r="H750" s="26"/>
      <c r="I750" s="26"/>
      <c r="J750" s="26"/>
      <c r="K750" s="26"/>
      <c r="L750" s="26"/>
    </row>
    <row r="751" spans="1:12" s="25" customFormat="1" ht="18.75" x14ac:dyDescent="0.3">
      <c r="A751" s="26"/>
      <c r="B751" s="47" t="str">
        <v/>
      </c>
      <c r="C751" s="44" t="str">
        <v/>
      </c>
      <c r="D751" s="45" t="str">
        <f>IFERROR(VLOOKUP(B751,Insumos!$A$4:$B$8,2,FALSE),"")</f>
        <v/>
      </c>
      <c r="E751" s="42"/>
      <c r="F751" s="26"/>
      <c r="G751" s="26"/>
      <c r="H751" s="26"/>
      <c r="I751" s="26"/>
      <c r="J751" s="26"/>
      <c r="K751" s="26"/>
      <c r="L751" s="26"/>
    </row>
    <row r="752" spans="1:12" s="25" customFormat="1" ht="18.75" x14ac:dyDescent="0.3">
      <c r="A752" s="26"/>
      <c r="B752" s="47" t="str">
        <v/>
      </c>
      <c r="C752" s="44" t="str">
        <v/>
      </c>
      <c r="D752" s="45" t="str">
        <f>IFERROR(VLOOKUP(B752,Insumos!$A$4:$B$8,2,FALSE),"")</f>
        <v/>
      </c>
      <c r="E752" s="42"/>
      <c r="F752" s="26"/>
      <c r="G752" s="26"/>
      <c r="H752" s="26"/>
      <c r="I752" s="26"/>
      <c r="J752" s="26"/>
      <c r="K752" s="26"/>
      <c r="L752" s="26"/>
    </row>
    <row r="753" spans="1:12" s="25" customFormat="1" ht="18.75" x14ac:dyDescent="0.3">
      <c r="A753" s="26"/>
      <c r="B753" s="47" t="str">
        <v/>
      </c>
      <c r="C753" s="44" t="str">
        <v/>
      </c>
      <c r="D753" s="45" t="str">
        <f>IFERROR(VLOOKUP(B753,Insumos!$A$4:$B$8,2,FALSE),"")</f>
        <v/>
      </c>
      <c r="E753" s="42"/>
      <c r="F753" s="26"/>
      <c r="G753" s="26"/>
      <c r="H753" s="26"/>
      <c r="I753" s="26"/>
      <c r="J753" s="26"/>
      <c r="K753" s="26"/>
      <c r="L753" s="26"/>
    </row>
    <row r="754" spans="1:12" s="25" customFormat="1" ht="18.75" x14ac:dyDescent="0.3">
      <c r="A754" s="26"/>
      <c r="B754" s="47" t="str">
        <v/>
      </c>
      <c r="C754" s="44" t="str">
        <v/>
      </c>
      <c r="D754" s="45" t="str">
        <f>IFERROR(VLOOKUP(B754,Insumos!$A$4:$B$8,2,FALSE),"")</f>
        <v/>
      </c>
      <c r="E754" s="42"/>
      <c r="F754" s="26"/>
      <c r="G754" s="26"/>
      <c r="H754" s="26"/>
      <c r="I754" s="26"/>
      <c r="J754" s="26"/>
      <c r="K754" s="26"/>
      <c r="L754" s="26"/>
    </row>
    <row r="755" spans="1:12" s="25" customFormat="1" ht="18.75" x14ac:dyDescent="0.3">
      <c r="A755" s="26"/>
      <c r="B755" s="47" t="str">
        <v/>
      </c>
      <c r="C755" s="44" t="str">
        <v/>
      </c>
      <c r="D755" s="45" t="str">
        <f>IFERROR(VLOOKUP(B755,Insumos!$A$4:$B$8,2,FALSE),"")</f>
        <v/>
      </c>
      <c r="E755" s="42"/>
      <c r="F755" s="26"/>
      <c r="G755" s="26"/>
      <c r="H755" s="26"/>
      <c r="I755" s="26"/>
      <c r="J755" s="26"/>
      <c r="K755" s="26"/>
      <c r="L755" s="26"/>
    </row>
    <row r="756" spans="1:12" s="25" customFormat="1" ht="18.75" x14ac:dyDescent="0.3">
      <c r="A756" s="26"/>
      <c r="B756" s="47" t="str">
        <v/>
      </c>
      <c r="C756" s="44" t="str">
        <v/>
      </c>
      <c r="D756" s="45" t="str">
        <f>IFERROR(VLOOKUP(B756,Insumos!$A$4:$B$8,2,FALSE),"")</f>
        <v/>
      </c>
      <c r="E756" s="42"/>
      <c r="F756" s="26"/>
      <c r="G756" s="26"/>
      <c r="H756" s="26"/>
      <c r="I756" s="26"/>
      <c r="J756" s="26"/>
      <c r="K756" s="26"/>
      <c r="L756" s="26"/>
    </row>
    <row r="757" spans="1:12" s="25" customFormat="1" ht="18.75" x14ac:dyDescent="0.3">
      <c r="A757" s="26"/>
      <c r="B757" s="47" t="str">
        <v/>
      </c>
      <c r="C757" s="44" t="str">
        <v/>
      </c>
      <c r="D757" s="45" t="str">
        <f>IFERROR(VLOOKUP(B757,Insumos!$A$4:$B$8,2,FALSE),"")</f>
        <v/>
      </c>
      <c r="E757" s="42"/>
      <c r="F757" s="26"/>
      <c r="G757" s="26"/>
      <c r="H757" s="26"/>
      <c r="I757" s="26"/>
      <c r="J757" s="26"/>
      <c r="K757" s="26"/>
      <c r="L757" s="26"/>
    </row>
    <row r="758" spans="1:12" s="25" customFormat="1" ht="18.75" x14ac:dyDescent="0.3">
      <c r="A758" s="26"/>
      <c r="B758" s="47" t="str">
        <v/>
      </c>
      <c r="C758" s="44" t="str">
        <v/>
      </c>
      <c r="D758" s="45" t="str">
        <f>IFERROR(VLOOKUP(B758,Insumos!$A$4:$B$8,2,FALSE),"")</f>
        <v/>
      </c>
      <c r="E758" s="42"/>
      <c r="F758" s="26"/>
      <c r="G758" s="26"/>
      <c r="H758" s="26"/>
      <c r="I758" s="26"/>
      <c r="J758" s="26"/>
      <c r="K758" s="26"/>
      <c r="L758" s="26"/>
    </row>
    <row r="759" spans="1:12" s="25" customFormat="1" ht="18.75" x14ac:dyDescent="0.3">
      <c r="A759" s="26"/>
      <c r="B759" s="47" t="str">
        <v/>
      </c>
      <c r="C759" s="44" t="str">
        <v/>
      </c>
      <c r="D759" s="45" t="str">
        <f>IFERROR(VLOOKUP(B759,Insumos!$A$4:$B$8,2,FALSE),"")</f>
        <v/>
      </c>
      <c r="E759" s="42"/>
      <c r="F759" s="26"/>
      <c r="G759" s="26"/>
      <c r="H759" s="26"/>
      <c r="I759" s="26"/>
      <c r="J759" s="26"/>
      <c r="K759" s="26"/>
      <c r="L759" s="26"/>
    </row>
    <row r="760" spans="1:12" s="25" customFormat="1" ht="18.75" x14ac:dyDescent="0.3">
      <c r="A760" s="26"/>
      <c r="B760" s="47" t="str">
        <v/>
      </c>
      <c r="C760" s="44" t="str">
        <v/>
      </c>
      <c r="D760" s="45" t="str">
        <f>IFERROR(VLOOKUP(B760,Insumos!$A$4:$B$8,2,FALSE),"")</f>
        <v/>
      </c>
      <c r="E760" s="42"/>
      <c r="F760" s="26"/>
      <c r="G760" s="26"/>
      <c r="H760" s="26"/>
      <c r="I760" s="26"/>
      <c r="J760" s="26"/>
      <c r="K760" s="26"/>
      <c r="L760" s="26"/>
    </row>
    <row r="761" spans="1:12" s="25" customFormat="1" ht="18.75" x14ac:dyDescent="0.3">
      <c r="A761" s="26"/>
      <c r="B761" s="47" t="str">
        <v/>
      </c>
      <c r="C761" s="44" t="str">
        <v/>
      </c>
      <c r="D761" s="45" t="str">
        <f>IFERROR(VLOOKUP(B761,Insumos!$A$4:$B$8,2,FALSE),"")</f>
        <v/>
      </c>
      <c r="E761" s="42"/>
      <c r="F761" s="26"/>
      <c r="G761" s="26"/>
      <c r="H761" s="26"/>
      <c r="I761" s="26"/>
      <c r="J761" s="26"/>
      <c r="K761" s="26"/>
      <c r="L761" s="26"/>
    </row>
    <row r="762" spans="1:12" s="25" customFormat="1" ht="18.75" x14ac:dyDescent="0.3">
      <c r="A762" s="26"/>
      <c r="B762" s="47" t="str">
        <v/>
      </c>
      <c r="C762" s="44" t="str">
        <v/>
      </c>
      <c r="D762" s="45" t="str">
        <f>IFERROR(VLOOKUP(B762,Insumos!$A$4:$B$8,2,FALSE),"")</f>
        <v/>
      </c>
      <c r="E762" s="42"/>
      <c r="F762" s="26"/>
      <c r="G762" s="26"/>
      <c r="H762" s="26"/>
      <c r="I762" s="26"/>
      <c r="J762" s="26"/>
      <c r="K762" s="26"/>
      <c r="L762" s="26"/>
    </row>
    <row r="763" spans="1:12" s="25" customFormat="1" ht="18.75" x14ac:dyDescent="0.3">
      <c r="A763" s="26"/>
      <c r="B763" s="47" t="str">
        <v/>
      </c>
      <c r="C763" s="44" t="str">
        <v/>
      </c>
      <c r="D763" s="45" t="str">
        <f>IFERROR(VLOOKUP(B763,Insumos!$A$4:$B$8,2,FALSE),"")</f>
        <v/>
      </c>
      <c r="E763" s="42"/>
      <c r="F763" s="26"/>
      <c r="G763" s="26"/>
      <c r="H763" s="26"/>
      <c r="I763" s="26"/>
      <c r="J763" s="26"/>
      <c r="K763" s="26"/>
      <c r="L763" s="26"/>
    </row>
    <row r="764" spans="1:12" s="25" customFormat="1" ht="18.75" x14ac:dyDescent="0.3">
      <c r="A764" s="26"/>
      <c r="B764" s="47" t="str">
        <v/>
      </c>
      <c r="C764" s="44" t="str">
        <v/>
      </c>
      <c r="D764" s="45" t="str">
        <f>IFERROR(VLOOKUP(B764,Insumos!$A$4:$B$8,2,FALSE),"")</f>
        <v/>
      </c>
      <c r="E764" s="42"/>
      <c r="F764" s="26"/>
      <c r="G764" s="26"/>
      <c r="H764" s="26"/>
      <c r="I764" s="26"/>
      <c r="J764" s="26"/>
      <c r="K764" s="26"/>
      <c r="L764" s="26"/>
    </row>
    <row r="765" spans="1:12" s="25" customFormat="1" ht="18.75" x14ac:dyDescent="0.3">
      <c r="A765" s="26"/>
      <c r="B765" s="47" t="str">
        <v/>
      </c>
      <c r="C765" s="44" t="str">
        <v/>
      </c>
      <c r="D765" s="45" t="str">
        <f>IFERROR(VLOOKUP(B765,Insumos!$A$4:$B$8,2,FALSE),"")</f>
        <v/>
      </c>
      <c r="E765" s="42"/>
      <c r="F765" s="26"/>
      <c r="G765" s="26"/>
      <c r="H765" s="26"/>
      <c r="I765" s="26"/>
      <c r="J765" s="26"/>
      <c r="K765" s="26"/>
      <c r="L765" s="26"/>
    </row>
    <row r="766" spans="1:12" s="25" customFormat="1" ht="18.75" x14ac:dyDescent="0.3">
      <c r="A766" s="26"/>
      <c r="B766" s="47" t="str">
        <v/>
      </c>
      <c r="C766" s="44" t="str">
        <v/>
      </c>
      <c r="D766" s="45" t="str">
        <f>IFERROR(VLOOKUP(B766,Insumos!$A$4:$B$8,2,FALSE),"")</f>
        <v/>
      </c>
      <c r="E766" s="42"/>
      <c r="F766" s="26"/>
      <c r="G766" s="26"/>
      <c r="H766" s="26"/>
      <c r="I766" s="26"/>
      <c r="J766" s="26"/>
      <c r="K766" s="26"/>
      <c r="L766" s="26"/>
    </row>
    <row r="767" spans="1:12" s="25" customFormat="1" ht="18.75" x14ac:dyDescent="0.3">
      <c r="A767" s="26"/>
      <c r="B767" s="47" t="str">
        <v/>
      </c>
      <c r="C767" s="44" t="str">
        <v/>
      </c>
      <c r="D767" s="45" t="str">
        <f>IFERROR(VLOOKUP(B767,Insumos!$A$4:$B$8,2,FALSE),"")</f>
        <v/>
      </c>
      <c r="E767" s="42"/>
      <c r="F767" s="26"/>
      <c r="G767" s="26"/>
      <c r="H767" s="26"/>
      <c r="I767" s="26"/>
      <c r="J767" s="26"/>
      <c r="K767" s="26"/>
      <c r="L767" s="26"/>
    </row>
    <row r="768" spans="1:12" s="25" customFormat="1" ht="18.75" x14ac:dyDescent="0.3">
      <c r="A768" s="26"/>
      <c r="B768" s="47" t="str">
        <v/>
      </c>
      <c r="C768" s="44" t="str">
        <v/>
      </c>
      <c r="D768" s="45" t="str">
        <f>IFERROR(VLOOKUP(B768,Insumos!$A$4:$B$8,2,FALSE),"")</f>
        <v/>
      </c>
      <c r="E768" s="42"/>
      <c r="F768" s="26"/>
      <c r="G768" s="26"/>
      <c r="H768" s="26"/>
      <c r="I768" s="26"/>
      <c r="J768" s="26"/>
      <c r="K768" s="26"/>
      <c r="L768" s="26"/>
    </row>
    <row r="769" spans="1:12" s="25" customFormat="1" ht="18.75" x14ac:dyDescent="0.3">
      <c r="A769" s="26"/>
      <c r="B769" s="47" t="str">
        <v/>
      </c>
      <c r="C769" s="44" t="str">
        <v/>
      </c>
      <c r="D769" s="45" t="str">
        <f>IFERROR(VLOOKUP(B769,Insumos!$A$4:$B$8,2,FALSE),"")</f>
        <v/>
      </c>
      <c r="E769" s="42"/>
      <c r="F769" s="26"/>
      <c r="G769" s="26"/>
      <c r="H769" s="26"/>
      <c r="I769" s="26"/>
      <c r="J769" s="26"/>
      <c r="K769" s="26"/>
      <c r="L769" s="26"/>
    </row>
    <row r="770" spans="1:12" s="25" customFormat="1" ht="18.75" x14ac:dyDescent="0.3">
      <c r="A770" s="26"/>
      <c r="B770" s="47" t="str">
        <v/>
      </c>
      <c r="C770" s="44" t="str">
        <v/>
      </c>
      <c r="D770" s="45" t="str">
        <f>IFERROR(VLOOKUP(B770,Insumos!$A$4:$B$8,2,FALSE),"")</f>
        <v/>
      </c>
      <c r="E770" s="42"/>
      <c r="F770" s="26"/>
      <c r="G770" s="26"/>
      <c r="H770" s="26"/>
      <c r="I770" s="26"/>
      <c r="J770" s="26"/>
      <c r="K770" s="26"/>
      <c r="L770" s="26"/>
    </row>
    <row r="771" spans="1:12" s="25" customFormat="1" ht="18.75" x14ac:dyDescent="0.3">
      <c r="A771" s="26"/>
      <c r="B771" s="47" t="str">
        <v/>
      </c>
      <c r="C771" s="44" t="str">
        <v/>
      </c>
      <c r="D771" s="45" t="str">
        <f>IFERROR(VLOOKUP(B771,Insumos!$A$4:$B$8,2,FALSE),"")</f>
        <v/>
      </c>
      <c r="E771" s="42"/>
      <c r="F771" s="26"/>
      <c r="G771" s="26"/>
      <c r="H771" s="26"/>
      <c r="I771" s="26"/>
      <c r="J771" s="26"/>
      <c r="K771" s="26"/>
      <c r="L771" s="26"/>
    </row>
    <row r="772" spans="1:12" s="25" customFormat="1" ht="18.75" x14ac:dyDescent="0.3">
      <c r="A772" s="26"/>
      <c r="B772" s="47" t="str">
        <v/>
      </c>
      <c r="C772" s="44" t="str">
        <v/>
      </c>
      <c r="D772" s="45" t="str">
        <f>IFERROR(VLOOKUP(B772,Insumos!$A$4:$B$8,2,FALSE),"")</f>
        <v/>
      </c>
      <c r="E772" s="42"/>
      <c r="F772" s="26"/>
      <c r="G772" s="26"/>
      <c r="H772" s="26"/>
      <c r="I772" s="26"/>
      <c r="J772" s="26"/>
      <c r="K772" s="26"/>
      <c r="L772" s="26"/>
    </row>
    <row r="773" spans="1:12" s="25" customFormat="1" ht="18.75" x14ac:dyDescent="0.3">
      <c r="A773" s="26"/>
      <c r="B773" s="47" t="str">
        <v/>
      </c>
      <c r="C773" s="44" t="str">
        <v/>
      </c>
      <c r="D773" s="45" t="str">
        <f>IFERROR(VLOOKUP(B773,Insumos!$A$4:$B$8,2,FALSE),"")</f>
        <v/>
      </c>
      <c r="E773" s="42"/>
      <c r="F773" s="26"/>
      <c r="G773" s="26"/>
      <c r="H773" s="26"/>
      <c r="I773" s="26"/>
      <c r="J773" s="26"/>
      <c r="K773" s="26"/>
      <c r="L773" s="26"/>
    </row>
    <row r="774" spans="1:12" s="25" customFormat="1" ht="18.75" x14ac:dyDescent="0.3">
      <c r="A774" s="26"/>
      <c r="B774" s="47" t="str">
        <v/>
      </c>
      <c r="C774" s="44" t="str">
        <v/>
      </c>
      <c r="D774" s="45" t="str">
        <f>IFERROR(VLOOKUP(B774,Insumos!$A$4:$B$8,2,FALSE),"")</f>
        <v/>
      </c>
      <c r="E774" s="42"/>
      <c r="F774" s="26"/>
      <c r="G774" s="26"/>
      <c r="H774" s="26"/>
      <c r="I774" s="26"/>
      <c r="J774" s="26"/>
      <c r="K774" s="26"/>
      <c r="L774" s="26"/>
    </row>
    <row r="775" spans="1:12" s="25" customFormat="1" ht="18.75" x14ac:dyDescent="0.3">
      <c r="A775" s="26"/>
      <c r="B775" s="47" t="str">
        <v/>
      </c>
      <c r="C775" s="44" t="str">
        <v/>
      </c>
      <c r="D775" s="45" t="str">
        <f>IFERROR(VLOOKUP(B775,Insumos!$A$4:$B$8,2,FALSE),"")</f>
        <v/>
      </c>
      <c r="E775" s="42"/>
      <c r="F775" s="26"/>
      <c r="G775" s="26"/>
      <c r="H775" s="26"/>
      <c r="I775" s="26"/>
      <c r="J775" s="26"/>
      <c r="K775" s="26"/>
      <c r="L775" s="26"/>
    </row>
    <row r="776" spans="1:12" s="25" customFormat="1" ht="18.75" x14ac:dyDescent="0.3">
      <c r="A776" s="26"/>
      <c r="B776" s="47" t="str">
        <v/>
      </c>
      <c r="C776" s="44" t="str">
        <v/>
      </c>
      <c r="D776" s="45" t="str">
        <f>IFERROR(VLOOKUP(B776,Insumos!$A$4:$B$8,2,FALSE),"")</f>
        <v/>
      </c>
      <c r="E776" s="42"/>
      <c r="F776" s="26"/>
      <c r="G776" s="26"/>
      <c r="H776" s="26"/>
      <c r="I776" s="26"/>
      <c r="J776" s="26"/>
      <c r="K776" s="26"/>
      <c r="L776" s="26"/>
    </row>
    <row r="777" spans="1:12" s="25" customFormat="1" ht="18.75" x14ac:dyDescent="0.3">
      <c r="A777" s="26"/>
      <c r="B777" s="47" t="str">
        <v/>
      </c>
      <c r="C777" s="44" t="str">
        <v/>
      </c>
      <c r="D777" s="45" t="str">
        <f>IFERROR(VLOOKUP(B777,Insumos!$A$4:$B$8,2,FALSE),"")</f>
        <v/>
      </c>
      <c r="E777" s="42"/>
      <c r="F777" s="26"/>
      <c r="G777" s="26"/>
      <c r="H777" s="26"/>
      <c r="I777" s="26"/>
      <c r="J777" s="26"/>
      <c r="K777" s="26"/>
      <c r="L777" s="26"/>
    </row>
    <row r="778" spans="1:12" s="25" customFormat="1" ht="18.75" x14ac:dyDescent="0.3">
      <c r="A778" s="26"/>
      <c r="B778" s="47" t="str">
        <v/>
      </c>
      <c r="C778" s="44" t="str">
        <v/>
      </c>
      <c r="D778" s="45" t="str">
        <f>IFERROR(VLOOKUP(B778,Insumos!$A$4:$B$8,2,FALSE),"")</f>
        <v/>
      </c>
      <c r="E778" s="42"/>
      <c r="F778" s="26"/>
      <c r="G778" s="26"/>
      <c r="H778" s="26"/>
      <c r="I778" s="26"/>
      <c r="J778" s="26"/>
      <c r="K778" s="26"/>
      <c r="L778" s="26"/>
    </row>
    <row r="779" spans="1:12" s="25" customFormat="1" ht="18.75" x14ac:dyDescent="0.3">
      <c r="A779" s="26"/>
      <c r="B779" s="47" t="str">
        <v/>
      </c>
      <c r="C779" s="44" t="str">
        <v/>
      </c>
      <c r="D779" s="45" t="str">
        <f>IFERROR(VLOOKUP(B779,Insumos!$A$4:$B$8,2,FALSE),"")</f>
        <v/>
      </c>
      <c r="E779" s="42"/>
      <c r="F779" s="26"/>
      <c r="G779" s="26"/>
      <c r="H779" s="26"/>
      <c r="I779" s="26"/>
      <c r="J779" s="26"/>
      <c r="K779" s="26"/>
      <c r="L779" s="26"/>
    </row>
    <row r="780" spans="1:12" s="25" customFormat="1" ht="18.75" x14ac:dyDescent="0.3">
      <c r="A780" s="26"/>
      <c r="B780" s="47" t="str">
        <v/>
      </c>
      <c r="C780" s="44" t="str">
        <v/>
      </c>
      <c r="D780" s="45" t="str">
        <f>IFERROR(VLOOKUP(B780,Insumos!$A$4:$B$8,2,FALSE),"")</f>
        <v/>
      </c>
      <c r="E780" s="42"/>
      <c r="F780" s="26"/>
      <c r="G780" s="26"/>
      <c r="H780" s="26"/>
      <c r="I780" s="26"/>
      <c r="J780" s="26"/>
      <c r="K780" s="26"/>
      <c r="L780" s="26"/>
    </row>
    <row r="781" spans="1:12" s="25" customFormat="1" ht="18.75" x14ac:dyDescent="0.3">
      <c r="A781" s="26"/>
      <c r="B781" s="47" t="str">
        <v/>
      </c>
      <c r="C781" s="44" t="str">
        <v/>
      </c>
      <c r="D781" s="45" t="str">
        <f>IFERROR(VLOOKUP(B781,Insumos!$A$4:$B$8,2,FALSE),"")</f>
        <v/>
      </c>
      <c r="E781" s="42"/>
      <c r="F781" s="26"/>
      <c r="G781" s="26"/>
      <c r="H781" s="26"/>
      <c r="I781" s="26"/>
      <c r="J781" s="26"/>
      <c r="K781" s="26"/>
      <c r="L781" s="26"/>
    </row>
    <row r="782" spans="1:12" s="25" customFormat="1" ht="18.75" x14ac:dyDescent="0.3">
      <c r="A782" s="26"/>
      <c r="B782" s="47" t="str">
        <v/>
      </c>
      <c r="C782" s="44" t="str">
        <v/>
      </c>
      <c r="D782" s="45" t="str">
        <f>IFERROR(VLOOKUP(B782,Insumos!$A$4:$B$8,2,FALSE),"")</f>
        <v/>
      </c>
      <c r="E782" s="42"/>
      <c r="F782" s="26"/>
      <c r="G782" s="26"/>
      <c r="H782" s="26"/>
      <c r="I782" s="26"/>
      <c r="J782" s="26"/>
      <c r="K782" s="26"/>
      <c r="L782" s="26"/>
    </row>
    <row r="783" spans="1:12" s="25" customFormat="1" ht="18.75" x14ac:dyDescent="0.3">
      <c r="A783" s="26"/>
      <c r="B783" s="47" t="str">
        <v/>
      </c>
      <c r="C783" s="44" t="str">
        <v/>
      </c>
      <c r="D783" s="45" t="str">
        <f>IFERROR(VLOOKUP(B783,Insumos!$A$4:$B$8,2,FALSE),"")</f>
        <v/>
      </c>
      <c r="E783" s="42"/>
      <c r="F783" s="26"/>
      <c r="G783" s="26"/>
      <c r="H783" s="26"/>
      <c r="I783" s="26"/>
      <c r="J783" s="26"/>
      <c r="K783" s="26"/>
      <c r="L783" s="26"/>
    </row>
    <row r="784" spans="1:12" s="25" customFormat="1" ht="18.75" x14ac:dyDescent="0.3">
      <c r="A784" s="26"/>
      <c r="B784" s="47" t="str">
        <v/>
      </c>
      <c r="C784" s="44" t="str">
        <v/>
      </c>
      <c r="D784" s="45" t="str">
        <f>IFERROR(VLOOKUP(B784,Insumos!$A$4:$B$8,2,FALSE),"")</f>
        <v/>
      </c>
      <c r="E784" s="42"/>
      <c r="F784" s="26"/>
      <c r="G784" s="26"/>
      <c r="H784" s="26"/>
      <c r="I784" s="26"/>
      <c r="J784" s="26"/>
      <c r="K784" s="26"/>
      <c r="L784" s="26"/>
    </row>
    <row r="785" spans="1:12" s="25" customFormat="1" ht="18.75" x14ac:dyDescent="0.3">
      <c r="A785" s="26"/>
      <c r="B785" s="47" t="str">
        <v/>
      </c>
      <c r="C785" s="44" t="str">
        <v/>
      </c>
      <c r="D785" s="45" t="str">
        <f>IFERROR(VLOOKUP(B785,Insumos!$A$4:$B$8,2,FALSE),"")</f>
        <v/>
      </c>
      <c r="E785" s="42"/>
      <c r="F785" s="26"/>
      <c r="G785" s="26"/>
      <c r="H785" s="26"/>
      <c r="I785" s="26"/>
      <c r="J785" s="26"/>
      <c r="K785" s="26"/>
      <c r="L785" s="26"/>
    </row>
    <row r="786" spans="1:12" s="25" customFormat="1" ht="18.75" x14ac:dyDescent="0.3">
      <c r="A786" s="26"/>
      <c r="B786" s="47" t="str">
        <v/>
      </c>
      <c r="C786" s="44" t="str">
        <v/>
      </c>
      <c r="D786" s="45" t="str">
        <f>IFERROR(VLOOKUP(B786,Insumos!$A$4:$B$8,2,FALSE),"")</f>
        <v/>
      </c>
      <c r="E786" s="42"/>
      <c r="F786" s="26"/>
      <c r="G786" s="26"/>
      <c r="H786" s="26"/>
      <c r="I786" s="26"/>
      <c r="J786" s="26"/>
      <c r="K786" s="26"/>
      <c r="L786" s="26"/>
    </row>
    <row r="787" spans="1:12" s="25" customFormat="1" ht="18.75" x14ac:dyDescent="0.3">
      <c r="A787" s="26"/>
      <c r="B787" s="47" t="str">
        <v/>
      </c>
      <c r="C787" s="44" t="str">
        <v/>
      </c>
      <c r="D787" s="45" t="str">
        <f>IFERROR(VLOOKUP(B787,Insumos!$A$4:$B$8,2,FALSE),"")</f>
        <v/>
      </c>
      <c r="E787" s="42"/>
      <c r="F787" s="26"/>
      <c r="G787" s="26"/>
      <c r="H787" s="26"/>
      <c r="I787" s="26"/>
      <c r="J787" s="26"/>
      <c r="K787" s="26"/>
      <c r="L787" s="26"/>
    </row>
    <row r="788" spans="1:12" s="25" customFormat="1" ht="18.75" x14ac:dyDescent="0.3">
      <c r="A788" s="26"/>
      <c r="B788" s="47" t="str">
        <v/>
      </c>
      <c r="C788" s="44" t="str">
        <v/>
      </c>
      <c r="D788" s="45" t="str">
        <f>IFERROR(VLOOKUP(B788,Insumos!$A$4:$B$8,2,FALSE),"")</f>
        <v/>
      </c>
      <c r="E788" s="42"/>
      <c r="F788" s="26"/>
      <c r="G788" s="26"/>
      <c r="H788" s="26"/>
      <c r="I788" s="26"/>
      <c r="J788" s="26"/>
      <c r="K788" s="26"/>
      <c r="L788" s="26"/>
    </row>
    <row r="789" spans="1:12" s="25" customFormat="1" ht="18.75" x14ac:dyDescent="0.3">
      <c r="A789" s="26"/>
      <c r="B789" s="47" t="str">
        <v/>
      </c>
      <c r="C789" s="44" t="str">
        <v/>
      </c>
      <c r="D789" s="45" t="str">
        <f>IFERROR(VLOOKUP(B789,Insumos!$A$4:$B$8,2,FALSE),"")</f>
        <v/>
      </c>
      <c r="E789" s="42"/>
      <c r="F789" s="26"/>
      <c r="G789" s="26"/>
      <c r="H789" s="26"/>
      <c r="I789" s="26"/>
      <c r="J789" s="26"/>
      <c r="K789" s="26"/>
      <c r="L789" s="26"/>
    </row>
    <row r="790" spans="1:12" s="25" customFormat="1" ht="18.75" x14ac:dyDescent="0.3">
      <c r="A790" s="26"/>
      <c r="B790" s="47" t="str">
        <v/>
      </c>
      <c r="C790" s="44" t="str">
        <v/>
      </c>
      <c r="D790" s="45" t="str">
        <f>IFERROR(VLOOKUP(B790,Insumos!$A$4:$B$8,2,FALSE),"")</f>
        <v/>
      </c>
      <c r="E790" s="42"/>
      <c r="F790" s="26"/>
      <c r="G790" s="26"/>
      <c r="H790" s="26"/>
      <c r="I790" s="26"/>
      <c r="J790" s="26"/>
      <c r="K790" s="26"/>
      <c r="L790" s="26"/>
    </row>
    <row r="791" spans="1:12" s="25" customFormat="1" ht="18.75" x14ac:dyDescent="0.3">
      <c r="A791" s="26"/>
      <c r="B791" s="47" t="str">
        <v/>
      </c>
      <c r="C791" s="44" t="str">
        <v/>
      </c>
      <c r="D791" s="45" t="str">
        <f>IFERROR(VLOOKUP(B791,Insumos!$A$4:$B$8,2,FALSE),"")</f>
        <v/>
      </c>
      <c r="E791" s="42"/>
      <c r="F791" s="26"/>
      <c r="G791" s="26"/>
      <c r="H791" s="26"/>
      <c r="I791" s="26"/>
      <c r="J791" s="26"/>
      <c r="K791" s="26"/>
      <c r="L791" s="26"/>
    </row>
    <row r="792" spans="1:12" s="25" customFormat="1" ht="18.75" x14ac:dyDescent="0.3">
      <c r="A792" s="26"/>
      <c r="B792" s="47" t="str">
        <v/>
      </c>
      <c r="C792" s="44" t="str">
        <v/>
      </c>
      <c r="D792" s="45" t="str">
        <f>IFERROR(VLOOKUP(B792,Insumos!$A$4:$B$8,2,FALSE),"")</f>
        <v/>
      </c>
      <c r="E792" s="42"/>
      <c r="F792" s="26"/>
      <c r="G792" s="26"/>
      <c r="H792" s="26"/>
      <c r="I792" s="26"/>
      <c r="J792" s="26"/>
      <c r="K792" s="26"/>
      <c r="L792" s="26"/>
    </row>
    <row r="793" spans="1:12" s="25" customFormat="1" ht="18.75" x14ac:dyDescent="0.3">
      <c r="A793" s="26"/>
      <c r="B793" s="47" t="str">
        <v/>
      </c>
      <c r="C793" s="44" t="str">
        <v/>
      </c>
      <c r="D793" s="45" t="str">
        <f>IFERROR(VLOOKUP(B793,Insumos!$A$4:$B$8,2,FALSE),"")</f>
        <v/>
      </c>
      <c r="E793" s="42"/>
      <c r="F793" s="26"/>
      <c r="G793" s="26"/>
      <c r="H793" s="26"/>
      <c r="I793" s="26"/>
      <c r="J793" s="26"/>
      <c r="K793" s="26"/>
      <c r="L793" s="26"/>
    </row>
    <row r="794" spans="1:12" s="25" customFormat="1" ht="18.75" x14ac:dyDescent="0.3">
      <c r="A794" s="26"/>
      <c r="B794" s="47" t="str">
        <v/>
      </c>
      <c r="C794" s="44" t="str">
        <v/>
      </c>
      <c r="D794" s="45" t="str">
        <f>IFERROR(VLOOKUP(B794,Insumos!$A$4:$B$8,2,FALSE),"")</f>
        <v/>
      </c>
      <c r="E794" s="42"/>
      <c r="F794" s="26"/>
      <c r="G794" s="26"/>
      <c r="H794" s="26"/>
      <c r="I794" s="26"/>
      <c r="J794" s="26"/>
      <c r="K794" s="26"/>
      <c r="L794" s="26"/>
    </row>
    <row r="795" spans="1:12" s="25" customFormat="1" ht="18.75" x14ac:dyDescent="0.3">
      <c r="A795" s="26"/>
      <c r="B795" s="47" t="str">
        <v/>
      </c>
      <c r="C795" s="44" t="str">
        <v/>
      </c>
      <c r="D795" s="45" t="str">
        <f>IFERROR(VLOOKUP(B795,Insumos!$A$4:$B$8,2,FALSE),"")</f>
        <v/>
      </c>
      <c r="E795" s="42"/>
      <c r="F795" s="26"/>
      <c r="G795" s="26"/>
      <c r="H795" s="26"/>
      <c r="I795" s="26"/>
      <c r="J795" s="26"/>
      <c r="K795" s="26"/>
      <c r="L795" s="26"/>
    </row>
    <row r="796" spans="1:12" s="25" customFormat="1" ht="18.75" x14ac:dyDescent="0.3">
      <c r="A796" s="26"/>
      <c r="B796" s="47" t="str">
        <v/>
      </c>
      <c r="C796" s="44" t="str">
        <v/>
      </c>
      <c r="D796" s="45" t="str">
        <f>IFERROR(VLOOKUP(B796,Insumos!$A$4:$B$8,2,FALSE),"")</f>
        <v/>
      </c>
      <c r="E796" s="42"/>
      <c r="F796" s="26"/>
      <c r="G796" s="26"/>
      <c r="H796" s="26"/>
      <c r="I796" s="26"/>
      <c r="J796" s="26"/>
      <c r="K796" s="26"/>
      <c r="L796" s="26"/>
    </row>
    <row r="797" spans="1:12" s="25" customFormat="1" ht="18.75" x14ac:dyDescent="0.3">
      <c r="A797" s="26"/>
      <c r="B797" s="47" t="str">
        <v/>
      </c>
      <c r="C797" s="44" t="str">
        <v/>
      </c>
      <c r="D797" s="45" t="str">
        <f>IFERROR(VLOOKUP(B797,Insumos!$A$4:$B$8,2,FALSE),"")</f>
        <v/>
      </c>
      <c r="E797" s="42"/>
      <c r="F797" s="26"/>
      <c r="G797" s="26"/>
      <c r="H797" s="26"/>
      <c r="I797" s="26"/>
      <c r="J797" s="26"/>
      <c r="K797" s="26"/>
      <c r="L797" s="26"/>
    </row>
    <row r="798" spans="1:12" s="25" customFormat="1" ht="18.75" x14ac:dyDescent="0.3">
      <c r="A798" s="26"/>
      <c r="B798" s="47" t="str">
        <v/>
      </c>
      <c r="C798" s="44" t="str">
        <v/>
      </c>
      <c r="D798" s="45" t="str">
        <f>IFERROR(VLOOKUP(B798,Insumos!$A$4:$B$8,2,FALSE),"")</f>
        <v/>
      </c>
      <c r="E798" s="42"/>
      <c r="F798" s="26"/>
      <c r="G798" s="26"/>
      <c r="H798" s="26"/>
      <c r="I798" s="26"/>
      <c r="J798" s="26"/>
      <c r="K798" s="26"/>
      <c r="L798" s="26"/>
    </row>
    <row r="799" spans="1:12" s="25" customFormat="1" ht="18.75" x14ac:dyDescent="0.3">
      <c r="A799" s="26"/>
      <c r="B799" s="47" t="str">
        <v/>
      </c>
      <c r="C799" s="44" t="str">
        <v/>
      </c>
      <c r="D799" s="45" t="str">
        <f>IFERROR(VLOOKUP(B799,Insumos!$A$4:$B$8,2,FALSE),"")</f>
        <v/>
      </c>
      <c r="E799" s="42"/>
      <c r="F799" s="26"/>
      <c r="G799" s="26"/>
      <c r="H799" s="26"/>
      <c r="I799" s="26"/>
      <c r="J799" s="26"/>
      <c r="K799" s="26"/>
      <c r="L799" s="26"/>
    </row>
    <row r="800" spans="1:12" s="25" customFormat="1" ht="18.75" x14ac:dyDescent="0.3">
      <c r="A800" s="26"/>
      <c r="B800" s="47" t="str">
        <v/>
      </c>
      <c r="C800" s="44" t="str">
        <v/>
      </c>
      <c r="D800" s="45" t="str">
        <f>IFERROR(VLOOKUP(B800,Insumos!$A$4:$B$8,2,FALSE),"")</f>
        <v/>
      </c>
      <c r="E800" s="42"/>
      <c r="F800" s="26"/>
      <c r="G800" s="26"/>
      <c r="H800" s="26"/>
      <c r="I800" s="26"/>
      <c r="J800" s="26"/>
      <c r="K800" s="26"/>
      <c r="L800" s="26"/>
    </row>
    <row r="801" spans="1:12" s="25" customFormat="1" ht="18.75" x14ac:dyDescent="0.3">
      <c r="A801" s="26"/>
      <c r="B801" s="47" t="str">
        <v/>
      </c>
      <c r="C801" s="44" t="str">
        <v/>
      </c>
      <c r="D801" s="45" t="str">
        <f>IFERROR(VLOOKUP(B801,Insumos!$A$4:$B$8,2,FALSE),"")</f>
        <v/>
      </c>
      <c r="E801" s="42"/>
      <c r="F801" s="26"/>
      <c r="G801" s="26"/>
      <c r="H801" s="26"/>
      <c r="I801" s="26"/>
      <c r="J801" s="26"/>
      <c r="K801" s="26"/>
      <c r="L801" s="26"/>
    </row>
    <row r="802" spans="1:12" s="25" customFormat="1" ht="18.75" x14ac:dyDescent="0.3">
      <c r="A802" s="26"/>
      <c r="B802" s="47" t="str">
        <v/>
      </c>
      <c r="C802" s="44" t="str">
        <v/>
      </c>
      <c r="D802" s="45" t="str">
        <f>IFERROR(VLOOKUP(B802,Insumos!$A$4:$B$8,2,FALSE),"")</f>
        <v/>
      </c>
      <c r="E802" s="42"/>
      <c r="F802" s="26"/>
      <c r="G802" s="26"/>
      <c r="H802" s="26"/>
      <c r="I802" s="26"/>
      <c r="J802" s="26"/>
      <c r="K802" s="26"/>
      <c r="L802" s="26"/>
    </row>
    <row r="803" spans="1:12" s="25" customFormat="1" ht="18.75" x14ac:dyDescent="0.3">
      <c r="A803" s="26"/>
      <c r="B803" s="47" t="str">
        <v/>
      </c>
      <c r="C803" s="44" t="str">
        <v/>
      </c>
      <c r="D803" s="45" t="str">
        <f>IFERROR(VLOOKUP(B803,Insumos!$A$4:$B$8,2,FALSE),"")</f>
        <v/>
      </c>
      <c r="E803" s="42"/>
      <c r="F803" s="26"/>
      <c r="G803" s="26"/>
      <c r="H803" s="26"/>
      <c r="I803" s="26"/>
      <c r="J803" s="26"/>
      <c r="K803" s="26"/>
      <c r="L803" s="26"/>
    </row>
    <row r="804" spans="1:12" s="25" customFormat="1" ht="18.75" x14ac:dyDescent="0.3">
      <c r="A804" s="26"/>
      <c r="B804" s="47" t="str">
        <v/>
      </c>
      <c r="C804" s="44" t="str">
        <v/>
      </c>
      <c r="D804" s="45" t="str">
        <f>IFERROR(VLOOKUP(B804,Insumos!$A$4:$B$8,2,FALSE),"")</f>
        <v/>
      </c>
      <c r="E804" s="42"/>
      <c r="F804" s="26"/>
      <c r="G804" s="26"/>
      <c r="H804" s="26"/>
      <c r="I804" s="26"/>
      <c r="J804" s="26"/>
      <c r="K804" s="26"/>
      <c r="L804" s="26"/>
    </row>
    <row r="805" spans="1:12" s="25" customFormat="1" ht="18.75" x14ac:dyDescent="0.3">
      <c r="A805" s="26"/>
      <c r="B805" s="47" t="str">
        <v/>
      </c>
      <c r="C805" s="44" t="str">
        <v/>
      </c>
      <c r="D805" s="45" t="str">
        <f>IFERROR(VLOOKUP(B805,Insumos!$A$4:$B$8,2,FALSE),"")</f>
        <v/>
      </c>
      <c r="E805" s="42"/>
      <c r="F805" s="26"/>
      <c r="G805" s="26"/>
      <c r="H805" s="26"/>
      <c r="I805" s="26"/>
      <c r="J805" s="26"/>
      <c r="K805" s="26"/>
      <c r="L805" s="26"/>
    </row>
    <row r="806" spans="1:12" s="25" customFormat="1" ht="18.75" x14ac:dyDescent="0.3">
      <c r="A806" s="26"/>
      <c r="B806" s="47" t="str">
        <v/>
      </c>
      <c r="C806" s="44" t="str">
        <v/>
      </c>
      <c r="D806" s="45" t="str">
        <f>IFERROR(VLOOKUP(B806,Insumos!$A$4:$B$8,2,FALSE),"")</f>
        <v/>
      </c>
      <c r="E806" s="42"/>
      <c r="F806" s="26"/>
      <c r="G806" s="26"/>
      <c r="H806" s="26"/>
      <c r="I806" s="26"/>
      <c r="J806" s="26"/>
      <c r="K806" s="26"/>
      <c r="L806" s="26"/>
    </row>
    <row r="807" spans="1:12" s="25" customFormat="1" ht="18.75" x14ac:dyDescent="0.3">
      <c r="A807" s="26"/>
      <c r="B807" s="47" t="str">
        <v/>
      </c>
      <c r="C807" s="44" t="str">
        <v/>
      </c>
      <c r="D807" s="45" t="str">
        <f>IFERROR(VLOOKUP(B807,Insumos!$A$4:$B$8,2,FALSE),"")</f>
        <v/>
      </c>
      <c r="E807" s="42"/>
      <c r="F807" s="26"/>
      <c r="G807" s="26"/>
      <c r="H807" s="26"/>
      <c r="I807" s="26"/>
      <c r="J807" s="26"/>
      <c r="K807" s="26"/>
      <c r="L807" s="26"/>
    </row>
    <row r="808" spans="1:12" s="25" customFormat="1" ht="18.75" x14ac:dyDescent="0.3">
      <c r="A808" s="26"/>
      <c r="B808" s="47" t="str">
        <v/>
      </c>
      <c r="C808" s="44" t="str">
        <v/>
      </c>
      <c r="D808" s="45" t="str">
        <f>IFERROR(VLOOKUP(B808,Insumos!$A$4:$B$8,2,FALSE),"")</f>
        <v/>
      </c>
      <c r="E808" s="42"/>
      <c r="F808" s="26"/>
      <c r="G808" s="26"/>
      <c r="H808" s="26"/>
      <c r="I808" s="26"/>
      <c r="J808" s="26"/>
      <c r="K808" s="26"/>
      <c r="L808" s="26"/>
    </row>
    <row r="809" spans="1:12" s="25" customFormat="1" ht="18.75" x14ac:dyDescent="0.3">
      <c r="A809" s="26"/>
      <c r="B809" s="47" t="str">
        <v/>
      </c>
      <c r="C809" s="44" t="str">
        <v/>
      </c>
      <c r="D809" s="45" t="str">
        <f>IFERROR(VLOOKUP(B809,Insumos!$A$4:$B$8,2,FALSE),"")</f>
        <v/>
      </c>
      <c r="E809" s="42"/>
      <c r="F809" s="26"/>
      <c r="G809" s="26"/>
      <c r="H809" s="26"/>
      <c r="I809" s="26"/>
      <c r="J809" s="26"/>
      <c r="K809" s="26"/>
      <c r="L809" s="26"/>
    </row>
    <row r="810" spans="1:12" s="25" customFormat="1" ht="18.75" x14ac:dyDescent="0.3">
      <c r="A810" s="26"/>
      <c r="B810" s="47" t="str">
        <v/>
      </c>
      <c r="C810" s="44" t="str">
        <v/>
      </c>
      <c r="D810" s="45" t="str">
        <f>IFERROR(VLOOKUP(B810,Insumos!$A$4:$B$8,2,FALSE),"")</f>
        <v/>
      </c>
      <c r="E810" s="42"/>
      <c r="F810" s="26"/>
      <c r="G810" s="26"/>
      <c r="H810" s="26"/>
      <c r="I810" s="26"/>
      <c r="J810" s="26"/>
      <c r="K810" s="26"/>
      <c r="L810" s="26"/>
    </row>
    <row r="811" spans="1:12" s="25" customFormat="1" ht="18.75" x14ac:dyDescent="0.3">
      <c r="A811" s="26"/>
      <c r="B811" s="47" t="str">
        <v/>
      </c>
      <c r="C811" s="44" t="str">
        <v/>
      </c>
      <c r="D811" s="45" t="str">
        <f>IFERROR(VLOOKUP(B811,Insumos!$A$4:$B$8,2,FALSE),"")</f>
        <v/>
      </c>
      <c r="E811" s="42"/>
      <c r="F811" s="26"/>
      <c r="G811" s="26"/>
      <c r="H811" s="26"/>
      <c r="I811" s="26"/>
      <c r="J811" s="26"/>
      <c r="K811" s="26"/>
      <c r="L811" s="26"/>
    </row>
    <row r="812" spans="1:12" s="25" customFormat="1" ht="18.75" x14ac:dyDescent="0.3">
      <c r="A812" s="26"/>
      <c r="B812" s="47" t="str">
        <v/>
      </c>
      <c r="C812" s="44" t="str">
        <v/>
      </c>
      <c r="D812" s="45" t="str">
        <f>IFERROR(VLOOKUP(B812,Insumos!$A$4:$B$8,2,FALSE),"")</f>
        <v/>
      </c>
      <c r="E812" s="42"/>
      <c r="F812" s="26"/>
      <c r="G812" s="26"/>
      <c r="H812" s="26"/>
      <c r="I812" s="26"/>
      <c r="J812" s="26"/>
      <c r="K812" s="26"/>
      <c r="L812" s="26"/>
    </row>
    <row r="813" spans="1:12" s="25" customFormat="1" ht="18.75" x14ac:dyDescent="0.3">
      <c r="A813" s="26"/>
      <c r="B813" s="47" t="str">
        <v/>
      </c>
      <c r="C813" s="44" t="str">
        <v/>
      </c>
      <c r="D813" s="45" t="str">
        <f>IFERROR(VLOOKUP(B813,Insumos!$A$4:$B$8,2,FALSE),"")</f>
        <v/>
      </c>
      <c r="E813" s="42"/>
      <c r="F813" s="26"/>
      <c r="G813" s="26"/>
      <c r="H813" s="26"/>
      <c r="I813" s="26"/>
      <c r="J813" s="26"/>
      <c r="K813" s="26"/>
      <c r="L813" s="26"/>
    </row>
    <row r="814" spans="1:12" s="25" customFormat="1" ht="18.75" x14ac:dyDescent="0.3">
      <c r="A814" s="26"/>
      <c r="B814" s="47" t="str">
        <v/>
      </c>
      <c r="C814" s="44" t="str">
        <v/>
      </c>
      <c r="D814" s="45" t="str">
        <f>IFERROR(VLOOKUP(B814,Insumos!$A$4:$B$8,2,FALSE),"")</f>
        <v/>
      </c>
      <c r="E814" s="42"/>
      <c r="F814" s="26"/>
      <c r="G814" s="26"/>
      <c r="H814" s="26"/>
      <c r="I814" s="26"/>
      <c r="J814" s="26"/>
      <c r="K814" s="26"/>
      <c r="L814" s="26"/>
    </row>
    <row r="815" spans="1:12" s="25" customFormat="1" ht="18.75" x14ac:dyDescent="0.3">
      <c r="A815" s="26"/>
      <c r="B815" s="47" t="str">
        <v/>
      </c>
      <c r="C815" s="44" t="str">
        <v/>
      </c>
      <c r="D815" s="45" t="str">
        <f>IFERROR(VLOOKUP(B815,Insumos!$A$4:$B$8,2,FALSE),"")</f>
        <v/>
      </c>
      <c r="E815" s="42"/>
      <c r="F815" s="26"/>
      <c r="G815" s="26"/>
      <c r="H815" s="26"/>
      <c r="I815" s="26"/>
      <c r="J815" s="26"/>
      <c r="K815" s="26"/>
      <c r="L815" s="26"/>
    </row>
    <row r="816" spans="1:12" s="25" customFormat="1" ht="18.75" x14ac:dyDescent="0.3">
      <c r="A816" s="26"/>
      <c r="B816" s="47" t="str">
        <v/>
      </c>
      <c r="C816" s="44" t="str">
        <v/>
      </c>
      <c r="D816" s="45" t="str">
        <f>IFERROR(VLOOKUP(B816,Insumos!$A$4:$B$8,2,FALSE),"")</f>
        <v/>
      </c>
      <c r="E816" s="42"/>
      <c r="F816" s="26"/>
      <c r="G816" s="26"/>
      <c r="H816" s="26"/>
      <c r="I816" s="26"/>
      <c r="J816" s="26"/>
      <c r="K816" s="26"/>
      <c r="L816" s="26"/>
    </row>
    <row r="817" spans="1:12" s="25" customFormat="1" ht="18.75" x14ac:dyDescent="0.3">
      <c r="A817" s="26"/>
      <c r="B817" s="47" t="str">
        <v/>
      </c>
      <c r="C817" s="44" t="str">
        <v/>
      </c>
      <c r="D817" s="45" t="str">
        <f>IFERROR(VLOOKUP(B817,Insumos!$A$4:$B$8,2,FALSE),"")</f>
        <v/>
      </c>
      <c r="E817" s="42"/>
      <c r="F817" s="26"/>
      <c r="G817" s="26"/>
      <c r="H817" s="26"/>
      <c r="I817" s="26"/>
      <c r="J817" s="26"/>
      <c r="K817" s="26"/>
      <c r="L817" s="26"/>
    </row>
    <row r="818" spans="1:12" s="25" customFormat="1" ht="18.75" x14ac:dyDescent="0.3">
      <c r="A818" s="26"/>
      <c r="B818" s="47" t="str">
        <v/>
      </c>
      <c r="C818" s="44" t="str">
        <v/>
      </c>
      <c r="D818" s="45" t="str">
        <f>IFERROR(VLOOKUP(B818,Insumos!$A$4:$B$8,2,FALSE),"")</f>
        <v/>
      </c>
      <c r="E818" s="42"/>
      <c r="F818" s="26"/>
      <c r="G818" s="26"/>
      <c r="H818" s="26"/>
      <c r="I818" s="26"/>
      <c r="J818" s="26"/>
      <c r="K818" s="26"/>
      <c r="L818" s="26"/>
    </row>
    <row r="819" spans="1:12" s="25" customFormat="1" ht="18.75" x14ac:dyDescent="0.3">
      <c r="A819" s="26"/>
      <c r="B819" s="47" t="str">
        <v/>
      </c>
      <c r="C819" s="44" t="str">
        <v/>
      </c>
      <c r="D819" s="45" t="str">
        <f>IFERROR(VLOOKUP(B819,Insumos!$A$4:$B$8,2,FALSE),"")</f>
        <v/>
      </c>
      <c r="E819" s="42"/>
      <c r="F819" s="26"/>
      <c r="G819" s="26"/>
      <c r="H819" s="26"/>
      <c r="I819" s="26"/>
      <c r="J819" s="26"/>
      <c r="K819" s="26"/>
      <c r="L819" s="26"/>
    </row>
    <row r="820" spans="1:12" s="25" customFormat="1" ht="18.75" x14ac:dyDescent="0.3">
      <c r="A820" s="26"/>
      <c r="B820" s="47" t="str">
        <v/>
      </c>
      <c r="C820" s="44" t="str">
        <v/>
      </c>
      <c r="D820" s="45" t="str">
        <f>IFERROR(VLOOKUP(B820,Insumos!$A$4:$B$8,2,FALSE),"")</f>
        <v/>
      </c>
      <c r="E820" s="42"/>
      <c r="F820" s="26"/>
      <c r="G820" s="26"/>
      <c r="H820" s="26"/>
      <c r="I820" s="26"/>
      <c r="J820" s="26"/>
      <c r="K820" s="26"/>
      <c r="L820" s="26"/>
    </row>
    <row r="821" spans="1:12" s="25" customFormat="1" ht="18.75" x14ac:dyDescent="0.3">
      <c r="A821" s="26"/>
      <c r="B821" s="47" t="str">
        <v/>
      </c>
      <c r="C821" s="44" t="str">
        <v/>
      </c>
      <c r="D821" s="45" t="str">
        <f>IFERROR(VLOOKUP(B821,Insumos!$A$4:$B$8,2,FALSE),"")</f>
        <v/>
      </c>
      <c r="E821" s="42"/>
      <c r="F821" s="26"/>
      <c r="G821" s="26"/>
      <c r="H821" s="26"/>
      <c r="I821" s="26"/>
      <c r="J821" s="26"/>
      <c r="K821" s="26"/>
      <c r="L821" s="26"/>
    </row>
    <row r="822" spans="1:12" s="25" customFormat="1" ht="18.75" x14ac:dyDescent="0.3">
      <c r="A822" s="26"/>
      <c r="B822" s="47" t="str">
        <v/>
      </c>
      <c r="C822" s="44" t="str">
        <v/>
      </c>
      <c r="D822" s="45" t="str">
        <f>IFERROR(VLOOKUP(B822,Insumos!$A$4:$B$8,2,FALSE),"")</f>
        <v/>
      </c>
      <c r="E822" s="42"/>
      <c r="F822" s="26"/>
      <c r="G822" s="26"/>
      <c r="H822" s="26"/>
      <c r="I822" s="26"/>
      <c r="J822" s="26"/>
      <c r="K822" s="26"/>
      <c r="L822" s="26"/>
    </row>
    <row r="823" spans="1:12" s="25" customFormat="1" ht="18.75" x14ac:dyDescent="0.3">
      <c r="A823" s="26"/>
      <c r="B823" s="47" t="str">
        <v/>
      </c>
      <c r="C823" s="44" t="str">
        <v/>
      </c>
      <c r="D823" s="45" t="str">
        <f>IFERROR(VLOOKUP(B823,Insumos!$A$4:$B$8,2,FALSE),"")</f>
        <v/>
      </c>
      <c r="E823" s="42"/>
      <c r="F823" s="26"/>
      <c r="G823" s="26"/>
      <c r="H823" s="26"/>
      <c r="I823" s="26"/>
      <c r="J823" s="26"/>
      <c r="K823" s="26"/>
      <c r="L823" s="26"/>
    </row>
    <row r="824" spans="1:12" s="25" customFormat="1" ht="18.75" x14ac:dyDescent="0.3">
      <c r="A824" s="26"/>
      <c r="B824" s="47" t="str">
        <v/>
      </c>
      <c r="C824" s="44" t="str">
        <v/>
      </c>
      <c r="D824" s="45" t="str">
        <f>IFERROR(VLOOKUP(B824,Insumos!$A$4:$B$8,2,FALSE),"")</f>
        <v/>
      </c>
      <c r="E824" s="42"/>
      <c r="F824" s="26"/>
      <c r="G824" s="26"/>
      <c r="H824" s="26"/>
      <c r="I824" s="26"/>
      <c r="J824" s="26"/>
      <c r="K824" s="26"/>
      <c r="L824" s="26"/>
    </row>
    <row r="825" spans="1:12" s="25" customFormat="1" ht="18.75" x14ac:dyDescent="0.3">
      <c r="A825" s="26"/>
      <c r="B825" s="47" t="str">
        <v/>
      </c>
      <c r="C825" s="44" t="str">
        <v/>
      </c>
      <c r="D825" s="45" t="str">
        <f>IFERROR(VLOOKUP(B825,Insumos!$A$4:$B$8,2,FALSE),"")</f>
        <v/>
      </c>
      <c r="E825" s="42"/>
      <c r="F825" s="26"/>
      <c r="G825" s="26"/>
      <c r="H825" s="26"/>
      <c r="I825" s="26"/>
      <c r="J825" s="26"/>
      <c r="K825" s="26"/>
      <c r="L825" s="26"/>
    </row>
    <row r="826" spans="1:12" s="25" customFormat="1" ht="18.75" x14ac:dyDescent="0.3">
      <c r="A826" s="26"/>
      <c r="B826" s="47" t="str">
        <v/>
      </c>
      <c r="C826" s="44" t="str">
        <v/>
      </c>
      <c r="D826" s="45" t="str">
        <f>IFERROR(VLOOKUP(B826,Insumos!$A$4:$B$8,2,FALSE),"")</f>
        <v/>
      </c>
      <c r="E826" s="42"/>
      <c r="F826" s="26"/>
      <c r="G826" s="26"/>
      <c r="H826" s="26"/>
      <c r="I826" s="26"/>
      <c r="J826" s="26"/>
      <c r="K826" s="26"/>
      <c r="L826" s="26"/>
    </row>
    <row r="827" spans="1:12" s="25" customFormat="1" ht="18.75" x14ac:dyDescent="0.3">
      <c r="A827" s="26"/>
      <c r="B827" s="47" t="str">
        <v/>
      </c>
      <c r="C827" s="44" t="str">
        <v/>
      </c>
      <c r="D827" s="45" t="str">
        <f>IFERROR(VLOOKUP(B827,Insumos!$A$4:$B$8,2,FALSE),"")</f>
        <v/>
      </c>
      <c r="E827" s="42"/>
      <c r="F827" s="26"/>
      <c r="G827" s="26"/>
      <c r="H827" s="26"/>
      <c r="I827" s="26"/>
      <c r="J827" s="26"/>
      <c r="K827" s="26"/>
      <c r="L827" s="26"/>
    </row>
    <row r="828" spans="1:12" s="25" customFormat="1" ht="18.75" x14ac:dyDescent="0.3">
      <c r="A828" s="26"/>
      <c r="B828" s="47" t="str">
        <v/>
      </c>
      <c r="C828" s="44" t="str">
        <v/>
      </c>
      <c r="D828" s="45" t="str">
        <f>IFERROR(VLOOKUP(B828,Insumos!$A$4:$B$8,2,FALSE),"")</f>
        <v/>
      </c>
      <c r="E828" s="42"/>
      <c r="F828" s="26"/>
      <c r="G828" s="26"/>
      <c r="H828" s="26"/>
      <c r="I828" s="26"/>
      <c r="J828" s="26"/>
      <c r="K828" s="26"/>
      <c r="L828" s="26"/>
    </row>
    <row r="829" spans="1:12" s="25" customFormat="1" ht="18.75" x14ac:dyDescent="0.3">
      <c r="A829" s="26"/>
      <c r="B829" s="47" t="str">
        <v/>
      </c>
      <c r="C829" s="44" t="str">
        <v/>
      </c>
      <c r="D829" s="45" t="str">
        <f>IFERROR(VLOOKUP(B829,Insumos!$A$4:$B$8,2,FALSE),"")</f>
        <v/>
      </c>
      <c r="E829" s="42"/>
      <c r="F829" s="26"/>
      <c r="G829" s="26"/>
      <c r="H829" s="26"/>
      <c r="I829" s="26"/>
      <c r="J829" s="26"/>
      <c r="K829" s="26"/>
      <c r="L829" s="26"/>
    </row>
    <row r="830" spans="1:12" s="25" customFormat="1" ht="18.75" x14ac:dyDescent="0.3">
      <c r="A830" s="26"/>
      <c r="B830" s="47" t="str">
        <v/>
      </c>
      <c r="C830" s="44" t="str">
        <v/>
      </c>
      <c r="D830" s="45" t="str">
        <f>IFERROR(VLOOKUP(B830,Insumos!$A$4:$B$8,2,FALSE),"")</f>
        <v/>
      </c>
      <c r="E830" s="42"/>
      <c r="F830" s="26"/>
      <c r="G830" s="26"/>
      <c r="H830" s="26"/>
      <c r="I830" s="26"/>
      <c r="J830" s="26"/>
      <c r="K830" s="26"/>
      <c r="L830" s="26"/>
    </row>
    <row r="831" spans="1:12" s="25" customFormat="1" ht="18.75" x14ac:dyDescent="0.3">
      <c r="A831" s="26"/>
      <c r="B831" s="47" t="str">
        <v/>
      </c>
      <c r="C831" s="44" t="str">
        <v/>
      </c>
      <c r="D831" s="45" t="str">
        <f>IFERROR(VLOOKUP(B831,Insumos!$A$4:$B$8,2,FALSE),"")</f>
        <v/>
      </c>
      <c r="E831" s="42"/>
      <c r="F831" s="26"/>
      <c r="G831" s="26"/>
      <c r="H831" s="26"/>
      <c r="I831" s="26"/>
      <c r="J831" s="26"/>
      <c r="K831" s="26"/>
      <c r="L831" s="26"/>
    </row>
    <row r="832" spans="1:12" s="25" customFormat="1" ht="18.75" x14ac:dyDescent="0.3">
      <c r="A832" s="26"/>
      <c r="B832" s="47" t="str">
        <v/>
      </c>
      <c r="C832" s="44" t="str">
        <v/>
      </c>
      <c r="D832" s="45" t="str">
        <f>IFERROR(VLOOKUP(B832,Insumos!$A$4:$B$8,2,FALSE),"")</f>
        <v/>
      </c>
      <c r="E832" s="42"/>
      <c r="F832" s="26"/>
      <c r="G832" s="26"/>
      <c r="H832" s="26"/>
      <c r="I832" s="26"/>
      <c r="J832" s="26"/>
      <c r="K832" s="26"/>
      <c r="L832" s="26"/>
    </row>
    <row r="833" spans="1:12" s="25" customFormat="1" ht="18.75" x14ac:dyDescent="0.3">
      <c r="A833" s="26"/>
      <c r="B833" s="47" t="str">
        <v/>
      </c>
      <c r="C833" s="44" t="str">
        <v/>
      </c>
      <c r="D833" s="45" t="str">
        <f>IFERROR(VLOOKUP(B833,Insumos!$A$4:$B$8,2,FALSE),"")</f>
        <v/>
      </c>
      <c r="E833" s="42"/>
      <c r="F833" s="26"/>
      <c r="G833" s="26"/>
      <c r="H833" s="26"/>
      <c r="I833" s="26"/>
      <c r="J833" s="26"/>
      <c r="K833" s="26"/>
      <c r="L833" s="26"/>
    </row>
    <row r="834" spans="1:12" s="25" customFormat="1" ht="18.75" x14ac:dyDescent="0.3">
      <c r="A834" s="26"/>
      <c r="B834" s="47" t="str">
        <v/>
      </c>
      <c r="C834" s="44" t="str">
        <v/>
      </c>
      <c r="D834" s="45" t="str">
        <f>IFERROR(VLOOKUP(B834,Insumos!$A$4:$B$8,2,FALSE),"")</f>
        <v/>
      </c>
      <c r="E834" s="42"/>
      <c r="F834" s="26"/>
      <c r="G834" s="26"/>
      <c r="H834" s="26"/>
      <c r="I834" s="26"/>
      <c r="J834" s="26"/>
      <c r="K834" s="26"/>
      <c r="L834" s="26"/>
    </row>
    <row r="835" spans="1:12" s="25" customFormat="1" ht="18.75" x14ac:dyDescent="0.3">
      <c r="A835" s="26"/>
      <c r="B835" s="47" t="str">
        <v/>
      </c>
      <c r="C835" s="44" t="str">
        <v/>
      </c>
      <c r="D835" s="45" t="str">
        <f>IFERROR(VLOOKUP(B835,Insumos!$A$4:$B$8,2,FALSE),"")</f>
        <v/>
      </c>
      <c r="E835" s="42"/>
      <c r="F835" s="26"/>
      <c r="G835" s="26"/>
      <c r="H835" s="26"/>
      <c r="I835" s="26"/>
      <c r="J835" s="26"/>
      <c r="K835" s="26"/>
      <c r="L835" s="26"/>
    </row>
    <row r="836" spans="1:12" s="25" customFormat="1" ht="18.75" x14ac:dyDescent="0.3">
      <c r="A836" s="26"/>
      <c r="B836" s="47" t="str">
        <v/>
      </c>
      <c r="C836" s="44" t="str">
        <v/>
      </c>
      <c r="D836" s="45" t="str">
        <f>IFERROR(VLOOKUP(B836,Insumos!$A$4:$B$8,2,FALSE),"")</f>
        <v/>
      </c>
      <c r="E836" s="42"/>
      <c r="F836" s="26"/>
      <c r="G836" s="26"/>
      <c r="H836" s="26"/>
      <c r="I836" s="26"/>
      <c r="J836" s="26"/>
      <c r="K836" s="26"/>
      <c r="L836" s="26"/>
    </row>
    <row r="837" spans="1:12" s="25" customFormat="1" ht="18.75" x14ac:dyDescent="0.3">
      <c r="A837" s="26"/>
      <c r="B837" s="47" t="str">
        <v/>
      </c>
      <c r="C837" s="44" t="str">
        <v/>
      </c>
      <c r="D837" s="45" t="str">
        <f>IFERROR(VLOOKUP(B837,Insumos!$A$4:$B$8,2,FALSE),"")</f>
        <v/>
      </c>
      <c r="E837" s="42"/>
      <c r="F837" s="26"/>
      <c r="G837" s="26"/>
      <c r="H837" s="26"/>
      <c r="I837" s="26"/>
      <c r="J837" s="26"/>
      <c r="K837" s="26"/>
      <c r="L837" s="26"/>
    </row>
    <row r="838" spans="1:12" s="25" customFormat="1" ht="18.75" x14ac:dyDescent="0.3">
      <c r="A838" s="26"/>
      <c r="B838" s="47" t="str">
        <v/>
      </c>
      <c r="C838" s="44" t="str">
        <v/>
      </c>
      <c r="D838" s="45" t="str">
        <f>IFERROR(VLOOKUP(B838,Insumos!$A$4:$B$8,2,FALSE),"")</f>
        <v/>
      </c>
      <c r="E838" s="42"/>
      <c r="F838" s="26"/>
      <c r="G838" s="26"/>
      <c r="H838" s="26"/>
      <c r="I838" s="26"/>
      <c r="J838" s="26"/>
      <c r="K838" s="26"/>
      <c r="L838" s="26"/>
    </row>
    <row r="839" spans="1:12" s="25" customFormat="1" ht="18.75" x14ac:dyDescent="0.3">
      <c r="A839" s="26"/>
      <c r="B839" s="47" t="str">
        <v/>
      </c>
      <c r="C839" s="44" t="str">
        <v/>
      </c>
      <c r="D839" s="45" t="str">
        <f>IFERROR(VLOOKUP(B839,Insumos!$A$4:$B$8,2,FALSE),"")</f>
        <v/>
      </c>
      <c r="E839" s="42"/>
      <c r="F839" s="26"/>
      <c r="G839" s="26"/>
      <c r="H839" s="26"/>
      <c r="I839" s="26"/>
      <c r="J839" s="26"/>
      <c r="K839" s="26"/>
      <c r="L839" s="26"/>
    </row>
    <row r="840" spans="1:12" s="25" customFormat="1" ht="18.75" x14ac:dyDescent="0.3">
      <c r="A840" s="26"/>
      <c r="B840" s="47" t="str">
        <v/>
      </c>
      <c r="C840" s="44" t="str">
        <v/>
      </c>
      <c r="D840" s="45" t="str">
        <f>IFERROR(VLOOKUP(B840,Insumos!$A$4:$B$8,2,FALSE),"")</f>
        <v/>
      </c>
      <c r="E840" s="42"/>
      <c r="F840" s="26"/>
      <c r="G840" s="26"/>
      <c r="H840" s="26"/>
      <c r="I840" s="26"/>
      <c r="J840" s="26"/>
      <c r="K840" s="26"/>
      <c r="L840" s="26"/>
    </row>
    <row r="841" spans="1:12" s="25" customFormat="1" ht="18.75" x14ac:dyDescent="0.3">
      <c r="A841" s="26"/>
      <c r="B841" s="47" t="str">
        <v/>
      </c>
      <c r="C841" s="44" t="str">
        <v/>
      </c>
      <c r="D841" s="45" t="str">
        <f>IFERROR(VLOOKUP(B841,Insumos!$A$4:$B$8,2,FALSE),"")</f>
        <v/>
      </c>
      <c r="E841" s="42"/>
      <c r="F841" s="26"/>
      <c r="G841" s="26"/>
      <c r="H841" s="26"/>
      <c r="I841" s="26"/>
      <c r="J841" s="26"/>
      <c r="K841" s="26"/>
      <c r="L841" s="26"/>
    </row>
    <row r="842" spans="1:12" s="25" customFormat="1" ht="18.75" x14ac:dyDescent="0.3">
      <c r="A842" s="26"/>
      <c r="B842" s="47" t="str">
        <v/>
      </c>
      <c r="C842" s="44" t="str">
        <v/>
      </c>
      <c r="D842" s="45" t="str">
        <f>IFERROR(VLOOKUP(B842,Insumos!$A$4:$B$8,2,FALSE),"")</f>
        <v/>
      </c>
      <c r="E842" s="42"/>
      <c r="F842" s="26"/>
      <c r="G842" s="26"/>
      <c r="H842" s="26"/>
      <c r="I842" s="26"/>
      <c r="J842" s="26"/>
      <c r="K842" s="26"/>
      <c r="L842" s="26"/>
    </row>
    <row r="843" spans="1:12" s="25" customFormat="1" ht="18.75" x14ac:dyDescent="0.3">
      <c r="A843" s="26"/>
      <c r="B843" s="47" t="str">
        <v/>
      </c>
      <c r="C843" s="44" t="str">
        <v/>
      </c>
      <c r="D843" s="45" t="str">
        <f>IFERROR(VLOOKUP(B843,Insumos!$A$4:$B$8,2,FALSE),"")</f>
        <v/>
      </c>
      <c r="E843" s="42"/>
      <c r="F843" s="26"/>
      <c r="G843" s="26"/>
      <c r="H843" s="26"/>
      <c r="I843" s="26"/>
      <c r="J843" s="26"/>
      <c r="K843" s="26"/>
      <c r="L843" s="26"/>
    </row>
    <row r="844" spans="1:12" s="25" customFormat="1" ht="18.75" x14ac:dyDescent="0.3">
      <c r="A844" s="26"/>
      <c r="B844" s="47" t="str">
        <v/>
      </c>
      <c r="C844" s="44" t="str">
        <v/>
      </c>
      <c r="D844" s="45" t="str">
        <f>IFERROR(VLOOKUP(B844,Insumos!$A$4:$B$8,2,FALSE),"")</f>
        <v/>
      </c>
      <c r="E844" s="42"/>
      <c r="F844" s="26"/>
      <c r="G844" s="26"/>
      <c r="H844" s="26"/>
      <c r="I844" s="26"/>
      <c r="J844" s="26"/>
      <c r="K844" s="26"/>
      <c r="L844" s="26"/>
    </row>
    <row r="845" spans="1:12" s="25" customFormat="1" ht="18.75" x14ac:dyDescent="0.3">
      <c r="A845" s="26"/>
      <c r="B845" s="47" t="str">
        <v/>
      </c>
      <c r="C845" s="44" t="str">
        <v/>
      </c>
      <c r="D845" s="45" t="str">
        <f>IFERROR(VLOOKUP(B845,Insumos!$A$4:$B$8,2,FALSE),"")</f>
        <v/>
      </c>
      <c r="E845" s="42"/>
      <c r="F845" s="26"/>
      <c r="G845" s="26"/>
      <c r="H845" s="26"/>
      <c r="I845" s="26"/>
      <c r="J845" s="26"/>
      <c r="K845" s="26"/>
      <c r="L845" s="26"/>
    </row>
    <row r="846" spans="1:12" s="25" customFormat="1" ht="18.75" x14ac:dyDescent="0.3">
      <c r="A846" s="26"/>
      <c r="B846" s="47" t="str">
        <v/>
      </c>
      <c r="C846" s="44" t="str">
        <v/>
      </c>
      <c r="D846" s="45" t="str">
        <f>IFERROR(VLOOKUP(B846,Insumos!$A$4:$B$8,2,FALSE),"")</f>
        <v/>
      </c>
      <c r="E846" s="42"/>
      <c r="F846" s="26"/>
      <c r="G846" s="26"/>
      <c r="H846" s="26"/>
      <c r="I846" s="26"/>
      <c r="J846" s="26"/>
      <c r="K846" s="26"/>
      <c r="L846" s="26"/>
    </row>
    <row r="847" spans="1:12" s="25" customFormat="1" ht="18.75" x14ac:dyDescent="0.3">
      <c r="A847" s="26"/>
      <c r="B847" s="47" t="str">
        <v/>
      </c>
      <c r="C847" s="44" t="str">
        <v/>
      </c>
      <c r="D847" s="45" t="str">
        <f>IFERROR(VLOOKUP(B847,Insumos!$A$4:$B$8,2,FALSE),"")</f>
        <v/>
      </c>
      <c r="E847" s="42"/>
      <c r="F847" s="26"/>
      <c r="G847" s="26"/>
      <c r="H847" s="26"/>
      <c r="I847" s="26"/>
      <c r="J847" s="26"/>
      <c r="K847" s="26"/>
      <c r="L847" s="26"/>
    </row>
    <row r="848" spans="1:12" s="25" customFormat="1" ht="18.75" x14ac:dyDescent="0.3">
      <c r="A848" s="26"/>
      <c r="B848" s="47" t="str">
        <v/>
      </c>
      <c r="C848" s="44" t="str">
        <v/>
      </c>
      <c r="D848" s="45" t="str">
        <f>IFERROR(VLOOKUP(B848,Insumos!$A$4:$B$8,2,FALSE),"")</f>
        <v/>
      </c>
      <c r="E848" s="42"/>
      <c r="F848" s="26"/>
      <c r="G848" s="26"/>
      <c r="H848" s="26"/>
      <c r="I848" s="26"/>
      <c r="J848" s="26"/>
      <c r="K848" s="26"/>
      <c r="L848" s="26"/>
    </row>
    <row r="849" spans="1:12" s="25" customFormat="1" ht="18.75" x14ac:dyDescent="0.3">
      <c r="A849" s="26"/>
      <c r="B849" s="47" t="str">
        <v/>
      </c>
      <c r="C849" s="44" t="str">
        <v/>
      </c>
      <c r="D849" s="45" t="str">
        <f>IFERROR(VLOOKUP(B849,Insumos!$A$4:$B$8,2,FALSE),"")</f>
        <v/>
      </c>
      <c r="E849" s="42"/>
      <c r="F849" s="26"/>
      <c r="G849" s="26"/>
      <c r="H849" s="26"/>
      <c r="I849" s="26"/>
      <c r="J849" s="26"/>
      <c r="K849" s="26"/>
      <c r="L849" s="26"/>
    </row>
    <row r="850" spans="1:12" s="25" customFormat="1" ht="18.75" x14ac:dyDescent="0.3">
      <c r="A850" s="26"/>
      <c r="B850" s="47" t="str">
        <v/>
      </c>
      <c r="C850" s="44" t="str">
        <v/>
      </c>
      <c r="D850" s="45" t="str">
        <f>IFERROR(VLOOKUP(B850,Insumos!$A$4:$B$8,2,FALSE),"")</f>
        <v/>
      </c>
      <c r="E850" s="42"/>
      <c r="F850" s="26"/>
      <c r="G850" s="26"/>
      <c r="H850" s="26"/>
      <c r="I850" s="26"/>
      <c r="J850" s="26"/>
      <c r="K850" s="26"/>
      <c r="L850" s="26"/>
    </row>
    <row r="851" spans="1:12" s="25" customFormat="1" ht="18.75" x14ac:dyDescent="0.3">
      <c r="A851" s="26"/>
      <c r="B851" s="47" t="str">
        <v/>
      </c>
      <c r="C851" s="44" t="str">
        <v/>
      </c>
      <c r="D851" s="45" t="str">
        <f>IFERROR(VLOOKUP(B851,Insumos!$A$4:$B$8,2,FALSE),"")</f>
        <v/>
      </c>
      <c r="E851" s="42"/>
      <c r="F851" s="26"/>
      <c r="G851" s="26"/>
      <c r="H851" s="26"/>
      <c r="I851" s="26"/>
      <c r="J851" s="26"/>
      <c r="K851" s="26"/>
      <c r="L851" s="26"/>
    </row>
    <row r="852" spans="1:12" s="25" customFormat="1" ht="18.75" x14ac:dyDescent="0.3">
      <c r="A852" s="26"/>
      <c r="B852" s="47" t="str">
        <v/>
      </c>
      <c r="C852" s="44" t="str">
        <v/>
      </c>
      <c r="D852" s="45" t="str">
        <f>IFERROR(VLOOKUP(B852,Insumos!$A$4:$B$8,2,FALSE),"")</f>
        <v/>
      </c>
      <c r="E852" s="42"/>
      <c r="F852" s="26"/>
      <c r="G852" s="26"/>
      <c r="H852" s="26"/>
      <c r="I852" s="26"/>
      <c r="J852" s="26"/>
      <c r="K852" s="26"/>
      <c r="L852" s="26"/>
    </row>
    <row r="853" spans="1:12" s="25" customFormat="1" ht="18.75" x14ac:dyDescent="0.3">
      <c r="A853" s="26"/>
      <c r="B853" s="47" t="str">
        <v/>
      </c>
      <c r="C853" s="44" t="str">
        <v/>
      </c>
      <c r="D853" s="45" t="str">
        <f>IFERROR(VLOOKUP(B853,Insumos!$A$4:$B$8,2,FALSE),"")</f>
        <v/>
      </c>
      <c r="E853" s="42"/>
      <c r="F853" s="26"/>
      <c r="G853" s="26"/>
      <c r="H853" s="26"/>
      <c r="I853" s="26"/>
      <c r="J853" s="26"/>
      <c r="K853" s="26"/>
      <c r="L853" s="26"/>
    </row>
    <row r="854" spans="1:12" s="25" customFormat="1" ht="18.75" x14ac:dyDescent="0.3">
      <c r="A854" s="26"/>
      <c r="B854" s="47" t="str">
        <v/>
      </c>
      <c r="C854" s="44" t="str">
        <v/>
      </c>
      <c r="D854" s="45" t="str">
        <f>IFERROR(VLOOKUP(B854,Insumos!$A$4:$B$8,2,FALSE),"")</f>
        <v/>
      </c>
      <c r="E854" s="42"/>
      <c r="F854" s="26"/>
      <c r="G854" s="26"/>
      <c r="H854" s="26"/>
      <c r="I854" s="26"/>
      <c r="J854" s="26"/>
      <c r="K854" s="26"/>
      <c r="L854" s="26"/>
    </row>
    <row r="855" spans="1:12" s="25" customFormat="1" ht="18.75" x14ac:dyDescent="0.3">
      <c r="A855" s="26"/>
      <c r="B855" s="47" t="str">
        <v/>
      </c>
      <c r="C855" s="44" t="str">
        <v/>
      </c>
      <c r="D855" s="45" t="str">
        <f>IFERROR(VLOOKUP(B855,Insumos!$A$4:$B$8,2,FALSE),"")</f>
        <v/>
      </c>
      <c r="E855" s="42"/>
      <c r="F855" s="26"/>
      <c r="G855" s="26"/>
      <c r="H855" s="26"/>
      <c r="I855" s="26"/>
      <c r="J855" s="26"/>
      <c r="K855" s="26"/>
      <c r="L855" s="26"/>
    </row>
    <row r="856" spans="1:12" s="25" customFormat="1" ht="18.75" x14ac:dyDescent="0.3">
      <c r="A856" s="26"/>
      <c r="B856" s="47" t="str">
        <v/>
      </c>
      <c r="C856" s="44" t="str">
        <v/>
      </c>
      <c r="D856" s="45" t="str">
        <f>IFERROR(VLOOKUP(B856,Insumos!$A$4:$B$8,2,FALSE),"")</f>
        <v/>
      </c>
      <c r="E856" s="42"/>
      <c r="F856" s="26"/>
      <c r="G856" s="26"/>
      <c r="H856" s="26"/>
      <c r="I856" s="26"/>
      <c r="J856" s="26"/>
      <c r="K856" s="26"/>
      <c r="L856" s="26"/>
    </row>
    <row r="857" spans="1:12" s="25" customFormat="1" ht="18.75" x14ac:dyDescent="0.3">
      <c r="A857" s="26"/>
      <c r="B857" s="47" t="str">
        <v/>
      </c>
      <c r="C857" s="44" t="str">
        <v/>
      </c>
      <c r="D857" s="45" t="str">
        <f>IFERROR(VLOOKUP(B857,Insumos!$A$4:$B$8,2,FALSE),"")</f>
        <v/>
      </c>
      <c r="E857" s="42"/>
      <c r="F857" s="26"/>
      <c r="G857" s="26"/>
      <c r="H857" s="26"/>
      <c r="I857" s="26"/>
      <c r="J857" s="26"/>
      <c r="K857" s="26"/>
      <c r="L857" s="26"/>
    </row>
    <row r="858" spans="1:12" s="25" customFormat="1" ht="18.75" x14ac:dyDescent="0.3">
      <c r="A858" s="26"/>
      <c r="B858" s="47" t="str">
        <v/>
      </c>
      <c r="C858" s="44" t="str">
        <v/>
      </c>
      <c r="D858" s="45" t="str">
        <f>IFERROR(VLOOKUP(B858,Insumos!$A$4:$B$8,2,FALSE),"")</f>
        <v/>
      </c>
      <c r="E858" s="42"/>
      <c r="F858" s="26"/>
      <c r="G858" s="26"/>
      <c r="H858" s="26"/>
      <c r="I858" s="26"/>
      <c r="J858" s="26"/>
      <c r="K858" s="26"/>
      <c r="L858" s="26"/>
    </row>
    <row r="859" spans="1:12" s="25" customFormat="1" ht="18.75" x14ac:dyDescent="0.3">
      <c r="A859" s="26"/>
      <c r="B859" s="47" t="str">
        <v/>
      </c>
      <c r="C859" s="44" t="str">
        <v/>
      </c>
      <c r="D859" s="45" t="str">
        <f>IFERROR(VLOOKUP(B859,Insumos!$A$4:$B$8,2,FALSE),"")</f>
        <v/>
      </c>
      <c r="E859" s="42"/>
      <c r="F859" s="26"/>
      <c r="G859" s="26"/>
      <c r="H859" s="26"/>
      <c r="I859" s="26"/>
      <c r="J859" s="26"/>
      <c r="K859" s="26"/>
      <c r="L859" s="26"/>
    </row>
    <row r="860" spans="1:12" s="25" customFormat="1" ht="18.75" x14ac:dyDescent="0.3">
      <c r="A860" s="26"/>
      <c r="B860" s="47" t="str">
        <v/>
      </c>
      <c r="C860" s="44" t="str">
        <v/>
      </c>
      <c r="D860" s="45" t="str">
        <f>IFERROR(VLOOKUP(B860,Insumos!$A$4:$B$8,2,FALSE),"")</f>
        <v/>
      </c>
      <c r="E860" s="42"/>
      <c r="F860" s="26"/>
      <c r="G860" s="26"/>
      <c r="H860" s="26"/>
      <c r="I860" s="26"/>
      <c r="J860" s="26"/>
      <c r="K860" s="26"/>
      <c r="L860" s="26"/>
    </row>
    <row r="861" spans="1:12" s="25" customFormat="1" ht="18.75" x14ac:dyDescent="0.3">
      <c r="A861" s="26"/>
      <c r="B861" s="47" t="str">
        <v/>
      </c>
      <c r="C861" s="44" t="str">
        <v/>
      </c>
      <c r="D861" s="45" t="str">
        <f>IFERROR(VLOOKUP(B861,Insumos!$A$4:$B$8,2,FALSE),"")</f>
        <v/>
      </c>
      <c r="E861" s="42"/>
      <c r="F861" s="26"/>
      <c r="G861" s="26"/>
      <c r="H861" s="26"/>
      <c r="I861" s="26"/>
      <c r="J861" s="26"/>
      <c r="K861" s="26"/>
      <c r="L861" s="26"/>
    </row>
    <row r="862" spans="1:12" s="25" customFormat="1" ht="18.75" x14ac:dyDescent="0.3">
      <c r="A862" s="26"/>
      <c r="B862" s="47" t="str">
        <v/>
      </c>
      <c r="C862" s="44" t="str">
        <v/>
      </c>
      <c r="D862" s="45" t="str">
        <f>IFERROR(VLOOKUP(B862,Insumos!$A$4:$B$8,2,FALSE),"")</f>
        <v/>
      </c>
      <c r="E862" s="42"/>
      <c r="F862" s="26"/>
      <c r="G862" s="26"/>
      <c r="H862" s="26"/>
      <c r="I862" s="26"/>
      <c r="J862" s="26"/>
      <c r="K862" s="26"/>
      <c r="L862" s="26"/>
    </row>
    <row r="863" spans="1:12" s="25" customFormat="1" ht="18.75" x14ac:dyDescent="0.3">
      <c r="A863" s="26"/>
      <c r="B863" s="47" t="str">
        <v/>
      </c>
      <c r="C863" s="44" t="str">
        <v/>
      </c>
      <c r="D863" s="45" t="str">
        <f>IFERROR(VLOOKUP(B863,Insumos!$A$4:$B$8,2,FALSE),"")</f>
        <v/>
      </c>
      <c r="E863" s="42"/>
      <c r="F863" s="26"/>
      <c r="G863" s="26"/>
      <c r="H863" s="26"/>
      <c r="I863" s="26"/>
      <c r="J863" s="26"/>
      <c r="K863" s="26"/>
      <c r="L863" s="26"/>
    </row>
    <row r="864" spans="1:12" s="25" customFormat="1" ht="18.75" x14ac:dyDescent="0.3">
      <c r="A864" s="26"/>
      <c r="B864" s="47" t="str">
        <v/>
      </c>
      <c r="C864" s="44" t="str">
        <v/>
      </c>
      <c r="D864" s="45" t="str">
        <f>IFERROR(VLOOKUP(B864,Insumos!$A$4:$B$8,2,FALSE),"")</f>
        <v/>
      </c>
      <c r="E864" s="42"/>
      <c r="F864" s="26"/>
      <c r="G864" s="26"/>
      <c r="H864" s="26"/>
      <c r="I864" s="26"/>
      <c r="J864" s="26"/>
      <c r="K864" s="26"/>
      <c r="L864" s="26"/>
    </row>
    <row r="865" spans="1:12" s="25" customFormat="1" ht="18.75" x14ac:dyDescent="0.3">
      <c r="A865" s="26"/>
      <c r="B865" s="47" t="str">
        <v/>
      </c>
      <c r="C865" s="44" t="str">
        <v/>
      </c>
      <c r="D865" s="45" t="str">
        <f>IFERROR(VLOOKUP(B865,Insumos!$A$4:$B$8,2,FALSE),"")</f>
        <v/>
      </c>
      <c r="E865" s="42"/>
      <c r="F865" s="26"/>
      <c r="G865" s="26"/>
      <c r="H865" s="26"/>
      <c r="I865" s="26"/>
      <c r="J865" s="26"/>
      <c r="K865" s="26"/>
      <c r="L865" s="26"/>
    </row>
    <row r="866" spans="1:12" s="25" customFormat="1" ht="18.75" x14ac:dyDescent="0.3">
      <c r="A866" s="26"/>
      <c r="B866" s="47" t="str">
        <v/>
      </c>
      <c r="C866" s="44" t="str">
        <v/>
      </c>
      <c r="D866" s="45" t="str">
        <f>IFERROR(VLOOKUP(B866,Insumos!$A$4:$B$8,2,FALSE),"")</f>
        <v/>
      </c>
      <c r="E866" s="42"/>
      <c r="F866" s="26"/>
      <c r="G866" s="26"/>
      <c r="H866" s="26"/>
      <c r="I866" s="26"/>
      <c r="J866" s="26"/>
      <c r="K866" s="26"/>
      <c r="L866" s="26"/>
    </row>
    <row r="867" spans="1:12" s="25" customFormat="1" ht="18.75" x14ac:dyDescent="0.3">
      <c r="A867" s="26"/>
      <c r="B867" s="47" t="str">
        <v/>
      </c>
      <c r="C867" s="44" t="str">
        <v/>
      </c>
      <c r="D867" s="45" t="str">
        <f>IFERROR(VLOOKUP(B867,Insumos!$A$4:$B$8,2,FALSE),"")</f>
        <v/>
      </c>
      <c r="E867" s="42"/>
      <c r="F867" s="26"/>
      <c r="G867" s="26"/>
      <c r="H867" s="26"/>
      <c r="I867" s="26"/>
      <c r="J867" s="26"/>
      <c r="K867" s="26"/>
      <c r="L867" s="26"/>
    </row>
    <row r="868" spans="1:12" s="25" customFormat="1" ht="18.75" x14ac:dyDescent="0.3">
      <c r="A868" s="26"/>
      <c r="B868" s="47" t="str">
        <v/>
      </c>
      <c r="C868" s="44" t="str">
        <v/>
      </c>
      <c r="D868" s="45" t="str">
        <f>IFERROR(VLOOKUP(B868,Insumos!$A$4:$B$8,2,FALSE),"")</f>
        <v/>
      </c>
      <c r="E868" s="42"/>
      <c r="F868" s="26"/>
      <c r="G868" s="26"/>
      <c r="H868" s="26"/>
      <c r="I868" s="26"/>
      <c r="J868" s="26"/>
      <c r="K868" s="26"/>
      <c r="L868" s="26"/>
    </row>
    <row r="869" spans="1:12" s="25" customFormat="1" ht="18.75" x14ac:dyDescent="0.3">
      <c r="A869" s="26"/>
      <c r="B869" s="47" t="str">
        <v/>
      </c>
      <c r="C869" s="44" t="str">
        <v/>
      </c>
      <c r="D869" s="45" t="str">
        <f>IFERROR(VLOOKUP(B869,Insumos!$A$4:$B$8,2,FALSE),"")</f>
        <v/>
      </c>
      <c r="E869" s="42"/>
      <c r="F869" s="26"/>
      <c r="G869" s="26"/>
      <c r="H869" s="26"/>
      <c r="I869" s="26"/>
      <c r="J869" s="26"/>
      <c r="K869" s="26"/>
      <c r="L869" s="26"/>
    </row>
    <row r="870" spans="1:12" s="25" customFormat="1" ht="18.75" x14ac:dyDescent="0.3">
      <c r="A870" s="26"/>
      <c r="B870" s="47" t="str">
        <v/>
      </c>
      <c r="C870" s="44" t="str">
        <v/>
      </c>
      <c r="D870" s="45" t="str">
        <f>IFERROR(VLOOKUP(B870,Insumos!$A$4:$B$8,2,FALSE),"")</f>
        <v/>
      </c>
      <c r="E870" s="42"/>
      <c r="F870" s="26"/>
      <c r="G870" s="26"/>
      <c r="H870" s="26"/>
      <c r="I870" s="26"/>
      <c r="J870" s="26"/>
      <c r="K870" s="26"/>
      <c r="L870" s="26"/>
    </row>
    <row r="871" spans="1:12" s="25" customFormat="1" ht="18.75" x14ac:dyDescent="0.3">
      <c r="A871" s="26"/>
      <c r="B871" s="47" t="str">
        <v/>
      </c>
      <c r="C871" s="44" t="str">
        <v/>
      </c>
      <c r="D871" s="45" t="str">
        <f>IFERROR(VLOOKUP(B871,Insumos!$A$4:$B$8,2,FALSE),"")</f>
        <v/>
      </c>
      <c r="E871" s="42"/>
      <c r="F871" s="26"/>
      <c r="G871" s="26"/>
      <c r="H871" s="26"/>
      <c r="I871" s="26"/>
      <c r="J871" s="26"/>
      <c r="K871" s="26"/>
      <c r="L871" s="26"/>
    </row>
    <row r="872" spans="1:12" s="25" customFormat="1" ht="18.75" x14ac:dyDescent="0.3">
      <c r="A872" s="26"/>
      <c r="B872" s="47" t="str">
        <v/>
      </c>
      <c r="C872" s="44" t="str">
        <v/>
      </c>
      <c r="D872" s="45" t="str">
        <f>IFERROR(VLOOKUP(B872,Insumos!$A$4:$B$8,2,FALSE),"")</f>
        <v/>
      </c>
      <c r="E872" s="42"/>
      <c r="F872" s="26"/>
      <c r="G872" s="26"/>
      <c r="H872" s="26"/>
      <c r="I872" s="26"/>
      <c r="J872" s="26"/>
      <c r="K872" s="26"/>
      <c r="L872" s="26"/>
    </row>
    <row r="873" spans="1:12" s="25" customFormat="1" ht="18.75" x14ac:dyDescent="0.3">
      <c r="A873" s="26"/>
      <c r="B873" s="47" t="str">
        <v/>
      </c>
      <c r="C873" s="44" t="str">
        <v/>
      </c>
      <c r="D873" s="45" t="str">
        <f>IFERROR(VLOOKUP(B873,Insumos!$A$4:$B$8,2,FALSE),"")</f>
        <v/>
      </c>
      <c r="E873" s="42"/>
      <c r="F873" s="26"/>
      <c r="G873" s="26"/>
      <c r="H873" s="26"/>
      <c r="I873" s="26"/>
      <c r="J873" s="26"/>
      <c r="K873" s="26"/>
      <c r="L873" s="26"/>
    </row>
    <row r="874" spans="1:12" s="25" customFormat="1" ht="18.75" x14ac:dyDescent="0.3">
      <c r="A874" s="26"/>
      <c r="B874" s="47" t="str">
        <v/>
      </c>
      <c r="C874" s="44" t="str">
        <v/>
      </c>
      <c r="D874" s="45" t="str">
        <f>IFERROR(VLOOKUP(B874,Insumos!$A$4:$B$8,2,FALSE),"")</f>
        <v/>
      </c>
      <c r="E874" s="42"/>
      <c r="F874" s="26"/>
      <c r="G874" s="26"/>
      <c r="H874" s="26"/>
      <c r="I874" s="26"/>
      <c r="J874" s="26"/>
      <c r="K874" s="26"/>
      <c r="L874" s="26"/>
    </row>
    <row r="875" spans="1:12" s="25" customFormat="1" ht="18.75" x14ac:dyDescent="0.3">
      <c r="A875" s="26"/>
      <c r="B875" s="47" t="str">
        <v/>
      </c>
      <c r="C875" s="44" t="str">
        <v/>
      </c>
      <c r="D875" s="45" t="str">
        <f>IFERROR(VLOOKUP(B875,Insumos!$A$4:$B$8,2,FALSE),"")</f>
        <v/>
      </c>
      <c r="E875" s="42"/>
      <c r="F875" s="26"/>
      <c r="G875" s="26"/>
      <c r="H875" s="26"/>
      <c r="I875" s="26"/>
      <c r="J875" s="26"/>
      <c r="K875" s="26"/>
      <c r="L875" s="26"/>
    </row>
    <row r="876" spans="1:12" s="25" customFormat="1" ht="18.75" x14ac:dyDescent="0.3">
      <c r="A876" s="26"/>
      <c r="B876" s="47" t="str">
        <v/>
      </c>
      <c r="C876" s="44" t="str">
        <v/>
      </c>
      <c r="D876" s="45" t="str">
        <f>IFERROR(VLOOKUP(B876,Insumos!$A$4:$B$8,2,FALSE),"")</f>
        <v/>
      </c>
      <c r="E876" s="42"/>
      <c r="F876" s="26"/>
      <c r="G876" s="26"/>
      <c r="H876" s="26"/>
      <c r="I876" s="26"/>
      <c r="J876" s="26"/>
      <c r="K876" s="26"/>
      <c r="L876" s="26"/>
    </row>
    <row r="877" spans="1:12" s="25" customFormat="1" ht="18.75" x14ac:dyDescent="0.3">
      <c r="A877" s="26"/>
      <c r="B877" s="47" t="str">
        <v/>
      </c>
      <c r="C877" s="44" t="str">
        <v/>
      </c>
      <c r="D877" s="45" t="str">
        <f>IFERROR(VLOOKUP(B877,Insumos!$A$4:$B$8,2,FALSE),"")</f>
        <v/>
      </c>
      <c r="E877" s="42"/>
      <c r="F877" s="26"/>
      <c r="G877" s="26"/>
      <c r="H877" s="26"/>
      <c r="I877" s="26"/>
      <c r="J877" s="26"/>
      <c r="K877" s="26"/>
      <c r="L877" s="26"/>
    </row>
    <row r="878" spans="1:12" s="25" customFormat="1" ht="18.75" x14ac:dyDescent="0.3">
      <c r="A878" s="26"/>
      <c r="B878" s="47" t="str">
        <v/>
      </c>
      <c r="C878" s="44" t="str">
        <v/>
      </c>
      <c r="D878" s="45" t="str">
        <f>IFERROR(VLOOKUP(B878,Insumos!$A$4:$B$8,2,FALSE),"")</f>
        <v/>
      </c>
      <c r="E878" s="42"/>
      <c r="F878" s="26"/>
      <c r="G878" s="26"/>
      <c r="H878" s="26"/>
      <c r="I878" s="26"/>
      <c r="J878" s="26"/>
      <c r="K878" s="26"/>
      <c r="L878" s="26"/>
    </row>
    <row r="879" spans="1:12" s="25" customFormat="1" ht="18.75" x14ac:dyDescent="0.3">
      <c r="A879" s="26"/>
      <c r="B879" s="47" t="str">
        <v/>
      </c>
      <c r="C879" s="44" t="str">
        <v/>
      </c>
      <c r="D879" s="45" t="str">
        <f>IFERROR(VLOOKUP(B879,Insumos!$A$4:$B$8,2,FALSE),"")</f>
        <v/>
      </c>
      <c r="E879" s="42"/>
      <c r="F879" s="26"/>
      <c r="G879" s="26"/>
      <c r="H879" s="26"/>
      <c r="I879" s="26"/>
      <c r="J879" s="26"/>
      <c r="K879" s="26"/>
      <c r="L879" s="26"/>
    </row>
    <row r="880" spans="1:12" s="25" customFormat="1" ht="18.75" x14ac:dyDescent="0.3">
      <c r="A880" s="26"/>
      <c r="B880" s="47" t="str">
        <v/>
      </c>
      <c r="C880" s="44" t="str">
        <v/>
      </c>
      <c r="D880" s="45" t="str">
        <f>IFERROR(VLOOKUP(B880,Insumos!$A$4:$B$8,2,FALSE),"")</f>
        <v/>
      </c>
      <c r="E880" s="42"/>
      <c r="F880" s="26"/>
      <c r="G880" s="26"/>
      <c r="H880" s="26"/>
      <c r="I880" s="26"/>
      <c r="J880" s="26"/>
      <c r="K880" s="26"/>
      <c r="L880" s="26"/>
    </row>
    <row r="881" spans="1:12" s="25" customFormat="1" ht="18.75" x14ac:dyDescent="0.3">
      <c r="A881" s="26"/>
      <c r="B881" s="47" t="str">
        <v/>
      </c>
      <c r="C881" s="44" t="str">
        <v/>
      </c>
      <c r="D881" s="45" t="str">
        <f>IFERROR(VLOOKUP(B881,Insumos!$A$4:$B$8,2,FALSE),"")</f>
        <v/>
      </c>
      <c r="E881" s="42"/>
      <c r="F881" s="26"/>
      <c r="G881" s="26"/>
      <c r="H881" s="26"/>
      <c r="I881" s="26"/>
      <c r="J881" s="26"/>
      <c r="K881" s="26"/>
      <c r="L881" s="26"/>
    </row>
    <row r="882" spans="1:12" s="25" customFormat="1" ht="18.75" x14ac:dyDescent="0.3">
      <c r="A882" s="26"/>
      <c r="B882" s="47" t="str">
        <v/>
      </c>
      <c r="C882" s="44" t="str">
        <v/>
      </c>
      <c r="D882" s="45" t="str">
        <f>IFERROR(VLOOKUP(B882,Insumos!$A$4:$B$8,2,FALSE),"")</f>
        <v/>
      </c>
      <c r="E882" s="42"/>
      <c r="F882" s="26"/>
      <c r="G882" s="26"/>
      <c r="H882" s="26"/>
      <c r="I882" s="26"/>
      <c r="J882" s="26"/>
      <c r="K882" s="26"/>
      <c r="L882" s="26"/>
    </row>
    <row r="883" spans="1:12" s="25" customFormat="1" ht="18.75" x14ac:dyDescent="0.3">
      <c r="A883" s="26"/>
      <c r="B883" s="47" t="str">
        <v/>
      </c>
      <c r="C883" s="44" t="str">
        <v/>
      </c>
      <c r="D883" s="45" t="str">
        <f>IFERROR(VLOOKUP(B883,Insumos!$A$4:$B$8,2,FALSE),"")</f>
        <v/>
      </c>
      <c r="E883" s="42"/>
      <c r="F883" s="26"/>
      <c r="G883" s="26"/>
      <c r="H883" s="26"/>
      <c r="I883" s="26"/>
      <c r="J883" s="26"/>
      <c r="K883" s="26"/>
      <c r="L883" s="26"/>
    </row>
    <row r="884" spans="1:12" s="25" customFormat="1" ht="18.75" x14ac:dyDescent="0.3">
      <c r="A884" s="26"/>
      <c r="B884" s="47" t="str">
        <v/>
      </c>
      <c r="C884" s="44" t="str">
        <v/>
      </c>
      <c r="D884" s="45" t="str">
        <f>IFERROR(VLOOKUP(B884,Insumos!$A$4:$B$8,2,FALSE),"")</f>
        <v/>
      </c>
      <c r="E884" s="42"/>
      <c r="F884" s="26"/>
      <c r="G884" s="26"/>
      <c r="H884" s="26"/>
      <c r="I884" s="26"/>
      <c r="J884" s="26"/>
      <c r="K884" s="26"/>
      <c r="L884" s="26"/>
    </row>
    <row r="885" spans="1:12" s="25" customFormat="1" ht="18.75" x14ac:dyDescent="0.3">
      <c r="A885" s="26"/>
      <c r="B885" s="47" t="str">
        <v/>
      </c>
      <c r="C885" s="44" t="str">
        <v/>
      </c>
      <c r="D885" s="45" t="str">
        <f>IFERROR(VLOOKUP(B885,Insumos!$A$4:$B$8,2,FALSE),"")</f>
        <v/>
      </c>
      <c r="E885" s="42"/>
      <c r="F885" s="26"/>
      <c r="G885" s="26"/>
      <c r="H885" s="26"/>
      <c r="I885" s="26"/>
      <c r="J885" s="26"/>
      <c r="K885" s="26"/>
      <c r="L885" s="26"/>
    </row>
    <row r="886" spans="1:12" s="25" customFormat="1" ht="18.75" x14ac:dyDescent="0.3">
      <c r="A886" s="26"/>
      <c r="B886" s="47" t="str">
        <v/>
      </c>
      <c r="C886" s="44" t="str">
        <v/>
      </c>
      <c r="D886" s="45" t="str">
        <f>IFERROR(VLOOKUP(B886,Insumos!$A$4:$B$8,2,FALSE),"")</f>
        <v/>
      </c>
      <c r="E886" s="42"/>
      <c r="F886" s="26"/>
      <c r="G886" s="26"/>
      <c r="H886" s="26"/>
      <c r="I886" s="26"/>
      <c r="J886" s="26"/>
      <c r="K886" s="26"/>
      <c r="L886" s="26"/>
    </row>
    <row r="887" spans="1:12" s="25" customFormat="1" ht="18.75" x14ac:dyDescent="0.3">
      <c r="A887" s="26"/>
      <c r="B887" s="47" t="str">
        <v/>
      </c>
      <c r="C887" s="44" t="str">
        <v/>
      </c>
      <c r="D887" s="45" t="str">
        <f>IFERROR(VLOOKUP(B887,Insumos!$A$4:$B$8,2,FALSE),"")</f>
        <v/>
      </c>
      <c r="E887" s="42"/>
      <c r="F887" s="26"/>
      <c r="G887" s="26"/>
      <c r="H887" s="26"/>
      <c r="I887" s="26"/>
      <c r="J887" s="26"/>
      <c r="K887" s="26"/>
      <c r="L887" s="26"/>
    </row>
    <row r="888" spans="1:12" s="25" customFormat="1" ht="18.75" x14ac:dyDescent="0.3">
      <c r="A888" s="26"/>
      <c r="B888" s="47" t="str">
        <v/>
      </c>
      <c r="C888" s="44" t="str">
        <v/>
      </c>
      <c r="D888" s="45" t="str">
        <f>IFERROR(VLOOKUP(B888,Insumos!$A$4:$B$8,2,FALSE),"")</f>
        <v/>
      </c>
      <c r="E888" s="42"/>
      <c r="F888" s="26"/>
      <c r="G888" s="26"/>
      <c r="H888" s="26"/>
      <c r="I888" s="26"/>
      <c r="J888" s="26"/>
      <c r="K888" s="26"/>
      <c r="L888" s="26"/>
    </row>
    <row r="889" spans="1:12" s="25" customFormat="1" ht="18.75" x14ac:dyDescent="0.3">
      <c r="A889" s="26"/>
      <c r="B889" s="47" t="str">
        <v/>
      </c>
      <c r="C889" s="44" t="str">
        <v/>
      </c>
      <c r="D889" s="45" t="str">
        <f>IFERROR(VLOOKUP(B889,Insumos!$A$4:$B$8,2,FALSE),"")</f>
        <v/>
      </c>
      <c r="E889" s="42"/>
      <c r="F889" s="26"/>
      <c r="G889" s="26"/>
      <c r="H889" s="26"/>
      <c r="I889" s="26"/>
      <c r="J889" s="26"/>
      <c r="K889" s="26"/>
      <c r="L889" s="26"/>
    </row>
    <row r="890" spans="1:12" s="25" customFormat="1" ht="18.75" x14ac:dyDescent="0.3">
      <c r="A890" s="26"/>
      <c r="B890" s="47" t="str">
        <v/>
      </c>
      <c r="C890" s="44" t="str">
        <v/>
      </c>
      <c r="D890" s="45" t="str">
        <f>IFERROR(VLOOKUP(B890,Insumos!$A$4:$B$8,2,FALSE),"")</f>
        <v/>
      </c>
      <c r="E890" s="42"/>
      <c r="F890" s="26"/>
      <c r="G890" s="26"/>
      <c r="H890" s="26"/>
      <c r="I890" s="26"/>
      <c r="J890" s="26"/>
      <c r="K890" s="26"/>
      <c r="L890" s="26"/>
    </row>
    <row r="891" spans="1:12" s="25" customFormat="1" ht="18.75" x14ac:dyDescent="0.3">
      <c r="A891" s="26"/>
      <c r="B891" s="47" t="str">
        <v/>
      </c>
      <c r="C891" s="44" t="str">
        <v/>
      </c>
      <c r="D891" s="45" t="str">
        <f>IFERROR(VLOOKUP(B891,Insumos!$A$4:$B$8,2,FALSE),"")</f>
        <v/>
      </c>
      <c r="E891" s="42"/>
      <c r="F891" s="26"/>
      <c r="G891" s="26"/>
      <c r="H891" s="26"/>
      <c r="I891" s="26"/>
      <c r="J891" s="26"/>
      <c r="K891" s="26"/>
      <c r="L891" s="26"/>
    </row>
    <row r="892" spans="1:12" s="25" customFormat="1" ht="18.75" x14ac:dyDescent="0.3">
      <c r="A892" s="26"/>
      <c r="B892" s="47" t="str">
        <v/>
      </c>
      <c r="C892" s="44" t="str">
        <v/>
      </c>
      <c r="D892" s="45" t="str">
        <f>IFERROR(VLOOKUP(B892,Insumos!$A$4:$B$8,2,FALSE),"")</f>
        <v/>
      </c>
      <c r="E892" s="42"/>
      <c r="F892" s="26"/>
      <c r="G892" s="26"/>
      <c r="H892" s="26"/>
      <c r="I892" s="26"/>
      <c r="J892" s="26"/>
      <c r="K892" s="26"/>
      <c r="L892" s="26"/>
    </row>
    <row r="893" spans="1:12" s="25" customFormat="1" ht="18.75" x14ac:dyDescent="0.3">
      <c r="A893" s="26"/>
      <c r="B893" s="47" t="str">
        <v/>
      </c>
      <c r="C893" s="44" t="str">
        <v/>
      </c>
      <c r="D893" s="45" t="str">
        <f>IFERROR(VLOOKUP(B893,Insumos!$A$4:$B$8,2,FALSE),"")</f>
        <v/>
      </c>
      <c r="E893" s="42"/>
      <c r="F893" s="26"/>
      <c r="G893" s="26"/>
      <c r="H893" s="26"/>
      <c r="I893" s="26"/>
      <c r="J893" s="26"/>
      <c r="K893" s="26"/>
      <c r="L893" s="26"/>
    </row>
    <row r="894" spans="1:12" s="25" customFormat="1" ht="18.75" x14ac:dyDescent="0.3">
      <c r="A894" s="26"/>
      <c r="B894" s="47" t="str">
        <v/>
      </c>
      <c r="C894" s="44" t="str">
        <v/>
      </c>
      <c r="D894" s="45" t="str">
        <f>IFERROR(VLOOKUP(B894,Insumos!$A$4:$B$8,2,FALSE),"")</f>
        <v/>
      </c>
      <c r="E894" s="42"/>
      <c r="F894" s="26"/>
      <c r="G894" s="26"/>
      <c r="H894" s="26"/>
      <c r="I894" s="26"/>
      <c r="J894" s="26"/>
      <c r="K894" s="26"/>
      <c r="L894" s="26"/>
    </row>
    <row r="895" spans="1:12" s="25" customFormat="1" ht="18.75" x14ac:dyDescent="0.3">
      <c r="A895" s="26"/>
      <c r="B895" s="47" t="str">
        <v/>
      </c>
      <c r="C895" s="44" t="str">
        <v/>
      </c>
      <c r="D895" s="45" t="str">
        <f>IFERROR(VLOOKUP(B895,Insumos!$A$4:$B$8,2,FALSE),"")</f>
        <v/>
      </c>
      <c r="E895" s="42"/>
      <c r="F895" s="26"/>
      <c r="G895" s="26"/>
      <c r="H895" s="26"/>
      <c r="I895" s="26"/>
      <c r="J895" s="26"/>
      <c r="K895" s="26"/>
      <c r="L895" s="26"/>
    </row>
    <row r="896" spans="1:12" s="25" customFormat="1" ht="18.75" x14ac:dyDescent="0.3">
      <c r="A896" s="26"/>
      <c r="B896" s="47" t="str">
        <v/>
      </c>
      <c r="C896" s="44" t="str">
        <v/>
      </c>
      <c r="D896" s="45" t="str">
        <f>IFERROR(VLOOKUP(B896,Insumos!$A$4:$B$8,2,FALSE),"")</f>
        <v/>
      </c>
      <c r="E896" s="42"/>
      <c r="F896" s="26"/>
      <c r="G896" s="26"/>
      <c r="H896" s="26"/>
      <c r="I896" s="26"/>
      <c r="J896" s="26"/>
      <c r="K896" s="26"/>
      <c r="L896" s="26"/>
    </row>
    <row r="897" spans="1:12" s="25" customFormat="1" ht="18.75" x14ac:dyDescent="0.3">
      <c r="A897" s="26"/>
      <c r="B897" s="47" t="str">
        <v/>
      </c>
      <c r="C897" s="44" t="str">
        <v/>
      </c>
      <c r="D897" s="45" t="str">
        <f>IFERROR(VLOOKUP(B897,Insumos!$A$4:$B$8,2,FALSE),"")</f>
        <v/>
      </c>
      <c r="E897" s="42"/>
      <c r="F897" s="26"/>
      <c r="G897" s="26"/>
      <c r="H897" s="26"/>
      <c r="I897" s="26"/>
      <c r="J897" s="26"/>
      <c r="K897" s="26"/>
      <c r="L897" s="26"/>
    </row>
    <row r="898" spans="1:12" s="25" customFormat="1" ht="18.75" x14ac:dyDescent="0.3">
      <c r="A898" s="26"/>
      <c r="B898" s="47" t="str">
        <v/>
      </c>
      <c r="C898" s="44" t="str">
        <v/>
      </c>
      <c r="D898" s="45" t="str">
        <f>IFERROR(VLOOKUP(B898,Insumos!$A$4:$B$8,2,FALSE),"")</f>
        <v/>
      </c>
      <c r="E898" s="42"/>
      <c r="F898" s="26"/>
      <c r="G898" s="26"/>
      <c r="H898" s="26"/>
      <c r="I898" s="26"/>
      <c r="J898" s="26"/>
      <c r="K898" s="26"/>
      <c r="L898" s="26"/>
    </row>
    <row r="899" spans="1:12" s="25" customFormat="1" ht="18.75" x14ac:dyDescent="0.3">
      <c r="A899" s="26"/>
      <c r="B899" s="47" t="str">
        <v/>
      </c>
      <c r="C899" s="44" t="str">
        <v/>
      </c>
      <c r="D899" s="45" t="str">
        <f>IFERROR(VLOOKUP(B899,Insumos!$A$4:$B$8,2,FALSE),"")</f>
        <v/>
      </c>
      <c r="E899" s="42"/>
      <c r="F899" s="26"/>
      <c r="G899" s="26"/>
      <c r="H899" s="26"/>
      <c r="I899" s="26"/>
      <c r="J899" s="26"/>
      <c r="K899" s="26"/>
      <c r="L899" s="26"/>
    </row>
    <row r="900" spans="1:12" s="25" customFormat="1" ht="18.75" x14ac:dyDescent="0.3">
      <c r="A900" s="26"/>
      <c r="B900" s="47" t="str">
        <v/>
      </c>
      <c r="C900" s="44" t="str">
        <v/>
      </c>
      <c r="D900" s="45" t="str">
        <f>IFERROR(VLOOKUP(B900,Insumos!$A$4:$B$8,2,FALSE),"")</f>
        <v/>
      </c>
      <c r="E900" s="42"/>
      <c r="F900" s="26"/>
      <c r="G900" s="26"/>
      <c r="H900" s="26"/>
      <c r="I900" s="26"/>
      <c r="J900" s="26"/>
      <c r="K900" s="26"/>
      <c r="L900" s="26"/>
    </row>
    <row r="901" spans="1:12" s="25" customFormat="1" ht="18.75" x14ac:dyDescent="0.3">
      <c r="A901" s="26"/>
      <c r="B901" s="47" t="str">
        <v/>
      </c>
      <c r="C901" s="44" t="str">
        <v/>
      </c>
      <c r="D901" s="45" t="str">
        <f>IFERROR(VLOOKUP(B901,Insumos!$A$4:$B$8,2,FALSE),"")</f>
        <v/>
      </c>
      <c r="E901" s="42"/>
      <c r="F901" s="26"/>
      <c r="G901" s="26"/>
      <c r="H901" s="26"/>
      <c r="I901" s="26"/>
      <c r="J901" s="26"/>
      <c r="K901" s="26"/>
      <c r="L901" s="26"/>
    </row>
    <row r="902" spans="1:12" s="25" customFormat="1" ht="18.75" x14ac:dyDescent="0.3">
      <c r="A902" s="26"/>
      <c r="B902" s="47" t="str">
        <v/>
      </c>
      <c r="C902" s="44" t="str">
        <v/>
      </c>
      <c r="D902" s="45" t="str">
        <f>IFERROR(VLOOKUP(B902,Insumos!$A$4:$B$8,2,FALSE),"")</f>
        <v/>
      </c>
      <c r="E902" s="42"/>
      <c r="F902" s="26"/>
      <c r="G902" s="26"/>
      <c r="H902" s="26"/>
      <c r="I902" s="26"/>
      <c r="J902" s="26"/>
      <c r="K902" s="26"/>
      <c r="L902" s="26"/>
    </row>
    <row r="903" spans="1:12" s="25" customFormat="1" ht="18.75" x14ac:dyDescent="0.3">
      <c r="A903" s="26"/>
      <c r="B903" s="47" t="str">
        <v/>
      </c>
      <c r="C903" s="44" t="str">
        <v/>
      </c>
      <c r="D903" s="45" t="str">
        <f>IFERROR(VLOOKUP(B903,Insumos!$A$4:$B$8,2,FALSE),"")</f>
        <v/>
      </c>
      <c r="E903" s="42"/>
      <c r="F903" s="26"/>
      <c r="G903" s="26"/>
      <c r="H903" s="26"/>
      <c r="I903" s="26"/>
      <c r="J903" s="26"/>
      <c r="K903" s="26"/>
      <c r="L903" s="26"/>
    </row>
    <row r="904" spans="1:12" s="25" customFormat="1" ht="18.75" x14ac:dyDescent="0.3">
      <c r="A904" s="26"/>
      <c r="B904" s="47" t="str">
        <v/>
      </c>
      <c r="C904" s="44" t="str">
        <v/>
      </c>
      <c r="D904" s="45" t="str">
        <f>IFERROR(VLOOKUP(B904,Insumos!$A$4:$B$8,2,FALSE),"")</f>
        <v/>
      </c>
      <c r="E904" s="42"/>
      <c r="F904" s="26"/>
      <c r="G904" s="26"/>
      <c r="H904" s="26"/>
      <c r="I904" s="26"/>
      <c r="J904" s="26"/>
      <c r="K904" s="26"/>
      <c r="L904" s="26"/>
    </row>
    <row r="905" spans="1:12" s="25" customFormat="1" ht="18.75" x14ac:dyDescent="0.3">
      <c r="A905" s="26"/>
      <c r="B905" s="47" t="str">
        <v/>
      </c>
      <c r="C905" s="44" t="str">
        <v/>
      </c>
      <c r="D905" s="45" t="str">
        <f>IFERROR(VLOOKUP(B905,Insumos!$A$4:$B$8,2,FALSE),"")</f>
        <v/>
      </c>
      <c r="E905" s="42"/>
      <c r="F905" s="26"/>
      <c r="G905" s="26"/>
      <c r="H905" s="26"/>
      <c r="I905" s="26"/>
      <c r="J905" s="26"/>
      <c r="K905" s="26"/>
      <c r="L905" s="26"/>
    </row>
    <row r="906" spans="1:12" s="25" customFormat="1" ht="18.75" x14ac:dyDescent="0.3">
      <c r="A906" s="26"/>
      <c r="B906" s="47" t="str">
        <v/>
      </c>
      <c r="C906" s="44" t="str">
        <v/>
      </c>
      <c r="D906" s="45" t="str">
        <f>IFERROR(VLOOKUP(B906,Insumos!$A$4:$B$8,2,FALSE),"")</f>
        <v/>
      </c>
      <c r="E906" s="42"/>
      <c r="F906" s="26"/>
      <c r="G906" s="26"/>
      <c r="H906" s="26"/>
      <c r="I906" s="26"/>
      <c r="J906" s="26"/>
      <c r="K906" s="26"/>
      <c r="L906" s="26"/>
    </row>
    <row r="907" spans="1:12" s="25" customFormat="1" ht="18.75" x14ac:dyDescent="0.3">
      <c r="A907" s="26"/>
      <c r="B907" s="47" t="str">
        <v/>
      </c>
      <c r="C907" s="44" t="str">
        <v/>
      </c>
      <c r="D907" s="45" t="str">
        <f>IFERROR(VLOOKUP(B907,Insumos!$A$4:$B$8,2,FALSE),"")</f>
        <v/>
      </c>
      <c r="E907" s="42"/>
      <c r="F907" s="26"/>
      <c r="G907" s="26"/>
      <c r="H907" s="26"/>
      <c r="I907" s="26"/>
      <c r="J907" s="26"/>
      <c r="K907" s="26"/>
      <c r="L907" s="26"/>
    </row>
    <row r="908" spans="1:12" s="25" customFormat="1" ht="18.75" x14ac:dyDescent="0.3">
      <c r="A908" s="26"/>
      <c r="B908" s="47" t="str">
        <v/>
      </c>
      <c r="C908" s="44" t="str">
        <v/>
      </c>
      <c r="D908" s="45" t="str">
        <f>IFERROR(VLOOKUP(B908,Insumos!$A$4:$B$8,2,FALSE),"")</f>
        <v/>
      </c>
      <c r="E908" s="42"/>
      <c r="F908" s="26"/>
      <c r="G908" s="26"/>
      <c r="H908" s="26"/>
      <c r="I908" s="26"/>
      <c r="J908" s="26"/>
      <c r="K908" s="26"/>
      <c r="L908" s="26"/>
    </row>
    <row r="909" spans="1:12" s="25" customFormat="1" ht="18.75" x14ac:dyDescent="0.3">
      <c r="A909" s="26"/>
      <c r="B909" s="47" t="str">
        <v/>
      </c>
      <c r="C909" s="44" t="str">
        <v/>
      </c>
      <c r="D909" s="45" t="str">
        <f>IFERROR(VLOOKUP(B909,Insumos!$A$4:$B$8,2,FALSE),"")</f>
        <v/>
      </c>
      <c r="E909" s="42"/>
      <c r="F909" s="26"/>
      <c r="G909" s="26"/>
      <c r="H909" s="26"/>
      <c r="I909" s="26"/>
      <c r="J909" s="26"/>
      <c r="K909" s="26"/>
      <c r="L909" s="26"/>
    </row>
    <row r="910" spans="1:12" s="25" customFormat="1" ht="18.75" x14ac:dyDescent="0.3">
      <c r="A910" s="26"/>
      <c r="B910" s="47" t="str">
        <v/>
      </c>
      <c r="C910" s="44" t="str">
        <v/>
      </c>
      <c r="D910" s="45" t="str">
        <f>IFERROR(VLOOKUP(B910,Insumos!$A$4:$B$8,2,FALSE),"")</f>
        <v/>
      </c>
      <c r="E910" s="42"/>
      <c r="F910" s="26"/>
      <c r="G910" s="26"/>
      <c r="H910" s="26"/>
      <c r="I910" s="26"/>
      <c r="J910" s="26"/>
      <c r="K910" s="26"/>
      <c r="L910" s="26"/>
    </row>
    <row r="911" spans="1:12" s="25" customFormat="1" ht="18.75" x14ac:dyDescent="0.3">
      <c r="A911" s="26"/>
      <c r="B911" s="47" t="str">
        <v/>
      </c>
      <c r="C911" s="44" t="str">
        <v/>
      </c>
      <c r="D911" s="45" t="str">
        <f>IFERROR(VLOOKUP(B911,Insumos!$A$4:$B$8,2,FALSE),"")</f>
        <v/>
      </c>
      <c r="E911" s="42"/>
      <c r="F911" s="26"/>
      <c r="G911" s="26"/>
      <c r="H911" s="26"/>
      <c r="I911" s="26"/>
      <c r="J911" s="26"/>
      <c r="K911" s="26"/>
      <c r="L911" s="26"/>
    </row>
    <row r="912" spans="1:12" s="25" customFormat="1" ht="18.75" x14ac:dyDescent="0.3">
      <c r="A912" s="26"/>
      <c r="B912" s="47" t="str">
        <v/>
      </c>
      <c r="C912" s="44" t="str">
        <v/>
      </c>
      <c r="D912" s="45" t="str">
        <f>IFERROR(VLOOKUP(B912,Insumos!$A$4:$B$8,2,FALSE),"")</f>
        <v/>
      </c>
      <c r="E912" s="42"/>
      <c r="F912" s="26"/>
      <c r="G912" s="26"/>
      <c r="H912" s="26"/>
      <c r="I912" s="26"/>
      <c r="J912" s="26"/>
      <c r="K912" s="26"/>
      <c r="L912" s="26"/>
    </row>
    <row r="913" spans="1:12" s="25" customFormat="1" ht="18.75" x14ac:dyDescent="0.3">
      <c r="A913" s="26"/>
      <c r="B913" s="47" t="str">
        <v/>
      </c>
      <c r="C913" s="44" t="str">
        <v/>
      </c>
      <c r="D913" s="45" t="str">
        <f>IFERROR(VLOOKUP(B913,Insumos!$A$4:$B$8,2,FALSE),"")</f>
        <v/>
      </c>
      <c r="E913" s="42"/>
      <c r="F913" s="26"/>
      <c r="G913" s="26"/>
      <c r="H913" s="26"/>
      <c r="I913" s="26"/>
      <c r="J913" s="26"/>
      <c r="K913" s="26"/>
      <c r="L913" s="26"/>
    </row>
    <row r="914" spans="1:12" s="25" customFormat="1" ht="18.75" x14ac:dyDescent="0.3">
      <c r="A914" s="26"/>
      <c r="B914" s="47" t="str">
        <v/>
      </c>
      <c r="C914" s="44" t="str">
        <v/>
      </c>
      <c r="D914" s="45" t="str">
        <f>IFERROR(VLOOKUP(B914,Insumos!$A$4:$B$8,2,FALSE),"")</f>
        <v/>
      </c>
      <c r="E914" s="42"/>
      <c r="F914" s="26"/>
      <c r="G914" s="26"/>
      <c r="H914" s="26"/>
      <c r="I914" s="26"/>
      <c r="J914" s="26"/>
      <c r="K914" s="26"/>
      <c r="L914" s="26"/>
    </row>
    <row r="915" spans="1:12" s="25" customFormat="1" ht="18.75" x14ac:dyDescent="0.3">
      <c r="A915" s="26"/>
      <c r="B915" s="47" t="str">
        <v/>
      </c>
      <c r="C915" s="44" t="str">
        <v/>
      </c>
      <c r="D915" s="45" t="str">
        <f>IFERROR(VLOOKUP(B915,Insumos!$A$4:$B$8,2,FALSE),"")</f>
        <v/>
      </c>
      <c r="E915" s="42"/>
      <c r="F915" s="26"/>
      <c r="G915" s="26"/>
      <c r="H915" s="26"/>
      <c r="I915" s="26"/>
      <c r="J915" s="26"/>
      <c r="K915" s="26"/>
      <c r="L915" s="26"/>
    </row>
    <row r="916" spans="1:12" s="25" customFormat="1" ht="18.75" x14ac:dyDescent="0.3">
      <c r="A916" s="26"/>
      <c r="B916" s="47" t="str">
        <v/>
      </c>
      <c r="C916" s="44" t="str">
        <v/>
      </c>
      <c r="D916" s="45" t="str">
        <f>IFERROR(VLOOKUP(B916,Insumos!$A$4:$B$8,2,FALSE),"")</f>
        <v/>
      </c>
      <c r="E916" s="42"/>
      <c r="F916" s="26"/>
      <c r="G916" s="26"/>
      <c r="H916" s="26"/>
      <c r="I916" s="26"/>
      <c r="J916" s="26"/>
      <c r="K916" s="26"/>
      <c r="L916" s="26"/>
    </row>
    <row r="917" spans="1:12" s="25" customFormat="1" ht="18.75" x14ac:dyDescent="0.3">
      <c r="A917" s="26"/>
      <c r="B917" s="47" t="str">
        <v/>
      </c>
      <c r="C917" s="44" t="str">
        <v/>
      </c>
      <c r="D917" s="45" t="str">
        <f>IFERROR(VLOOKUP(B917,Insumos!$A$4:$B$8,2,FALSE),"")</f>
        <v/>
      </c>
      <c r="E917" s="42"/>
      <c r="F917" s="26"/>
      <c r="G917" s="26"/>
      <c r="H917" s="26"/>
      <c r="I917" s="26"/>
      <c r="J917" s="26"/>
      <c r="K917" s="26"/>
      <c r="L917" s="26"/>
    </row>
    <row r="918" spans="1:12" s="25" customFormat="1" ht="18.75" x14ac:dyDescent="0.3">
      <c r="A918" s="26"/>
      <c r="B918" s="47" t="str">
        <v/>
      </c>
      <c r="C918" s="44" t="str">
        <v/>
      </c>
      <c r="D918" s="45" t="str">
        <f>IFERROR(VLOOKUP(B918,Insumos!$A$4:$B$8,2,FALSE),"")</f>
        <v/>
      </c>
      <c r="E918" s="42"/>
      <c r="F918" s="26"/>
      <c r="G918" s="26"/>
      <c r="H918" s="26"/>
      <c r="I918" s="26"/>
      <c r="J918" s="26"/>
      <c r="K918" s="26"/>
      <c r="L918" s="26"/>
    </row>
    <row r="919" spans="1:12" s="25" customFormat="1" ht="18.75" x14ac:dyDescent="0.3">
      <c r="A919" s="26"/>
      <c r="B919" s="47" t="str">
        <v/>
      </c>
      <c r="C919" s="44" t="str">
        <v/>
      </c>
      <c r="D919" s="45" t="str">
        <f>IFERROR(VLOOKUP(B919,Insumos!$A$4:$B$8,2,FALSE),"")</f>
        <v/>
      </c>
      <c r="E919" s="42"/>
      <c r="F919" s="26"/>
      <c r="G919" s="26"/>
      <c r="H919" s="26"/>
      <c r="I919" s="26"/>
      <c r="J919" s="26"/>
      <c r="K919" s="26"/>
      <c r="L919" s="26"/>
    </row>
    <row r="920" spans="1:12" s="25" customFormat="1" ht="18.75" x14ac:dyDescent="0.3">
      <c r="A920" s="26"/>
      <c r="B920" s="47" t="str">
        <v/>
      </c>
      <c r="C920" s="44" t="str">
        <v/>
      </c>
      <c r="D920" s="45" t="str">
        <f>IFERROR(VLOOKUP(B920,Insumos!$A$4:$B$8,2,FALSE),"")</f>
        <v/>
      </c>
      <c r="E920" s="42"/>
      <c r="F920" s="26"/>
      <c r="G920" s="26"/>
      <c r="H920" s="26"/>
      <c r="I920" s="26"/>
      <c r="J920" s="26"/>
      <c r="K920" s="26"/>
      <c r="L920" s="26"/>
    </row>
    <row r="921" spans="1:12" s="25" customFormat="1" ht="18.75" x14ac:dyDescent="0.3">
      <c r="A921" s="26"/>
      <c r="B921" s="47" t="str">
        <v/>
      </c>
      <c r="C921" s="44" t="str">
        <v/>
      </c>
      <c r="D921" s="45" t="str">
        <f>IFERROR(VLOOKUP(B921,Insumos!$A$4:$B$8,2,FALSE),"")</f>
        <v/>
      </c>
      <c r="E921" s="42"/>
      <c r="F921" s="26"/>
      <c r="G921" s="26"/>
      <c r="H921" s="26"/>
      <c r="I921" s="26"/>
      <c r="J921" s="26"/>
      <c r="K921" s="26"/>
      <c r="L921" s="26"/>
    </row>
    <row r="922" spans="1:12" s="25" customFormat="1" ht="18.75" x14ac:dyDescent="0.3">
      <c r="A922" s="26"/>
      <c r="B922" s="47" t="str">
        <v/>
      </c>
      <c r="C922" s="44" t="str">
        <v/>
      </c>
      <c r="D922" s="45" t="str">
        <f>IFERROR(VLOOKUP(B922,Insumos!$A$4:$B$8,2,FALSE),"")</f>
        <v/>
      </c>
      <c r="E922" s="42"/>
      <c r="F922" s="26"/>
      <c r="G922" s="26"/>
      <c r="H922" s="26"/>
      <c r="I922" s="26"/>
      <c r="J922" s="26"/>
      <c r="K922" s="26"/>
      <c r="L922" s="26"/>
    </row>
    <row r="923" spans="1:12" s="25" customFormat="1" ht="18.75" x14ac:dyDescent="0.3">
      <c r="A923" s="26"/>
      <c r="B923" s="47" t="str">
        <v/>
      </c>
      <c r="C923" s="44" t="str">
        <v/>
      </c>
      <c r="D923" s="45" t="str">
        <f>IFERROR(VLOOKUP(B923,Insumos!$A$4:$B$8,2,FALSE),"")</f>
        <v/>
      </c>
      <c r="E923" s="42"/>
      <c r="F923" s="26"/>
      <c r="G923" s="26"/>
      <c r="H923" s="26"/>
      <c r="I923" s="26"/>
      <c r="J923" s="26"/>
      <c r="K923" s="26"/>
      <c r="L923" s="26"/>
    </row>
    <row r="924" spans="1:12" s="25" customFormat="1" ht="18.75" x14ac:dyDescent="0.3">
      <c r="A924" s="26"/>
      <c r="B924" s="47" t="str">
        <v/>
      </c>
      <c r="C924" s="44" t="str">
        <v/>
      </c>
      <c r="D924" s="45" t="str">
        <f>IFERROR(VLOOKUP(B924,Insumos!$A$4:$B$8,2,FALSE),"")</f>
        <v/>
      </c>
      <c r="E924" s="42"/>
      <c r="F924" s="26"/>
      <c r="G924" s="26"/>
      <c r="H924" s="26"/>
      <c r="I924" s="26"/>
      <c r="J924" s="26"/>
      <c r="K924" s="26"/>
      <c r="L924" s="26"/>
    </row>
    <row r="925" spans="1:12" s="25" customFormat="1" ht="18.75" x14ac:dyDescent="0.3">
      <c r="A925" s="26"/>
      <c r="B925" s="47" t="str">
        <v/>
      </c>
      <c r="C925" s="44" t="str">
        <v/>
      </c>
      <c r="D925" s="45" t="str">
        <f>IFERROR(VLOOKUP(B925,Insumos!$A$4:$B$8,2,FALSE),"")</f>
        <v/>
      </c>
      <c r="E925" s="42"/>
      <c r="F925" s="26"/>
      <c r="G925" s="26"/>
      <c r="H925" s="26"/>
      <c r="I925" s="26"/>
      <c r="J925" s="26"/>
      <c r="K925" s="26"/>
      <c r="L925" s="26"/>
    </row>
    <row r="926" spans="1:12" s="25" customFormat="1" ht="18.75" x14ac:dyDescent="0.3">
      <c r="A926" s="26"/>
      <c r="B926" s="47" t="str">
        <v/>
      </c>
      <c r="C926" s="44" t="str">
        <v/>
      </c>
      <c r="D926" s="45" t="str">
        <f>IFERROR(VLOOKUP(B926,Insumos!$A$4:$B$8,2,FALSE),"")</f>
        <v/>
      </c>
      <c r="E926" s="42"/>
      <c r="F926" s="26"/>
      <c r="G926" s="26"/>
      <c r="H926" s="26"/>
      <c r="I926" s="26"/>
      <c r="J926" s="26"/>
      <c r="K926" s="26"/>
      <c r="L926" s="26"/>
    </row>
    <row r="927" spans="1:12" s="25" customFormat="1" ht="18.75" x14ac:dyDescent="0.3">
      <c r="A927" s="26"/>
      <c r="B927" s="47" t="str">
        <v/>
      </c>
      <c r="C927" s="44" t="str">
        <v/>
      </c>
      <c r="D927" s="45" t="str">
        <f>IFERROR(VLOOKUP(B927,Insumos!$A$4:$B$8,2,FALSE),"")</f>
        <v/>
      </c>
      <c r="E927" s="42"/>
      <c r="F927" s="26"/>
      <c r="G927" s="26"/>
      <c r="H927" s="26"/>
      <c r="I927" s="26"/>
      <c r="J927" s="26"/>
      <c r="K927" s="26"/>
      <c r="L927" s="26"/>
    </row>
    <row r="928" spans="1:12" s="25" customFormat="1" ht="18.75" x14ac:dyDescent="0.3">
      <c r="A928" s="26"/>
      <c r="B928" s="47" t="str">
        <v/>
      </c>
      <c r="C928" s="44" t="str">
        <v/>
      </c>
      <c r="D928" s="45" t="str">
        <f>IFERROR(VLOOKUP(B928,Insumos!$A$4:$B$8,2,FALSE),"")</f>
        <v/>
      </c>
      <c r="E928" s="42"/>
      <c r="F928" s="26"/>
      <c r="G928" s="26"/>
      <c r="H928" s="26"/>
      <c r="I928" s="26"/>
      <c r="J928" s="26"/>
      <c r="K928" s="26"/>
      <c r="L928" s="26"/>
    </row>
    <row r="929" spans="1:12" s="25" customFormat="1" ht="18.75" x14ac:dyDescent="0.3">
      <c r="A929" s="26"/>
      <c r="B929" s="47" t="str">
        <v/>
      </c>
      <c r="C929" s="44" t="str">
        <v/>
      </c>
      <c r="D929" s="45" t="str">
        <f>IFERROR(VLOOKUP(B929,Insumos!$A$4:$B$8,2,FALSE),"")</f>
        <v/>
      </c>
      <c r="E929" s="42"/>
      <c r="F929" s="26"/>
      <c r="G929" s="26"/>
      <c r="H929" s="26"/>
      <c r="I929" s="26"/>
      <c r="J929" s="26"/>
      <c r="K929" s="26"/>
      <c r="L929" s="26"/>
    </row>
    <row r="930" spans="1:12" s="25" customFormat="1" ht="18.75" x14ac:dyDescent="0.3">
      <c r="A930" s="26"/>
      <c r="B930" s="47" t="str">
        <v/>
      </c>
      <c r="C930" s="44" t="str">
        <v/>
      </c>
      <c r="D930" s="45" t="str">
        <f>IFERROR(VLOOKUP(B930,Insumos!$A$4:$B$8,2,FALSE),"")</f>
        <v/>
      </c>
      <c r="E930" s="42"/>
      <c r="F930" s="26"/>
      <c r="G930" s="26"/>
      <c r="H930" s="26"/>
      <c r="I930" s="26"/>
      <c r="J930" s="26"/>
      <c r="K930" s="26"/>
      <c r="L930" s="26"/>
    </row>
    <row r="931" spans="1:12" s="25" customFormat="1" ht="18.75" x14ac:dyDescent="0.3">
      <c r="A931" s="26"/>
      <c r="B931" s="47" t="str">
        <v/>
      </c>
      <c r="C931" s="44" t="str">
        <v/>
      </c>
      <c r="D931" s="45" t="str">
        <f>IFERROR(VLOOKUP(B931,Insumos!$A$4:$B$8,2,FALSE),"")</f>
        <v/>
      </c>
      <c r="E931" s="42"/>
      <c r="F931" s="26"/>
      <c r="G931" s="26"/>
      <c r="H931" s="26"/>
      <c r="I931" s="26"/>
      <c r="J931" s="26"/>
      <c r="K931" s="26"/>
      <c r="L931" s="26"/>
    </row>
    <row r="932" spans="1:12" s="25" customFormat="1" ht="18.75" x14ac:dyDescent="0.3">
      <c r="A932" s="26"/>
      <c r="B932" s="47" t="str">
        <v/>
      </c>
      <c r="C932" s="44" t="str">
        <v/>
      </c>
      <c r="D932" s="45" t="str">
        <f>IFERROR(VLOOKUP(B932,Insumos!$A$4:$B$8,2,FALSE),"")</f>
        <v/>
      </c>
      <c r="E932" s="42"/>
      <c r="F932" s="26"/>
      <c r="G932" s="26"/>
      <c r="H932" s="26"/>
      <c r="I932" s="26"/>
      <c r="J932" s="26"/>
      <c r="K932" s="26"/>
      <c r="L932" s="26"/>
    </row>
    <row r="933" spans="1:12" s="25" customFormat="1" ht="18.75" x14ac:dyDescent="0.3">
      <c r="A933" s="26"/>
      <c r="B933" s="47" t="str">
        <v/>
      </c>
      <c r="C933" s="44" t="str">
        <v/>
      </c>
      <c r="D933" s="45" t="str">
        <f>IFERROR(VLOOKUP(B933,Insumos!$A$4:$B$8,2,FALSE),"")</f>
        <v/>
      </c>
      <c r="E933" s="42"/>
      <c r="F933" s="26"/>
      <c r="G933" s="26"/>
      <c r="H933" s="26"/>
      <c r="I933" s="26"/>
      <c r="J933" s="26"/>
      <c r="K933" s="26"/>
      <c r="L933" s="26"/>
    </row>
    <row r="934" spans="1:12" s="25" customFormat="1" ht="18.75" x14ac:dyDescent="0.3">
      <c r="A934" s="26"/>
      <c r="B934" s="47" t="str">
        <v/>
      </c>
      <c r="C934" s="44" t="str">
        <v/>
      </c>
      <c r="D934" s="45" t="str">
        <f>IFERROR(VLOOKUP(B934,Insumos!$A$4:$B$8,2,FALSE),"")</f>
        <v/>
      </c>
      <c r="E934" s="42"/>
      <c r="F934" s="26"/>
      <c r="G934" s="26"/>
      <c r="H934" s="26"/>
      <c r="I934" s="26"/>
      <c r="J934" s="26"/>
      <c r="K934" s="26"/>
      <c r="L934" s="26"/>
    </row>
    <row r="935" spans="1:12" s="25" customFormat="1" ht="18.75" x14ac:dyDescent="0.3">
      <c r="A935" s="26"/>
      <c r="B935" s="47" t="str">
        <v/>
      </c>
      <c r="C935" s="44" t="str">
        <v/>
      </c>
      <c r="D935" s="45" t="str">
        <f>IFERROR(VLOOKUP(B935,Insumos!$A$4:$B$8,2,FALSE),"")</f>
        <v/>
      </c>
      <c r="E935" s="42"/>
      <c r="F935" s="26"/>
      <c r="G935" s="26"/>
      <c r="H935" s="26"/>
      <c r="I935" s="26"/>
      <c r="J935" s="26"/>
      <c r="K935" s="26"/>
      <c r="L935" s="26"/>
    </row>
    <row r="936" spans="1:12" s="25" customFormat="1" ht="18.75" x14ac:dyDescent="0.3">
      <c r="A936" s="26"/>
      <c r="B936" s="47" t="str">
        <v/>
      </c>
      <c r="C936" s="44" t="str">
        <v/>
      </c>
      <c r="D936" s="45" t="str">
        <f>IFERROR(VLOOKUP(B936,Insumos!$A$4:$B$8,2,FALSE),"")</f>
        <v/>
      </c>
      <c r="E936" s="42"/>
      <c r="F936" s="26"/>
      <c r="G936" s="26"/>
      <c r="H936" s="26"/>
      <c r="I936" s="26"/>
      <c r="J936" s="26"/>
      <c r="K936" s="26"/>
      <c r="L936" s="26"/>
    </row>
    <row r="937" spans="1:12" s="25" customFormat="1" ht="18.75" x14ac:dyDescent="0.3">
      <c r="A937" s="26"/>
      <c r="B937" s="47" t="str">
        <v/>
      </c>
      <c r="C937" s="44" t="str">
        <v/>
      </c>
      <c r="D937" s="45" t="str">
        <f>IFERROR(VLOOKUP(B937,Insumos!$A$4:$B$8,2,FALSE),"")</f>
        <v/>
      </c>
      <c r="E937" s="42"/>
      <c r="F937" s="26"/>
      <c r="G937" s="26"/>
      <c r="H937" s="26"/>
      <c r="I937" s="26"/>
      <c r="J937" s="26"/>
      <c r="K937" s="26"/>
      <c r="L937" s="26"/>
    </row>
    <row r="938" spans="1:12" s="25" customFormat="1" ht="18.75" x14ac:dyDescent="0.3">
      <c r="A938" s="26"/>
      <c r="B938" s="47" t="str">
        <v/>
      </c>
      <c r="C938" s="44" t="str">
        <v/>
      </c>
      <c r="D938" s="45" t="str">
        <f>IFERROR(VLOOKUP(B938,Insumos!$A$4:$B$8,2,FALSE),"")</f>
        <v/>
      </c>
      <c r="E938" s="42"/>
      <c r="F938" s="26"/>
      <c r="G938" s="26"/>
      <c r="H938" s="26"/>
      <c r="I938" s="26"/>
      <c r="J938" s="26"/>
      <c r="K938" s="26"/>
      <c r="L938" s="26"/>
    </row>
    <row r="939" spans="1:12" s="25" customFormat="1" ht="18.75" x14ac:dyDescent="0.3">
      <c r="A939" s="26"/>
      <c r="B939" s="47" t="str">
        <v/>
      </c>
      <c r="C939" s="44" t="str">
        <v/>
      </c>
      <c r="D939" s="45" t="str">
        <f>IFERROR(VLOOKUP(B939,Insumos!$A$4:$B$8,2,FALSE),"")</f>
        <v/>
      </c>
      <c r="E939" s="42"/>
      <c r="F939" s="26"/>
      <c r="G939" s="26"/>
      <c r="H939" s="26"/>
      <c r="I939" s="26"/>
      <c r="J939" s="26"/>
      <c r="K939" s="26"/>
      <c r="L939" s="26"/>
    </row>
    <row r="940" spans="1:12" s="25" customFormat="1" ht="18.75" x14ac:dyDescent="0.3">
      <c r="A940" s="26"/>
      <c r="B940" s="47" t="str">
        <v/>
      </c>
      <c r="C940" s="44" t="str">
        <v/>
      </c>
      <c r="D940" s="45" t="str">
        <f>IFERROR(VLOOKUP(B940,Insumos!$A$4:$B$8,2,FALSE),"")</f>
        <v/>
      </c>
      <c r="E940" s="42"/>
      <c r="F940" s="26"/>
      <c r="G940" s="26"/>
      <c r="H940" s="26"/>
      <c r="I940" s="26"/>
      <c r="J940" s="26"/>
      <c r="K940" s="26"/>
      <c r="L940" s="26"/>
    </row>
    <row r="941" spans="1:12" s="25" customFormat="1" ht="18.75" x14ac:dyDescent="0.3">
      <c r="A941" s="26"/>
      <c r="B941" s="47" t="str">
        <v/>
      </c>
      <c r="C941" s="44" t="str">
        <v/>
      </c>
      <c r="D941" s="45" t="str">
        <f>IFERROR(VLOOKUP(B941,Insumos!$A$4:$B$8,2,FALSE),"")</f>
        <v/>
      </c>
      <c r="E941" s="42"/>
      <c r="F941" s="26"/>
      <c r="G941" s="26"/>
      <c r="H941" s="26"/>
      <c r="I941" s="26"/>
      <c r="J941" s="26"/>
      <c r="K941" s="26"/>
      <c r="L941" s="26"/>
    </row>
    <row r="942" spans="1:12" s="25" customFormat="1" ht="18.75" x14ac:dyDescent="0.3">
      <c r="A942" s="26"/>
      <c r="B942" s="47" t="str">
        <v/>
      </c>
      <c r="C942" s="44" t="str">
        <v/>
      </c>
      <c r="D942" s="45" t="str">
        <f>IFERROR(VLOOKUP(B942,Insumos!$A$4:$B$8,2,FALSE),"")</f>
        <v/>
      </c>
      <c r="E942" s="42"/>
      <c r="F942" s="26"/>
      <c r="G942" s="26"/>
      <c r="H942" s="26"/>
      <c r="I942" s="26"/>
      <c r="J942" s="26"/>
      <c r="K942" s="26"/>
      <c r="L942" s="26"/>
    </row>
    <row r="943" spans="1:12" s="25" customFormat="1" ht="18.75" x14ac:dyDescent="0.3">
      <c r="A943" s="26"/>
      <c r="B943" s="47" t="str">
        <v/>
      </c>
      <c r="C943" s="44" t="str">
        <v/>
      </c>
      <c r="D943" s="45" t="str">
        <f>IFERROR(VLOOKUP(B943,Insumos!$A$4:$B$8,2,FALSE),"")</f>
        <v/>
      </c>
      <c r="E943" s="42"/>
      <c r="F943" s="26"/>
      <c r="G943" s="26"/>
      <c r="H943" s="26"/>
      <c r="I943" s="26"/>
      <c r="J943" s="26"/>
      <c r="K943" s="26"/>
      <c r="L943" s="26"/>
    </row>
    <row r="944" spans="1:12" s="25" customFormat="1" ht="18.75" x14ac:dyDescent="0.3">
      <c r="A944" s="26"/>
      <c r="B944" s="47" t="str">
        <v/>
      </c>
      <c r="C944" s="44" t="str">
        <v/>
      </c>
      <c r="D944" s="45" t="str">
        <f>IFERROR(VLOOKUP(B944,Insumos!$A$4:$B$8,2,FALSE),"")</f>
        <v/>
      </c>
      <c r="E944" s="42"/>
      <c r="F944" s="26"/>
      <c r="G944" s="26"/>
      <c r="H944" s="26"/>
      <c r="I944" s="26"/>
      <c r="J944" s="26"/>
      <c r="K944" s="26"/>
      <c r="L944" s="26"/>
    </row>
    <row r="945" spans="1:12" s="25" customFormat="1" ht="18.75" x14ac:dyDescent="0.3">
      <c r="A945" s="26"/>
      <c r="B945" s="47" t="str">
        <v/>
      </c>
      <c r="C945" s="44" t="str">
        <v/>
      </c>
      <c r="D945" s="45" t="str">
        <f>IFERROR(VLOOKUP(B945,Insumos!$A$4:$B$8,2,FALSE),"")</f>
        <v/>
      </c>
      <c r="E945" s="42"/>
      <c r="F945" s="26"/>
      <c r="G945" s="26"/>
      <c r="H945" s="26"/>
      <c r="I945" s="26"/>
      <c r="J945" s="26"/>
      <c r="K945" s="26"/>
      <c r="L945" s="26"/>
    </row>
    <row r="946" spans="1:12" s="25" customFormat="1" ht="18.75" x14ac:dyDescent="0.3">
      <c r="A946" s="26"/>
      <c r="B946" s="47" t="str">
        <v/>
      </c>
      <c r="C946" s="44" t="str">
        <v/>
      </c>
      <c r="D946" s="45" t="str">
        <f>IFERROR(VLOOKUP(B946,Insumos!$A$4:$B$8,2,FALSE),"")</f>
        <v/>
      </c>
      <c r="E946" s="42"/>
      <c r="F946" s="26"/>
      <c r="G946" s="26"/>
      <c r="H946" s="26"/>
      <c r="I946" s="26"/>
      <c r="J946" s="26"/>
      <c r="K946" s="26"/>
      <c r="L946" s="26"/>
    </row>
    <row r="947" spans="1:12" s="25" customFormat="1" ht="18.75" x14ac:dyDescent="0.3">
      <c r="A947" s="26"/>
      <c r="B947" s="47" t="str">
        <v/>
      </c>
      <c r="C947" s="44" t="str">
        <v/>
      </c>
      <c r="D947" s="45" t="str">
        <f>IFERROR(VLOOKUP(B947,Insumos!$A$4:$B$8,2,FALSE),"")</f>
        <v/>
      </c>
      <c r="E947" s="42"/>
      <c r="F947" s="26"/>
      <c r="G947" s="26"/>
      <c r="H947" s="26"/>
      <c r="I947" s="26"/>
      <c r="J947" s="26"/>
      <c r="K947" s="26"/>
      <c r="L947" s="26"/>
    </row>
    <row r="948" spans="1:12" s="25" customFormat="1" ht="18.75" x14ac:dyDescent="0.3">
      <c r="A948" s="26"/>
      <c r="B948" s="47" t="str">
        <v/>
      </c>
      <c r="C948" s="44" t="str">
        <v/>
      </c>
      <c r="D948" s="45" t="str">
        <f>IFERROR(VLOOKUP(B948,Insumos!$A$4:$B$8,2,FALSE),"")</f>
        <v/>
      </c>
      <c r="E948" s="42"/>
      <c r="F948" s="26"/>
      <c r="G948" s="26"/>
      <c r="H948" s="26"/>
      <c r="I948" s="26"/>
      <c r="J948" s="26"/>
      <c r="K948" s="26"/>
      <c r="L948" s="26"/>
    </row>
    <row r="949" spans="1:12" s="25" customFormat="1" ht="18.75" x14ac:dyDescent="0.3">
      <c r="A949" s="26"/>
      <c r="B949" s="47" t="str">
        <v/>
      </c>
      <c r="C949" s="44" t="str">
        <v/>
      </c>
      <c r="D949" s="45" t="str">
        <f>IFERROR(VLOOKUP(B949,Insumos!$A$4:$B$8,2,FALSE),"")</f>
        <v/>
      </c>
      <c r="E949" s="42"/>
      <c r="F949" s="26"/>
      <c r="G949" s="26"/>
      <c r="H949" s="26"/>
      <c r="I949" s="26"/>
      <c r="J949" s="26"/>
      <c r="K949" s="26"/>
      <c r="L949" s="26"/>
    </row>
    <row r="950" spans="1:12" s="25" customFormat="1" ht="18.75" x14ac:dyDescent="0.3">
      <c r="A950" s="26"/>
      <c r="B950" s="47" t="str">
        <v/>
      </c>
      <c r="C950" s="44" t="str">
        <v/>
      </c>
      <c r="D950" s="45" t="str">
        <f>IFERROR(VLOOKUP(B950,Insumos!$A$4:$B$8,2,FALSE),"")</f>
        <v/>
      </c>
      <c r="E950" s="42"/>
      <c r="F950" s="26"/>
      <c r="G950" s="26"/>
      <c r="H950" s="26"/>
      <c r="I950" s="26"/>
      <c r="J950" s="26"/>
      <c r="K950" s="26"/>
      <c r="L950" s="26"/>
    </row>
    <row r="951" spans="1:12" s="25" customFormat="1" ht="18.75" x14ac:dyDescent="0.3">
      <c r="A951" s="26"/>
      <c r="B951" s="47" t="str">
        <v/>
      </c>
      <c r="C951" s="44" t="str">
        <v/>
      </c>
      <c r="D951" s="45" t="str">
        <f>IFERROR(VLOOKUP(B951,Insumos!$A$4:$B$8,2,FALSE),"")</f>
        <v/>
      </c>
      <c r="E951" s="42"/>
      <c r="F951" s="26"/>
      <c r="G951" s="26"/>
      <c r="H951" s="26"/>
      <c r="I951" s="26"/>
      <c r="J951" s="26"/>
      <c r="K951" s="26"/>
      <c r="L951" s="26"/>
    </row>
    <row r="952" spans="1:12" s="25" customFormat="1" ht="18.75" x14ac:dyDescent="0.3">
      <c r="A952" s="26"/>
      <c r="B952" s="47" t="str">
        <v/>
      </c>
      <c r="C952" s="44" t="str">
        <v/>
      </c>
      <c r="D952" s="45" t="str">
        <f>IFERROR(VLOOKUP(B952,Insumos!$A$4:$B$8,2,FALSE),"")</f>
        <v/>
      </c>
      <c r="E952" s="42"/>
      <c r="F952" s="26"/>
      <c r="G952" s="26"/>
      <c r="H952" s="26"/>
      <c r="I952" s="26"/>
      <c r="J952" s="26"/>
      <c r="K952" s="26"/>
      <c r="L952" s="26"/>
    </row>
    <row r="953" spans="1:12" s="25" customFormat="1" ht="18.75" x14ac:dyDescent="0.3">
      <c r="A953" s="26"/>
      <c r="B953" s="47" t="str">
        <v/>
      </c>
      <c r="C953" s="44" t="str">
        <v/>
      </c>
      <c r="D953" s="45" t="str">
        <f>IFERROR(VLOOKUP(B953,Insumos!$A$4:$B$8,2,FALSE),"")</f>
        <v/>
      </c>
      <c r="E953" s="42"/>
      <c r="F953" s="26"/>
      <c r="G953" s="26"/>
      <c r="H953" s="26"/>
      <c r="I953" s="26"/>
      <c r="J953" s="26"/>
      <c r="K953" s="26"/>
      <c r="L953" s="26"/>
    </row>
    <row r="954" spans="1:12" s="25" customFormat="1" ht="18.75" x14ac:dyDescent="0.3">
      <c r="A954" s="26"/>
      <c r="B954" s="47" t="str">
        <v/>
      </c>
      <c r="C954" s="44" t="str">
        <v/>
      </c>
      <c r="D954" s="45" t="str">
        <f>IFERROR(VLOOKUP(B954,Insumos!$A$4:$B$8,2,FALSE),"")</f>
        <v/>
      </c>
      <c r="E954" s="42"/>
      <c r="F954" s="26"/>
      <c r="G954" s="26"/>
      <c r="H954" s="26"/>
      <c r="I954" s="26"/>
      <c r="J954" s="26"/>
      <c r="K954" s="26"/>
      <c r="L954" s="26"/>
    </row>
    <row r="955" spans="1:12" s="25" customFormat="1" ht="18.75" x14ac:dyDescent="0.3">
      <c r="A955" s="26"/>
      <c r="B955" s="47" t="str">
        <v/>
      </c>
      <c r="C955" s="44" t="str">
        <v/>
      </c>
      <c r="D955" s="45" t="str">
        <f>IFERROR(VLOOKUP(B955,Insumos!$A$4:$B$8,2,FALSE),"")</f>
        <v/>
      </c>
      <c r="E955" s="42"/>
      <c r="F955" s="26"/>
      <c r="G955" s="26"/>
      <c r="H955" s="26"/>
      <c r="I955" s="26"/>
      <c r="J955" s="26"/>
      <c r="K955" s="26"/>
      <c r="L955" s="26"/>
    </row>
    <row r="956" spans="1:12" s="25" customFormat="1" ht="18.75" x14ac:dyDescent="0.3">
      <c r="A956" s="26"/>
      <c r="B956" s="47" t="str">
        <v/>
      </c>
      <c r="C956" s="44" t="str">
        <v/>
      </c>
      <c r="D956" s="45" t="str">
        <f>IFERROR(VLOOKUP(B956,Insumos!$A$4:$B$8,2,FALSE),"")</f>
        <v/>
      </c>
      <c r="E956" s="42"/>
      <c r="F956" s="26"/>
      <c r="G956" s="26"/>
      <c r="H956" s="26"/>
      <c r="I956" s="26"/>
      <c r="J956" s="26"/>
      <c r="K956" s="26"/>
      <c r="L956" s="26"/>
    </row>
    <row r="957" spans="1:12" s="25" customFormat="1" ht="18.75" x14ac:dyDescent="0.3">
      <c r="A957" s="26"/>
      <c r="B957" s="47" t="str">
        <v/>
      </c>
      <c r="C957" s="44" t="str">
        <v/>
      </c>
      <c r="D957" s="45" t="str">
        <f>IFERROR(VLOOKUP(B957,Insumos!$A$4:$B$8,2,FALSE),"")</f>
        <v/>
      </c>
      <c r="E957" s="42"/>
      <c r="F957" s="26"/>
      <c r="G957" s="26"/>
      <c r="H957" s="26"/>
      <c r="I957" s="26"/>
      <c r="J957" s="26"/>
      <c r="K957" s="26"/>
      <c r="L957" s="26"/>
    </row>
    <row r="958" spans="1:12" s="25" customFormat="1" ht="18.75" x14ac:dyDescent="0.3">
      <c r="A958" s="26"/>
      <c r="B958" s="47" t="str">
        <v/>
      </c>
      <c r="C958" s="44" t="str">
        <v/>
      </c>
      <c r="D958" s="45" t="str">
        <f>IFERROR(VLOOKUP(B958,Insumos!$A$4:$B$8,2,FALSE),"")</f>
        <v/>
      </c>
      <c r="E958" s="42"/>
      <c r="F958" s="26"/>
      <c r="G958" s="26"/>
      <c r="H958" s="26"/>
      <c r="I958" s="26"/>
      <c r="J958" s="26"/>
      <c r="K958" s="26"/>
      <c r="L958" s="26"/>
    </row>
    <row r="959" spans="1:12" s="25" customFormat="1" ht="18.75" x14ac:dyDescent="0.3">
      <c r="A959" s="26"/>
      <c r="B959" s="47" t="str">
        <v/>
      </c>
      <c r="C959" s="44" t="str">
        <v/>
      </c>
      <c r="D959" s="45" t="str">
        <f>IFERROR(VLOOKUP(B959,Insumos!$A$4:$B$8,2,FALSE),"")</f>
        <v/>
      </c>
      <c r="E959" s="42"/>
      <c r="F959" s="26"/>
      <c r="G959" s="26"/>
      <c r="H959" s="26"/>
      <c r="I959" s="26"/>
      <c r="J959" s="26"/>
      <c r="K959" s="26"/>
      <c r="L959" s="26"/>
    </row>
    <row r="960" spans="1:12" s="25" customFormat="1" ht="18.75" x14ac:dyDescent="0.3">
      <c r="A960" s="26"/>
      <c r="B960" s="47" t="str">
        <v/>
      </c>
      <c r="C960" s="44" t="str">
        <v/>
      </c>
      <c r="D960" s="45" t="str">
        <f>IFERROR(VLOOKUP(B960,Insumos!$A$4:$B$8,2,FALSE),"")</f>
        <v/>
      </c>
      <c r="E960" s="42"/>
      <c r="F960" s="26"/>
      <c r="G960" s="26"/>
      <c r="H960" s="26"/>
      <c r="I960" s="26"/>
      <c r="J960" s="26"/>
      <c r="K960" s="26"/>
      <c r="L960" s="26"/>
    </row>
    <row r="961" spans="1:12" s="25" customFormat="1" ht="18.75" x14ac:dyDescent="0.3">
      <c r="A961" s="26"/>
      <c r="B961" s="47" t="str">
        <v/>
      </c>
      <c r="C961" s="44" t="str">
        <v/>
      </c>
      <c r="D961" s="45" t="str">
        <f>IFERROR(VLOOKUP(B961,Insumos!$A$4:$B$8,2,FALSE),"")</f>
        <v/>
      </c>
      <c r="E961" s="42"/>
      <c r="F961" s="26"/>
      <c r="G961" s="26"/>
      <c r="H961" s="26"/>
      <c r="I961" s="26"/>
      <c r="J961" s="26"/>
      <c r="K961" s="26"/>
      <c r="L961" s="26"/>
    </row>
    <row r="962" spans="1:12" s="25" customFormat="1" ht="18.75" x14ac:dyDescent="0.3">
      <c r="A962" s="26"/>
      <c r="B962" s="47" t="str">
        <v/>
      </c>
      <c r="C962" s="44" t="str">
        <v/>
      </c>
      <c r="D962" s="45" t="str">
        <f>IFERROR(VLOOKUP(B962,Insumos!$A$4:$B$8,2,FALSE),"")</f>
        <v/>
      </c>
      <c r="E962" s="42"/>
      <c r="F962" s="26"/>
      <c r="G962" s="26"/>
      <c r="H962" s="26"/>
      <c r="I962" s="26"/>
      <c r="J962" s="26"/>
      <c r="K962" s="26"/>
      <c r="L962" s="26"/>
    </row>
    <row r="963" spans="1:12" s="25" customFormat="1" ht="18.75" x14ac:dyDescent="0.3">
      <c r="A963" s="26"/>
      <c r="B963" s="47" t="str">
        <v/>
      </c>
      <c r="C963" s="44" t="str">
        <v/>
      </c>
      <c r="D963" s="45" t="str">
        <f>IFERROR(VLOOKUP(B963,Insumos!$A$4:$B$8,2,FALSE),"")</f>
        <v/>
      </c>
      <c r="E963" s="42"/>
      <c r="F963" s="26"/>
      <c r="G963" s="26"/>
      <c r="H963" s="26"/>
      <c r="I963" s="26"/>
      <c r="J963" s="26"/>
      <c r="K963" s="26"/>
      <c r="L963" s="26"/>
    </row>
    <row r="964" spans="1:12" s="25" customFormat="1" ht="18.75" x14ac:dyDescent="0.3">
      <c r="A964" s="26"/>
      <c r="B964" s="47" t="str">
        <v/>
      </c>
      <c r="C964" s="44" t="str">
        <v/>
      </c>
      <c r="D964" s="45" t="str">
        <f>IFERROR(VLOOKUP(B964,Insumos!$A$4:$B$8,2,FALSE),"")</f>
        <v/>
      </c>
      <c r="E964" s="42"/>
      <c r="F964" s="26"/>
      <c r="G964" s="26"/>
      <c r="H964" s="26"/>
      <c r="I964" s="26"/>
      <c r="J964" s="26"/>
      <c r="K964" s="26"/>
      <c r="L964" s="26"/>
    </row>
    <row r="965" spans="1:12" s="25" customFormat="1" ht="18.75" x14ac:dyDescent="0.3">
      <c r="A965" s="26"/>
      <c r="B965" s="47" t="str">
        <v/>
      </c>
      <c r="C965" s="44" t="str">
        <v/>
      </c>
      <c r="D965" s="45" t="str">
        <f>IFERROR(VLOOKUP(B965,Insumos!$A$4:$B$8,2,FALSE),"")</f>
        <v/>
      </c>
      <c r="E965" s="42"/>
      <c r="F965" s="26"/>
      <c r="G965" s="26"/>
      <c r="H965" s="26"/>
      <c r="I965" s="26"/>
      <c r="J965" s="26"/>
      <c r="K965" s="26"/>
      <c r="L965" s="26"/>
    </row>
    <row r="966" spans="1:12" s="25" customFormat="1" ht="18.75" x14ac:dyDescent="0.3">
      <c r="A966" s="26"/>
      <c r="B966" s="47" t="str">
        <v/>
      </c>
      <c r="C966" s="44" t="str">
        <v/>
      </c>
      <c r="D966" s="45" t="str">
        <f>IFERROR(VLOOKUP(B966,Insumos!$A$4:$B$8,2,FALSE),"")</f>
        <v/>
      </c>
      <c r="E966" s="42"/>
      <c r="F966" s="26"/>
      <c r="G966" s="26"/>
      <c r="H966" s="26"/>
      <c r="I966" s="26"/>
      <c r="J966" s="26"/>
      <c r="K966" s="26"/>
      <c r="L966" s="26"/>
    </row>
    <row r="967" spans="1:12" s="25" customFormat="1" ht="18.75" x14ac:dyDescent="0.3">
      <c r="A967" s="26"/>
      <c r="B967" s="47" t="str">
        <v/>
      </c>
      <c r="C967" s="44" t="str">
        <v/>
      </c>
      <c r="D967" s="45" t="str">
        <f>IFERROR(VLOOKUP(B967,Insumos!$A$4:$B$8,2,FALSE),"")</f>
        <v/>
      </c>
      <c r="E967" s="42"/>
      <c r="F967" s="26"/>
      <c r="G967" s="26"/>
      <c r="H967" s="26"/>
      <c r="I967" s="26"/>
      <c r="J967" s="26"/>
      <c r="K967" s="26"/>
      <c r="L967" s="26"/>
    </row>
    <row r="968" spans="1:12" s="25" customFormat="1" ht="18.75" x14ac:dyDescent="0.3">
      <c r="A968" s="26"/>
      <c r="B968" s="47" t="str">
        <v/>
      </c>
      <c r="C968" s="44" t="str">
        <v/>
      </c>
      <c r="D968" s="45" t="str">
        <f>IFERROR(VLOOKUP(B968,Insumos!$A$4:$B$8,2,FALSE),"")</f>
        <v/>
      </c>
      <c r="E968" s="42"/>
      <c r="F968" s="26"/>
      <c r="G968" s="26"/>
      <c r="H968" s="26"/>
      <c r="I968" s="26"/>
      <c r="J968" s="26"/>
      <c r="K968" s="26"/>
      <c r="L968" s="26"/>
    </row>
    <row r="969" spans="1:12" s="25" customFormat="1" ht="18.75" x14ac:dyDescent="0.3">
      <c r="A969" s="26"/>
      <c r="B969" s="47" t="str">
        <v/>
      </c>
      <c r="C969" s="44" t="str">
        <v/>
      </c>
      <c r="D969" s="45" t="str">
        <f>IFERROR(VLOOKUP(B969,Insumos!$A$4:$B$8,2,FALSE),"")</f>
        <v/>
      </c>
      <c r="E969" s="42"/>
      <c r="F969" s="26"/>
      <c r="G969" s="26"/>
      <c r="H969" s="26"/>
      <c r="I969" s="26"/>
      <c r="J969" s="26"/>
      <c r="K969" s="26"/>
      <c r="L969" s="26"/>
    </row>
    <row r="970" spans="1:12" s="25" customFormat="1" ht="18.75" x14ac:dyDescent="0.3">
      <c r="A970" s="26"/>
      <c r="B970" s="47" t="str">
        <v/>
      </c>
      <c r="C970" s="44" t="str">
        <v/>
      </c>
      <c r="D970" s="45" t="str">
        <f>IFERROR(VLOOKUP(B970,Insumos!$A$4:$B$8,2,FALSE),"")</f>
        <v/>
      </c>
      <c r="E970" s="42"/>
      <c r="F970" s="26"/>
      <c r="G970" s="26"/>
      <c r="H970" s="26"/>
      <c r="I970" s="26"/>
      <c r="J970" s="26"/>
      <c r="K970" s="26"/>
      <c r="L970" s="26"/>
    </row>
    <row r="971" spans="1:12" s="25" customFormat="1" ht="18.75" x14ac:dyDescent="0.3">
      <c r="A971" s="26"/>
      <c r="B971" s="47" t="str">
        <v/>
      </c>
      <c r="C971" s="44" t="str">
        <v/>
      </c>
      <c r="D971" s="45" t="str">
        <f>IFERROR(VLOOKUP(B971,Insumos!$A$4:$B$8,2,FALSE),"")</f>
        <v/>
      </c>
      <c r="E971" s="42"/>
      <c r="F971" s="26"/>
      <c r="G971" s="26"/>
      <c r="H971" s="26"/>
      <c r="I971" s="26"/>
      <c r="J971" s="26"/>
      <c r="K971" s="26"/>
      <c r="L971" s="26"/>
    </row>
    <row r="972" spans="1:12" s="25" customFormat="1" ht="18.75" x14ac:dyDescent="0.3">
      <c r="A972" s="26"/>
      <c r="B972" s="47" t="str">
        <v/>
      </c>
      <c r="C972" s="44" t="str">
        <v/>
      </c>
      <c r="D972" s="45" t="str">
        <f>IFERROR(VLOOKUP(B972,Insumos!$A$4:$B$8,2,FALSE),"")</f>
        <v/>
      </c>
      <c r="E972" s="42"/>
      <c r="F972" s="26"/>
      <c r="G972" s="26"/>
      <c r="H972" s="26"/>
      <c r="I972" s="26"/>
      <c r="J972" s="26"/>
      <c r="K972" s="26"/>
      <c r="L972" s="26"/>
    </row>
    <row r="973" spans="1:12" s="25" customFormat="1" ht="18.75" x14ac:dyDescent="0.3">
      <c r="A973" s="26"/>
      <c r="B973" s="47" t="str">
        <v/>
      </c>
      <c r="C973" s="44" t="str">
        <v/>
      </c>
      <c r="D973" s="45" t="str">
        <f>IFERROR(VLOOKUP(B973,Insumos!$A$4:$B$8,2,FALSE),"")</f>
        <v/>
      </c>
      <c r="E973" s="42"/>
      <c r="F973" s="26"/>
      <c r="G973" s="26"/>
      <c r="H973" s="26"/>
      <c r="I973" s="26"/>
      <c r="J973" s="26"/>
      <c r="K973" s="26"/>
      <c r="L973" s="26"/>
    </row>
    <row r="974" spans="1:12" s="25" customFormat="1" ht="18.75" x14ac:dyDescent="0.3">
      <c r="A974" s="26"/>
      <c r="B974" s="47" t="str">
        <v/>
      </c>
      <c r="C974" s="44" t="str">
        <v/>
      </c>
      <c r="D974" s="45" t="str">
        <f>IFERROR(VLOOKUP(B974,Insumos!$A$4:$B$8,2,FALSE),"")</f>
        <v/>
      </c>
      <c r="E974" s="42"/>
      <c r="F974" s="26"/>
      <c r="G974" s="26"/>
      <c r="H974" s="26"/>
      <c r="I974" s="26"/>
      <c r="J974" s="26"/>
      <c r="K974" s="26"/>
      <c r="L974" s="26"/>
    </row>
    <row r="975" spans="1:12" s="25" customFormat="1" ht="18.75" x14ac:dyDescent="0.3">
      <c r="A975" s="26"/>
      <c r="B975" s="47" t="str">
        <v/>
      </c>
      <c r="C975" s="44" t="str">
        <v/>
      </c>
      <c r="D975" s="45" t="str">
        <f>IFERROR(VLOOKUP(B975,Insumos!$A$4:$B$8,2,FALSE),"")</f>
        <v/>
      </c>
      <c r="E975" s="42"/>
      <c r="F975" s="26"/>
      <c r="G975" s="26"/>
      <c r="H975" s="26"/>
      <c r="I975" s="26"/>
      <c r="J975" s="26"/>
      <c r="K975" s="26"/>
      <c r="L975" s="26"/>
    </row>
    <row r="976" spans="1:12" s="25" customFormat="1" ht="18.75" x14ac:dyDescent="0.3">
      <c r="A976" s="26"/>
      <c r="B976" s="47" t="str">
        <v/>
      </c>
      <c r="C976" s="44" t="str">
        <v/>
      </c>
      <c r="D976" s="45" t="str">
        <f>IFERROR(VLOOKUP(B976,Insumos!$A$4:$B$8,2,FALSE),"")</f>
        <v/>
      </c>
      <c r="E976" s="42"/>
      <c r="F976" s="26"/>
      <c r="G976" s="26"/>
      <c r="H976" s="26"/>
      <c r="I976" s="26"/>
      <c r="J976" s="26"/>
      <c r="K976" s="26"/>
      <c r="L976" s="26"/>
    </row>
    <row r="977" spans="1:12" s="25" customFormat="1" ht="18.75" x14ac:dyDescent="0.3">
      <c r="A977" s="26"/>
      <c r="B977" s="47" t="str">
        <v/>
      </c>
      <c r="C977" s="44" t="str">
        <v/>
      </c>
      <c r="D977" s="45" t="str">
        <f>IFERROR(VLOOKUP(B977,Insumos!$A$4:$B$8,2,FALSE),"")</f>
        <v/>
      </c>
      <c r="E977" s="42"/>
      <c r="F977" s="26"/>
      <c r="G977" s="26"/>
      <c r="H977" s="26"/>
      <c r="I977" s="26"/>
      <c r="J977" s="26"/>
      <c r="K977" s="26"/>
      <c r="L977" s="26"/>
    </row>
    <row r="978" spans="1:12" s="25" customFormat="1" ht="18.75" x14ac:dyDescent="0.3">
      <c r="A978" s="26"/>
      <c r="B978" s="47" t="str">
        <v/>
      </c>
      <c r="C978" s="44" t="str">
        <v/>
      </c>
      <c r="D978" s="45" t="str">
        <f>IFERROR(VLOOKUP(B978,Insumos!$A$4:$B$8,2,FALSE),"")</f>
        <v/>
      </c>
      <c r="E978" s="42"/>
      <c r="F978" s="26"/>
      <c r="G978" s="26"/>
      <c r="H978" s="26"/>
      <c r="I978" s="26"/>
      <c r="J978" s="26"/>
      <c r="K978" s="26"/>
      <c r="L978" s="26"/>
    </row>
    <row r="979" spans="1:12" s="25" customFormat="1" ht="18.75" x14ac:dyDescent="0.3">
      <c r="A979" s="26"/>
      <c r="B979" s="47" t="str">
        <v/>
      </c>
      <c r="C979" s="44" t="str">
        <v/>
      </c>
      <c r="D979" s="45" t="str">
        <f>IFERROR(VLOOKUP(B979,Insumos!$A$4:$B$8,2,FALSE),"")</f>
        <v/>
      </c>
      <c r="E979" s="42"/>
      <c r="F979" s="26"/>
      <c r="G979" s="26"/>
      <c r="H979" s="26"/>
      <c r="I979" s="26"/>
      <c r="J979" s="26"/>
      <c r="K979" s="26"/>
      <c r="L979" s="26"/>
    </row>
    <row r="980" spans="1:12" s="25" customFormat="1" ht="18.75" x14ac:dyDescent="0.3">
      <c r="A980" s="26"/>
      <c r="B980" s="47" t="str">
        <v/>
      </c>
      <c r="C980" s="44" t="str">
        <v/>
      </c>
      <c r="D980" s="45" t="str">
        <f>IFERROR(VLOOKUP(B980,Insumos!$A$4:$B$8,2,FALSE),"")</f>
        <v/>
      </c>
      <c r="E980" s="42"/>
      <c r="F980" s="26"/>
      <c r="G980" s="26"/>
      <c r="H980" s="26"/>
      <c r="I980" s="26"/>
      <c r="J980" s="26"/>
      <c r="K980" s="26"/>
      <c r="L980" s="26"/>
    </row>
    <row r="981" spans="1:12" s="25" customFormat="1" ht="18.75" x14ac:dyDescent="0.3">
      <c r="A981" s="26"/>
      <c r="B981" s="47" t="str">
        <v/>
      </c>
      <c r="C981" s="44" t="str">
        <v/>
      </c>
      <c r="D981" s="45" t="str">
        <f>IFERROR(VLOOKUP(B981,Insumos!$A$4:$B$8,2,FALSE),"")</f>
        <v/>
      </c>
      <c r="E981" s="42"/>
      <c r="F981" s="26"/>
      <c r="G981" s="26"/>
      <c r="H981" s="26"/>
      <c r="I981" s="26"/>
      <c r="J981" s="26"/>
      <c r="K981" s="26"/>
      <c r="L981" s="26"/>
    </row>
    <row r="982" spans="1:12" s="25" customFormat="1" ht="18.75" x14ac:dyDescent="0.3">
      <c r="A982" s="26"/>
      <c r="B982" s="47" t="str">
        <v/>
      </c>
      <c r="C982" s="44" t="str">
        <v/>
      </c>
      <c r="D982" s="45" t="str">
        <f>IFERROR(VLOOKUP(B982,Insumos!$A$4:$B$8,2,FALSE),"")</f>
        <v/>
      </c>
      <c r="E982" s="42"/>
      <c r="F982" s="26"/>
      <c r="G982" s="26"/>
      <c r="H982" s="26"/>
      <c r="I982" s="26"/>
      <c r="J982" s="26"/>
      <c r="K982" s="26"/>
      <c r="L982" s="26"/>
    </row>
    <row r="983" spans="1:12" s="25" customFormat="1" ht="18.75" x14ac:dyDescent="0.3">
      <c r="A983" s="26"/>
      <c r="B983" s="47" t="str">
        <v/>
      </c>
      <c r="C983" s="44" t="str">
        <v/>
      </c>
      <c r="D983" s="45" t="str">
        <f>IFERROR(VLOOKUP(B983,Insumos!$A$4:$B$8,2,FALSE),"")</f>
        <v/>
      </c>
      <c r="E983" s="42"/>
      <c r="F983" s="26"/>
      <c r="G983" s="26"/>
      <c r="H983" s="26"/>
      <c r="I983" s="26"/>
      <c r="J983" s="26"/>
      <c r="K983" s="26"/>
      <c r="L983" s="26"/>
    </row>
    <row r="984" spans="1:12" s="25" customFormat="1" ht="18.75" x14ac:dyDescent="0.3">
      <c r="A984" s="26"/>
      <c r="B984" s="47" t="str">
        <v/>
      </c>
      <c r="C984" s="44" t="str">
        <v/>
      </c>
      <c r="D984" s="45" t="str">
        <f>IFERROR(VLOOKUP(B984,Insumos!$A$4:$B$8,2,FALSE),"")</f>
        <v/>
      </c>
      <c r="E984" s="42"/>
      <c r="F984" s="26"/>
      <c r="G984" s="26"/>
      <c r="H984" s="26"/>
      <c r="I984" s="26"/>
      <c r="J984" s="26"/>
      <c r="K984" s="26"/>
      <c r="L984" s="26"/>
    </row>
    <row r="985" spans="1:12" s="25" customFormat="1" ht="18.75" x14ac:dyDescent="0.3">
      <c r="A985" s="26"/>
      <c r="B985" s="47" t="str">
        <v/>
      </c>
      <c r="C985" s="44" t="str">
        <v/>
      </c>
      <c r="D985" s="45" t="str">
        <f>IFERROR(VLOOKUP(B985,Insumos!$A$4:$B$8,2,FALSE),"")</f>
        <v/>
      </c>
      <c r="E985" s="42"/>
      <c r="F985" s="26"/>
      <c r="G985" s="26"/>
      <c r="H985" s="26"/>
      <c r="I985" s="26"/>
      <c r="J985" s="26"/>
      <c r="K985" s="26"/>
      <c r="L985" s="26"/>
    </row>
    <row r="986" spans="1:12" s="25" customFormat="1" ht="18.75" x14ac:dyDescent="0.3">
      <c r="A986" s="26"/>
      <c r="B986" s="47" t="str">
        <v/>
      </c>
      <c r="C986" s="44" t="str">
        <v/>
      </c>
      <c r="D986" s="45" t="str">
        <f>IFERROR(VLOOKUP(B986,Insumos!$A$4:$B$8,2,FALSE),"")</f>
        <v/>
      </c>
      <c r="E986" s="42"/>
      <c r="F986" s="26"/>
      <c r="G986" s="26"/>
      <c r="H986" s="26"/>
      <c r="I986" s="26"/>
      <c r="J986" s="26"/>
      <c r="K986" s="26"/>
      <c r="L986" s="26"/>
    </row>
    <row r="987" spans="1:12" s="25" customFormat="1" ht="18.75" x14ac:dyDescent="0.3">
      <c r="A987" s="26"/>
      <c r="B987" s="47" t="str">
        <v/>
      </c>
      <c r="C987" s="44" t="str">
        <v/>
      </c>
      <c r="D987" s="45" t="str">
        <f>IFERROR(VLOOKUP(B987,Insumos!$A$4:$B$8,2,FALSE),"")</f>
        <v/>
      </c>
      <c r="E987" s="42"/>
      <c r="F987" s="26"/>
      <c r="G987" s="26"/>
      <c r="H987" s="26"/>
      <c r="I987" s="26"/>
      <c r="J987" s="26"/>
      <c r="K987" s="26"/>
      <c r="L987" s="26"/>
    </row>
    <row r="988" spans="1:12" s="25" customFormat="1" ht="18.75" x14ac:dyDescent="0.3">
      <c r="A988" s="26"/>
      <c r="B988" s="47" t="str">
        <v/>
      </c>
      <c r="C988" s="44" t="str">
        <v/>
      </c>
      <c r="D988" s="45" t="str">
        <f>IFERROR(VLOOKUP(B988,Insumos!$A$4:$B$8,2,FALSE),"")</f>
        <v/>
      </c>
      <c r="E988" s="42"/>
      <c r="F988" s="26"/>
      <c r="G988" s="26"/>
      <c r="H988" s="26"/>
      <c r="I988" s="26"/>
      <c r="J988" s="26"/>
      <c r="K988" s="26"/>
      <c r="L988" s="26"/>
    </row>
    <row r="989" spans="1:12" s="25" customFormat="1" ht="18.75" x14ac:dyDescent="0.3">
      <c r="A989" s="26"/>
      <c r="B989" s="47" t="str">
        <v/>
      </c>
      <c r="C989" s="44" t="str">
        <v/>
      </c>
      <c r="D989" s="45" t="str">
        <f>IFERROR(VLOOKUP(B989,Insumos!$A$4:$B$8,2,FALSE),"")</f>
        <v/>
      </c>
      <c r="E989" s="42"/>
      <c r="F989" s="26"/>
      <c r="G989" s="26"/>
      <c r="H989" s="26"/>
      <c r="I989" s="26"/>
      <c r="J989" s="26"/>
      <c r="K989" s="26"/>
      <c r="L989" s="26"/>
    </row>
    <row r="990" spans="1:12" s="25" customFormat="1" ht="18.75" x14ac:dyDescent="0.3">
      <c r="A990" s="26"/>
      <c r="B990" s="47" t="str">
        <v/>
      </c>
      <c r="C990" s="44" t="str">
        <v/>
      </c>
      <c r="D990" s="45" t="str">
        <f>IFERROR(VLOOKUP(B990,Insumos!$A$4:$B$8,2,FALSE),"")</f>
        <v/>
      </c>
      <c r="E990" s="42"/>
      <c r="F990" s="26"/>
      <c r="G990" s="26"/>
      <c r="H990" s="26"/>
      <c r="I990" s="26"/>
      <c r="J990" s="26"/>
      <c r="K990" s="26"/>
      <c r="L990" s="26"/>
    </row>
    <row r="991" spans="1:12" s="25" customFormat="1" ht="18.75" x14ac:dyDescent="0.3">
      <c r="A991" s="26"/>
      <c r="B991" s="47" t="str">
        <v/>
      </c>
      <c r="C991" s="44" t="str">
        <v/>
      </c>
      <c r="D991" s="45" t="str">
        <f>IFERROR(VLOOKUP(B991,Insumos!$A$4:$B$8,2,FALSE),"")</f>
        <v/>
      </c>
      <c r="E991" s="42"/>
      <c r="F991" s="26"/>
      <c r="G991" s="26"/>
      <c r="H991" s="26"/>
      <c r="I991" s="26"/>
      <c r="J991" s="26"/>
      <c r="K991" s="26"/>
      <c r="L991" s="26"/>
    </row>
    <row r="992" spans="1:12" s="25" customFormat="1" ht="18.75" x14ac:dyDescent="0.3">
      <c r="A992" s="26"/>
      <c r="B992" s="47" t="str">
        <v/>
      </c>
      <c r="C992" s="44" t="str">
        <v/>
      </c>
      <c r="D992" s="45" t="str">
        <f>IFERROR(VLOOKUP(B992,Insumos!$A$4:$B$8,2,FALSE),"")</f>
        <v/>
      </c>
      <c r="E992" s="42"/>
      <c r="F992" s="26"/>
      <c r="G992" s="26"/>
      <c r="H992" s="26"/>
      <c r="I992" s="26"/>
      <c r="J992" s="26"/>
      <c r="K992" s="26"/>
      <c r="L992" s="26"/>
    </row>
    <row r="993" spans="1:12" s="25" customFormat="1" ht="18.75" x14ac:dyDescent="0.3">
      <c r="A993" s="26"/>
      <c r="B993" s="47" t="str">
        <v/>
      </c>
      <c r="C993" s="44" t="str">
        <v/>
      </c>
      <c r="D993" s="45" t="str">
        <f>IFERROR(VLOOKUP(B993,Insumos!$A$4:$B$8,2,FALSE),"")</f>
        <v/>
      </c>
      <c r="E993" s="42"/>
      <c r="F993" s="26"/>
      <c r="G993" s="26"/>
      <c r="H993" s="26"/>
      <c r="I993" s="26"/>
      <c r="J993" s="26"/>
      <c r="K993" s="26"/>
      <c r="L993" s="26"/>
    </row>
    <row r="994" spans="1:12" s="25" customFormat="1" ht="18.75" x14ac:dyDescent="0.3">
      <c r="A994" s="26"/>
      <c r="B994" s="47" t="str">
        <v/>
      </c>
      <c r="C994" s="44" t="str">
        <v/>
      </c>
      <c r="D994" s="45" t="str">
        <f>IFERROR(VLOOKUP(B994,Insumos!$A$4:$B$8,2,FALSE),"")</f>
        <v/>
      </c>
      <c r="E994" s="42"/>
      <c r="F994" s="26"/>
      <c r="G994" s="26"/>
      <c r="H994" s="26"/>
      <c r="I994" s="26"/>
      <c r="J994" s="26"/>
      <c r="K994" s="26"/>
      <c r="L994" s="26"/>
    </row>
    <row r="995" spans="1:12" s="25" customFormat="1" ht="18.75" x14ac:dyDescent="0.3">
      <c r="A995" s="26"/>
      <c r="B995" s="47" t="str">
        <v/>
      </c>
      <c r="C995" s="44" t="str">
        <v/>
      </c>
      <c r="D995" s="45" t="str">
        <f>IFERROR(VLOOKUP(B995,Insumos!$A$4:$B$8,2,FALSE),"")</f>
        <v/>
      </c>
      <c r="E995" s="42"/>
      <c r="F995" s="26"/>
      <c r="G995" s="26"/>
      <c r="H995" s="26"/>
      <c r="I995" s="26"/>
      <c r="J995" s="26"/>
      <c r="K995" s="26"/>
      <c r="L995" s="26"/>
    </row>
    <row r="996" spans="1:12" s="25" customFormat="1" ht="18.75" x14ac:dyDescent="0.3">
      <c r="A996" s="26"/>
      <c r="B996" s="47" t="str">
        <v/>
      </c>
      <c r="C996" s="44" t="str">
        <v/>
      </c>
      <c r="D996" s="45" t="str">
        <f>IFERROR(VLOOKUP(B996,Insumos!$A$4:$B$8,2,FALSE),"")</f>
        <v/>
      </c>
      <c r="E996" s="42"/>
      <c r="F996" s="26"/>
      <c r="G996" s="26"/>
      <c r="H996" s="26"/>
      <c r="I996" s="26"/>
      <c r="J996" s="26"/>
      <c r="K996" s="26"/>
      <c r="L996" s="26"/>
    </row>
    <row r="997" spans="1:12" s="25" customFormat="1" ht="18.75" x14ac:dyDescent="0.3">
      <c r="A997" s="26"/>
      <c r="B997" s="47" t="str">
        <v/>
      </c>
      <c r="C997" s="44" t="str">
        <v/>
      </c>
      <c r="D997" s="45" t="str">
        <f>IFERROR(VLOOKUP(B997,Insumos!$A$4:$B$8,2,FALSE),"")</f>
        <v/>
      </c>
      <c r="E997" s="42"/>
      <c r="F997" s="26"/>
      <c r="G997" s="26"/>
      <c r="H997" s="26"/>
      <c r="I997" s="26"/>
      <c r="J997" s="26"/>
      <c r="K997" s="26"/>
      <c r="L997" s="26"/>
    </row>
    <row r="998" spans="1:12" s="25" customFormat="1" ht="18.75" x14ac:dyDescent="0.3">
      <c r="A998" s="26"/>
      <c r="B998" s="47" t="str">
        <v/>
      </c>
      <c r="C998" s="44" t="str">
        <v/>
      </c>
      <c r="D998" s="45" t="str">
        <f>IFERROR(VLOOKUP(B998,Insumos!$A$4:$B$8,2,FALSE),"")</f>
        <v/>
      </c>
      <c r="E998" s="42"/>
      <c r="F998" s="26"/>
      <c r="G998" s="26"/>
      <c r="H998" s="26"/>
      <c r="I998" s="26"/>
      <c r="J998" s="26"/>
      <c r="K998" s="26"/>
      <c r="L998" s="26"/>
    </row>
    <row r="999" spans="1:12" s="25" customFormat="1" ht="18.75" x14ac:dyDescent="0.3">
      <c r="A999" s="26"/>
      <c r="B999" s="47" t="str">
        <v/>
      </c>
      <c r="C999" s="44" t="str">
        <v/>
      </c>
      <c r="D999" s="45" t="str">
        <f>IFERROR(VLOOKUP(B999,Insumos!$A$4:$B$8,2,FALSE),"")</f>
        <v/>
      </c>
      <c r="E999" s="42"/>
      <c r="F999" s="26"/>
      <c r="G999" s="26"/>
      <c r="H999" s="26"/>
      <c r="I999" s="26"/>
      <c r="J999" s="26"/>
      <c r="K999" s="26"/>
      <c r="L999" s="26"/>
    </row>
    <row r="1000" spans="1:12" s="25" customFormat="1" ht="18.75" x14ac:dyDescent="0.3">
      <c r="A1000" s="26"/>
      <c r="B1000" s="90"/>
      <c r="C1000" s="90"/>
      <c r="D1000" s="44" t="str">
        <f>IFERROR(VLOOKUP(B1000,Insumos!$A$4:$B$8,2,FALSE),"")</f>
        <v/>
      </c>
      <c r="E1000" s="26"/>
      <c r="F1000" s="26"/>
      <c r="G1000" s="26"/>
      <c r="H1000" s="26"/>
      <c r="I1000" s="26"/>
      <c r="J1000" s="26"/>
      <c r="K1000" s="26"/>
      <c r="L1000" s="26"/>
    </row>
    <row r="1001" spans="1:12" x14ac:dyDescent="0.25">
      <c r="B1001" s="85"/>
      <c r="C1001" s="85"/>
      <c r="D1001" s="85"/>
    </row>
    <row r="1002" spans="1:12" x14ac:dyDescent="0.25">
      <c r="B1002" s="85"/>
      <c r="C1002" s="85"/>
      <c r="D1002" s="85"/>
    </row>
    <row r="1003" spans="1:12" x14ac:dyDescent="0.25">
      <c r="B1003" s="85"/>
      <c r="C1003" s="85"/>
      <c r="D1003" s="85"/>
    </row>
    <row r="1004" spans="1:12" x14ac:dyDescent="0.25">
      <c r="B1004" s="85"/>
      <c r="C1004" s="85"/>
      <c r="D1004" s="85"/>
    </row>
    <row r="1005" spans="1:12" x14ac:dyDescent="0.25">
      <c r="B1005" s="85"/>
      <c r="C1005" s="85"/>
      <c r="D1005" s="85"/>
    </row>
    <row r="1006" spans="1:12" x14ac:dyDescent="0.25">
      <c r="B1006" s="85"/>
      <c r="C1006" s="85"/>
      <c r="D1006" s="85"/>
    </row>
    <row r="1007" spans="1:12" x14ac:dyDescent="0.25">
      <c r="B1007" s="85"/>
      <c r="C1007" s="85"/>
      <c r="D1007" s="85"/>
    </row>
    <row r="1008" spans="1:12" x14ac:dyDescent="0.25">
      <c r="B1008" s="85"/>
      <c r="C1008" s="85"/>
      <c r="D1008" s="85"/>
    </row>
    <row r="1009" spans="2:4" x14ac:dyDescent="0.25">
      <c r="B1009" s="85"/>
      <c r="C1009" s="85"/>
      <c r="D1009" s="85"/>
    </row>
    <row r="1010" spans="2:4" x14ac:dyDescent="0.25">
      <c r="B1010" s="85"/>
      <c r="C1010" s="85"/>
      <c r="D1010" s="85"/>
    </row>
    <row r="1011" spans="2:4" x14ac:dyDescent="0.25">
      <c r="B1011" s="85"/>
      <c r="C1011" s="85"/>
      <c r="D1011" s="85"/>
    </row>
    <row r="1012" spans="2:4" x14ac:dyDescent="0.25">
      <c r="B1012" s="85"/>
      <c r="C1012" s="85"/>
      <c r="D1012" s="85"/>
    </row>
    <row r="1013" spans="2:4" x14ac:dyDescent="0.25">
      <c r="B1013" s="85"/>
      <c r="C1013" s="85"/>
      <c r="D1013" s="85"/>
    </row>
    <row r="1014" spans="2:4" x14ac:dyDescent="0.25">
      <c r="B1014" s="85"/>
      <c r="C1014" s="85"/>
      <c r="D1014" s="85"/>
    </row>
    <row r="1015" spans="2:4" x14ac:dyDescent="0.25">
      <c r="B1015" s="85"/>
      <c r="C1015" s="85"/>
      <c r="D1015" s="85"/>
    </row>
    <row r="1016" spans="2:4" x14ac:dyDescent="0.25">
      <c r="B1016" s="85"/>
      <c r="C1016" s="85"/>
      <c r="D1016" s="85"/>
    </row>
    <row r="1017" spans="2:4" x14ac:dyDescent="0.25">
      <c r="B1017" s="85"/>
      <c r="C1017" s="85"/>
      <c r="D1017" s="85"/>
    </row>
    <row r="1018" spans="2:4" x14ac:dyDescent="0.25">
      <c r="B1018" s="85"/>
      <c r="C1018" s="85"/>
      <c r="D1018" s="85"/>
    </row>
    <row r="1019" spans="2:4" x14ac:dyDescent="0.25">
      <c r="B1019" s="85"/>
      <c r="C1019" s="85"/>
      <c r="D1019" s="85"/>
    </row>
    <row r="1020" spans="2:4" x14ac:dyDescent="0.25">
      <c r="B1020" s="85"/>
      <c r="C1020" s="85"/>
      <c r="D1020" s="85"/>
    </row>
    <row r="1021" spans="2:4" x14ac:dyDescent="0.25">
      <c r="B1021" s="85"/>
      <c r="C1021" s="85"/>
      <c r="D1021" s="85"/>
    </row>
    <row r="1022" spans="2:4" x14ac:dyDescent="0.25">
      <c r="B1022" s="85"/>
      <c r="C1022" s="85"/>
      <c r="D1022" s="85"/>
    </row>
    <row r="1023" spans="2:4" x14ac:dyDescent="0.25">
      <c r="B1023" s="85"/>
      <c r="C1023" s="85"/>
      <c r="D1023" s="85"/>
    </row>
    <row r="1024" spans="2:4" x14ac:dyDescent="0.25">
      <c r="B1024" s="85"/>
      <c r="C1024" s="85"/>
      <c r="D1024" s="85"/>
    </row>
    <row r="1025" spans="2:4" x14ac:dyDescent="0.25">
      <c r="B1025" s="85"/>
      <c r="C1025" s="85"/>
      <c r="D1025" s="85"/>
    </row>
    <row r="1026" spans="2:4" x14ac:dyDescent="0.25">
      <c r="B1026" s="85"/>
      <c r="C1026" s="85"/>
      <c r="D1026" s="85"/>
    </row>
    <row r="1027" spans="2:4" x14ac:dyDescent="0.25">
      <c r="B1027" s="85"/>
      <c r="C1027" s="85"/>
      <c r="D1027" s="85"/>
    </row>
    <row r="1028" spans="2:4" x14ac:dyDescent="0.25">
      <c r="B1028" s="85"/>
      <c r="C1028" s="85"/>
      <c r="D1028" s="85"/>
    </row>
    <row r="1029" spans="2:4" x14ac:dyDescent="0.25">
      <c r="B1029" s="85"/>
      <c r="C1029" s="85"/>
      <c r="D1029" s="85"/>
    </row>
    <row r="1030" spans="2:4" x14ac:dyDescent="0.25">
      <c r="B1030" s="85"/>
      <c r="C1030" s="85"/>
      <c r="D1030" s="85"/>
    </row>
    <row r="1031" spans="2:4" x14ac:dyDescent="0.25">
      <c r="B1031" s="85"/>
      <c r="C1031" s="85"/>
      <c r="D1031" s="85"/>
    </row>
    <row r="1032" spans="2:4" x14ac:dyDescent="0.25">
      <c r="B1032" s="85"/>
      <c r="C1032" s="85"/>
      <c r="D1032" s="85"/>
    </row>
    <row r="1033" spans="2:4" x14ac:dyDescent="0.25">
      <c r="B1033" s="85"/>
      <c r="C1033" s="85"/>
      <c r="D1033" s="85"/>
    </row>
    <row r="1034" spans="2:4" x14ac:dyDescent="0.25">
      <c r="B1034" s="85"/>
      <c r="C1034" s="85"/>
      <c r="D1034" s="85"/>
    </row>
    <row r="1035" spans="2:4" x14ac:dyDescent="0.25">
      <c r="B1035" s="85"/>
      <c r="C1035" s="85"/>
      <c r="D1035" s="85"/>
    </row>
    <row r="1036" spans="2:4" x14ac:dyDescent="0.25">
      <c r="B1036" s="85"/>
      <c r="C1036" s="85"/>
      <c r="D1036" s="85"/>
    </row>
    <row r="1037" spans="2:4" x14ac:dyDescent="0.25">
      <c r="B1037" s="85"/>
      <c r="C1037" s="85"/>
      <c r="D1037" s="85"/>
    </row>
    <row r="1038" spans="2:4" x14ac:dyDescent="0.25">
      <c r="B1038" s="85"/>
      <c r="C1038" s="85"/>
      <c r="D1038" s="85"/>
    </row>
    <row r="1039" spans="2:4" x14ac:dyDescent="0.25">
      <c r="B1039" s="85"/>
      <c r="C1039" s="85"/>
      <c r="D1039" s="85"/>
    </row>
    <row r="1040" spans="2:4" x14ac:dyDescent="0.25">
      <c r="B1040" s="85"/>
      <c r="C1040" s="85"/>
      <c r="D1040" s="85"/>
    </row>
    <row r="1041" spans="2:4" x14ac:dyDescent="0.25">
      <c r="B1041" s="85"/>
      <c r="C1041" s="85"/>
      <c r="D1041" s="85"/>
    </row>
    <row r="1042" spans="2:4" x14ac:dyDescent="0.25">
      <c r="B1042" s="85"/>
      <c r="C1042" s="85"/>
      <c r="D1042" s="85"/>
    </row>
    <row r="1043" spans="2:4" x14ac:dyDescent="0.25">
      <c r="B1043" s="85"/>
      <c r="C1043" s="85"/>
      <c r="D1043" s="85"/>
    </row>
    <row r="1044" spans="2:4" x14ac:dyDescent="0.25">
      <c r="B1044" s="85"/>
      <c r="C1044" s="85"/>
      <c r="D1044" s="85"/>
    </row>
    <row r="1045" spans="2:4" x14ac:dyDescent="0.25">
      <c r="B1045" s="85"/>
      <c r="C1045" s="85"/>
      <c r="D1045" s="85"/>
    </row>
    <row r="1046" spans="2:4" x14ac:dyDescent="0.25">
      <c r="B1046" s="85"/>
      <c r="C1046" s="85"/>
      <c r="D1046" s="85"/>
    </row>
    <row r="1047" spans="2:4" x14ac:dyDescent="0.25">
      <c r="B1047" s="85"/>
      <c r="C1047" s="85"/>
      <c r="D1047" s="85"/>
    </row>
    <row r="1048" spans="2:4" x14ac:dyDescent="0.25">
      <c r="B1048" s="85"/>
      <c r="C1048" s="85"/>
      <c r="D1048" s="85"/>
    </row>
    <row r="1049" spans="2:4" x14ac:dyDescent="0.25">
      <c r="B1049" s="85"/>
      <c r="C1049" s="85"/>
      <c r="D1049" s="85"/>
    </row>
    <row r="1050" spans="2:4" x14ac:dyDescent="0.25">
      <c r="B1050" s="85"/>
      <c r="C1050" s="85"/>
      <c r="D1050" s="85"/>
    </row>
    <row r="1051" spans="2:4" x14ac:dyDescent="0.25">
      <c r="B1051" s="85"/>
      <c r="C1051" s="85"/>
      <c r="D1051" s="85"/>
    </row>
    <row r="1052" spans="2:4" x14ac:dyDescent="0.25">
      <c r="B1052" s="85"/>
      <c r="C1052" s="85"/>
      <c r="D1052" s="85"/>
    </row>
    <row r="1053" spans="2:4" x14ac:dyDescent="0.25">
      <c r="B1053" s="85"/>
      <c r="C1053" s="85"/>
      <c r="D1053" s="85"/>
    </row>
    <row r="1054" spans="2:4" x14ac:dyDescent="0.25">
      <c r="B1054" s="85"/>
      <c r="C1054" s="85"/>
      <c r="D1054" s="85"/>
    </row>
    <row r="1055" spans="2:4" x14ac:dyDescent="0.25">
      <c r="B1055" s="85"/>
      <c r="C1055" s="85"/>
      <c r="D1055" s="85"/>
    </row>
    <row r="1056" spans="2:4" x14ac:dyDescent="0.25">
      <c r="B1056" s="85"/>
      <c r="C1056" s="85"/>
      <c r="D1056" s="85"/>
    </row>
    <row r="1057" spans="2:4" x14ac:dyDescent="0.25">
      <c r="B1057" s="85"/>
      <c r="C1057" s="85"/>
      <c r="D1057" s="85"/>
    </row>
    <row r="1058" spans="2:4" x14ac:dyDescent="0.25">
      <c r="B1058" s="85"/>
      <c r="C1058" s="85"/>
      <c r="D1058" s="85"/>
    </row>
    <row r="1059" spans="2:4" x14ac:dyDescent="0.25">
      <c r="B1059" s="85"/>
      <c r="C1059" s="85"/>
      <c r="D1059" s="85"/>
    </row>
    <row r="1060" spans="2:4" x14ac:dyDescent="0.25">
      <c r="B1060" s="85"/>
      <c r="C1060" s="85"/>
      <c r="D1060" s="85"/>
    </row>
    <row r="1061" spans="2:4" x14ac:dyDescent="0.25">
      <c r="B1061" s="85"/>
      <c r="C1061" s="85"/>
      <c r="D1061" s="85"/>
    </row>
    <row r="1062" spans="2:4" x14ac:dyDescent="0.25">
      <c r="B1062" s="85"/>
      <c r="C1062" s="85"/>
      <c r="D1062" s="85"/>
    </row>
    <row r="1063" spans="2:4" x14ac:dyDescent="0.25">
      <c r="B1063" s="85"/>
      <c r="C1063" s="85"/>
      <c r="D1063" s="85"/>
    </row>
    <row r="1064" spans="2:4" x14ac:dyDescent="0.25">
      <c r="B1064" s="85"/>
      <c r="C1064" s="85"/>
      <c r="D1064" s="85"/>
    </row>
    <row r="1065" spans="2:4" x14ac:dyDescent="0.25">
      <c r="B1065" s="85"/>
      <c r="C1065" s="85"/>
      <c r="D1065" s="85"/>
    </row>
    <row r="1066" spans="2:4" x14ac:dyDescent="0.25">
      <c r="B1066" s="85"/>
      <c r="C1066" s="85"/>
      <c r="D1066" s="85"/>
    </row>
    <row r="1067" spans="2:4" x14ac:dyDescent="0.25">
      <c r="B1067" s="85"/>
      <c r="C1067" s="85"/>
      <c r="D1067" s="85"/>
    </row>
    <row r="1068" spans="2:4" x14ac:dyDescent="0.25">
      <c r="B1068" s="85"/>
      <c r="C1068" s="85"/>
      <c r="D1068" s="85"/>
    </row>
    <row r="1069" spans="2:4" x14ac:dyDescent="0.25">
      <c r="B1069" s="85"/>
      <c r="C1069" s="85"/>
      <c r="D1069" s="85"/>
    </row>
    <row r="1070" spans="2:4" x14ac:dyDescent="0.25">
      <c r="B1070" s="85"/>
      <c r="C1070" s="85"/>
      <c r="D1070" s="85"/>
    </row>
    <row r="1071" spans="2:4" x14ac:dyDescent="0.25">
      <c r="B1071" s="85"/>
      <c r="C1071" s="85"/>
      <c r="D1071" s="85"/>
    </row>
    <row r="1072" spans="2:4" x14ac:dyDescent="0.25">
      <c r="B1072" s="85"/>
      <c r="C1072" s="85"/>
      <c r="D1072" s="85"/>
    </row>
    <row r="1073" spans="2:4" x14ac:dyDescent="0.25">
      <c r="B1073" s="85"/>
      <c r="C1073" s="85"/>
      <c r="D1073" s="85"/>
    </row>
    <row r="1074" spans="2:4" x14ac:dyDescent="0.25">
      <c r="B1074" s="85"/>
      <c r="C1074" s="85"/>
      <c r="D1074" s="85"/>
    </row>
    <row r="1075" spans="2:4" x14ac:dyDescent="0.25">
      <c r="B1075" s="85"/>
      <c r="C1075" s="85"/>
      <c r="D1075" s="85"/>
    </row>
    <row r="1076" spans="2:4" x14ac:dyDescent="0.25">
      <c r="B1076" s="85"/>
      <c r="C1076" s="85"/>
      <c r="D1076" s="85"/>
    </row>
    <row r="1077" spans="2:4" x14ac:dyDescent="0.25">
      <c r="B1077" s="85"/>
      <c r="C1077" s="85"/>
      <c r="D1077" s="85"/>
    </row>
    <row r="1078" spans="2:4" x14ac:dyDescent="0.25">
      <c r="B1078" s="85"/>
      <c r="C1078" s="85"/>
      <c r="D1078" s="85"/>
    </row>
    <row r="1079" spans="2:4" x14ac:dyDescent="0.25">
      <c r="B1079" s="85"/>
      <c r="C1079" s="85"/>
      <c r="D1079" s="85"/>
    </row>
    <row r="1080" spans="2:4" x14ac:dyDescent="0.25">
      <c r="B1080" s="85"/>
      <c r="C1080" s="85"/>
      <c r="D1080" s="85"/>
    </row>
    <row r="1081" spans="2:4" x14ac:dyDescent="0.25">
      <c r="B1081" s="85"/>
      <c r="C1081" s="85"/>
      <c r="D1081" s="85"/>
    </row>
    <row r="1082" spans="2:4" x14ac:dyDescent="0.25">
      <c r="B1082" s="85"/>
      <c r="C1082" s="85"/>
      <c r="D1082" s="85"/>
    </row>
    <row r="1083" spans="2:4" x14ac:dyDescent="0.25">
      <c r="B1083" s="85"/>
      <c r="C1083" s="85"/>
      <c r="D1083" s="85"/>
    </row>
    <row r="1084" spans="2:4" x14ac:dyDescent="0.25">
      <c r="B1084" s="85"/>
      <c r="C1084" s="85"/>
      <c r="D1084" s="85"/>
    </row>
    <row r="1085" spans="2:4" x14ac:dyDescent="0.25">
      <c r="B1085" s="85"/>
      <c r="C1085" s="85"/>
      <c r="D1085" s="85"/>
    </row>
    <row r="1086" spans="2:4" x14ac:dyDescent="0.25">
      <c r="B1086" s="85"/>
      <c r="C1086" s="85"/>
      <c r="D1086" s="85"/>
    </row>
    <row r="1087" spans="2:4" x14ac:dyDescent="0.25">
      <c r="B1087" s="85"/>
      <c r="C1087" s="85"/>
      <c r="D1087" s="85"/>
    </row>
    <row r="1088" spans="2:4" x14ac:dyDescent="0.25">
      <c r="B1088" s="85"/>
      <c r="C1088" s="85"/>
      <c r="D1088" s="85"/>
    </row>
    <row r="1089" spans="2:4" x14ac:dyDescent="0.25">
      <c r="B1089" s="85"/>
      <c r="C1089" s="85"/>
      <c r="D1089" s="85"/>
    </row>
    <row r="1090" spans="2:4" x14ac:dyDescent="0.25">
      <c r="B1090" s="85"/>
      <c r="C1090" s="85"/>
      <c r="D1090" s="85"/>
    </row>
    <row r="1091" spans="2:4" x14ac:dyDescent="0.25">
      <c r="B1091" s="85"/>
      <c r="C1091" s="85"/>
      <c r="D1091" s="85"/>
    </row>
    <row r="1092" spans="2:4" x14ac:dyDescent="0.25">
      <c r="B1092" s="85"/>
      <c r="C1092" s="85"/>
      <c r="D1092" s="85"/>
    </row>
    <row r="1093" spans="2:4" x14ac:dyDescent="0.25">
      <c r="B1093" s="85"/>
      <c r="C1093" s="85"/>
      <c r="D1093" s="85"/>
    </row>
    <row r="1094" spans="2:4" x14ac:dyDescent="0.25">
      <c r="B1094" s="85"/>
      <c r="C1094" s="85"/>
      <c r="D1094" s="85"/>
    </row>
    <row r="1095" spans="2:4" x14ac:dyDescent="0.25">
      <c r="B1095" s="85"/>
      <c r="C1095" s="85"/>
      <c r="D1095" s="85"/>
    </row>
    <row r="1096" spans="2:4" x14ac:dyDescent="0.25">
      <c r="B1096" s="85"/>
      <c r="C1096" s="85"/>
      <c r="D1096" s="85"/>
    </row>
    <row r="1097" spans="2:4" x14ac:dyDescent="0.25">
      <c r="B1097" s="85"/>
      <c r="C1097" s="85"/>
      <c r="D1097" s="85"/>
    </row>
    <row r="1098" spans="2:4" x14ac:dyDescent="0.25">
      <c r="B1098" s="85"/>
      <c r="C1098" s="85"/>
      <c r="D1098" s="85"/>
    </row>
    <row r="1099" spans="2:4" x14ac:dyDescent="0.25">
      <c r="B1099" s="85"/>
      <c r="C1099" s="85"/>
      <c r="D1099" s="85"/>
    </row>
    <row r="1100" spans="2:4" x14ac:dyDescent="0.25">
      <c r="B1100" s="85"/>
      <c r="C1100" s="85"/>
      <c r="D1100" s="85"/>
    </row>
    <row r="1101" spans="2:4" x14ac:dyDescent="0.25">
      <c r="B1101" s="85"/>
      <c r="C1101" s="85"/>
      <c r="D1101" s="85"/>
    </row>
    <row r="1102" spans="2:4" x14ac:dyDescent="0.25">
      <c r="B1102" s="85"/>
      <c r="C1102" s="85"/>
      <c r="D1102" s="85"/>
    </row>
    <row r="1103" spans="2:4" x14ac:dyDescent="0.25">
      <c r="B1103" s="85"/>
      <c r="C1103" s="85"/>
      <c r="D1103" s="85"/>
    </row>
    <row r="1104" spans="2:4" x14ac:dyDescent="0.25">
      <c r="B1104" s="85"/>
      <c r="C1104" s="85"/>
      <c r="D1104" s="85"/>
    </row>
    <row r="1105" spans="2:4" x14ac:dyDescent="0.25">
      <c r="B1105" s="85"/>
      <c r="C1105" s="85"/>
      <c r="D1105" s="85"/>
    </row>
    <row r="1106" spans="2:4" x14ac:dyDescent="0.25">
      <c r="B1106" s="85"/>
      <c r="C1106" s="85"/>
      <c r="D1106" s="85"/>
    </row>
    <row r="1107" spans="2:4" x14ac:dyDescent="0.25">
      <c r="B1107" s="85"/>
      <c r="C1107" s="85"/>
      <c r="D1107" s="85"/>
    </row>
    <row r="1108" spans="2:4" x14ac:dyDescent="0.25">
      <c r="B1108" s="85"/>
      <c r="C1108" s="85"/>
      <c r="D1108" s="85"/>
    </row>
    <row r="1109" spans="2:4" x14ac:dyDescent="0.25">
      <c r="B1109" s="85"/>
      <c r="C1109" s="85"/>
      <c r="D1109" s="85"/>
    </row>
    <row r="1110" spans="2:4" x14ac:dyDescent="0.25">
      <c r="B1110" s="85"/>
      <c r="C1110" s="85"/>
      <c r="D1110" s="85"/>
    </row>
    <row r="1111" spans="2:4" x14ac:dyDescent="0.25">
      <c r="B1111" s="85"/>
      <c r="C1111" s="85"/>
      <c r="D1111" s="85"/>
    </row>
    <row r="1112" spans="2:4" x14ac:dyDescent="0.25">
      <c r="B1112" s="85"/>
      <c r="C1112" s="85"/>
      <c r="D1112" s="85"/>
    </row>
    <row r="1113" spans="2:4" x14ac:dyDescent="0.25">
      <c r="B1113" s="85"/>
      <c r="C1113" s="85"/>
      <c r="D1113" s="85"/>
    </row>
    <row r="1114" spans="2:4" x14ac:dyDescent="0.25">
      <c r="B1114" s="85"/>
      <c r="C1114" s="85"/>
      <c r="D1114" s="85"/>
    </row>
    <row r="1115" spans="2:4" x14ac:dyDescent="0.25">
      <c r="B1115" s="85"/>
      <c r="C1115" s="85"/>
      <c r="D1115" s="85"/>
    </row>
    <row r="1116" spans="2:4" x14ac:dyDescent="0.25">
      <c r="B1116" s="85"/>
      <c r="C1116" s="85"/>
      <c r="D1116" s="85"/>
    </row>
    <row r="1117" spans="2:4" x14ac:dyDescent="0.25">
      <c r="B1117" s="85"/>
      <c r="C1117" s="85"/>
      <c r="D1117" s="85"/>
    </row>
    <row r="1118" spans="2:4" x14ac:dyDescent="0.25">
      <c r="B1118" s="85"/>
      <c r="C1118" s="85"/>
      <c r="D1118" s="85"/>
    </row>
    <row r="1119" spans="2:4" x14ac:dyDescent="0.25">
      <c r="B1119" s="85"/>
      <c r="C1119" s="85"/>
      <c r="D1119" s="85"/>
    </row>
    <row r="1120" spans="2:4" x14ac:dyDescent="0.25">
      <c r="B1120" s="85"/>
      <c r="C1120" s="85"/>
      <c r="D1120" s="85"/>
    </row>
    <row r="1121" spans="2:4" x14ac:dyDescent="0.25">
      <c r="B1121" s="85"/>
      <c r="C1121" s="85"/>
      <c r="D1121" s="85"/>
    </row>
    <row r="1122" spans="2:4" x14ac:dyDescent="0.25">
      <c r="B1122" s="85"/>
      <c r="C1122" s="85"/>
      <c r="D1122" s="85"/>
    </row>
    <row r="1123" spans="2:4" x14ac:dyDescent="0.25">
      <c r="B1123" s="85"/>
      <c r="C1123" s="85"/>
      <c r="D1123" s="85"/>
    </row>
    <row r="1124" spans="2:4" x14ac:dyDescent="0.25">
      <c r="B1124" s="85"/>
      <c r="C1124" s="85"/>
      <c r="D1124" s="85"/>
    </row>
    <row r="1125" spans="2:4" x14ac:dyDescent="0.25">
      <c r="B1125" s="85"/>
      <c r="C1125" s="85"/>
      <c r="D1125" s="85"/>
    </row>
    <row r="1126" spans="2:4" x14ac:dyDescent="0.25">
      <c r="B1126" s="85"/>
      <c r="C1126" s="85"/>
      <c r="D1126" s="85"/>
    </row>
    <row r="1127" spans="2:4" x14ac:dyDescent="0.25">
      <c r="B1127" s="85"/>
      <c r="C1127" s="85"/>
      <c r="D1127" s="85"/>
    </row>
    <row r="1128" spans="2:4" x14ac:dyDescent="0.25">
      <c r="B1128" s="85"/>
      <c r="C1128" s="85"/>
      <c r="D1128" s="85"/>
    </row>
    <row r="1129" spans="2:4" x14ac:dyDescent="0.25">
      <c r="B1129" s="85"/>
      <c r="C1129" s="85"/>
      <c r="D1129" s="85"/>
    </row>
    <row r="1130" spans="2:4" x14ac:dyDescent="0.25">
      <c r="B1130" s="85"/>
      <c r="C1130" s="85"/>
      <c r="D1130" s="85"/>
    </row>
    <row r="1131" spans="2:4" x14ac:dyDescent="0.25">
      <c r="B1131" s="85"/>
      <c r="C1131" s="85"/>
      <c r="D1131" s="85"/>
    </row>
    <row r="1132" spans="2:4" x14ac:dyDescent="0.25">
      <c r="B1132" s="85"/>
      <c r="C1132" s="85"/>
      <c r="D1132" s="85"/>
    </row>
    <row r="1133" spans="2:4" x14ac:dyDescent="0.25">
      <c r="B1133" s="85"/>
      <c r="C1133" s="85"/>
      <c r="D1133" s="85"/>
    </row>
    <row r="1134" spans="2:4" x14ac:dyDescent="0.25">
      <c r="B1134" s="85"/>
      <c r="C1134" s="85"/>
      <c r="D1134" s="85"/>
    </row>
    <row r="1135" spans="2:4" x14ac:dyDescent="0.25">
      <c r="B1135" s="85"/>
      <c r="C1135" s="85"/>
      <c r="D1135" s="85"/>
    </row>
    <row r="1136" spans="2:4" x14ac:dyDescent="0.25">
      <c r="B1136" s="85"/>
      <c r="C1136" s="85"/>
      <c r="D1136" s="85"/>
    </row>
    <row r="1137" spans="2:4" x14ac:dyDescent="0.25">
      <c r="B1137" s="85"/>
      <c r="C1137" s="85"/>
      <c r="D1137" s="85"/>
    </row>
    <row r="1138" spans="2:4" x14ac:dyDescent="0.25">
      <c r="B1138" s="85"/>
      <c r="C1138" s="85"/>
      <c r="D1138" s="85"/>
    </row>
    <row r="1139" spans="2:4" x14ac:dyDescent="0.25">
      <c r="B1139" s="85"/>
      <c r="C1139" s="85"/>
      <c r="D1139" s="85"/>
    </row>
    <row r="1140" spans="2:4" x14ac:dyDescent="0.25">
      <c r="B1140" s="85"/>
      <c r="C1140" s="85"/>
      <c r="D1140" s="85"/>
    </row>
    <row r="1141" spans="2:4" x14ac:dyDescent="0.25">
      <c r="B1141" s="85"/>
      <c r="C1141" s="85"/>
      <c r="D1141" s="85"/>
    </row>
    <row r="1142" spans="2:4" x14ac:dyDescent="0.25">
      <c r="B1142" s="85"/>
      <c r="C1142" s="85"/>
      <c r="D1142" s="85"/>
    </row>
    <row r="1143" spans="2:4" x14ac:dyDescent="0.25">
      <c r="B1143" s="85"/>
      <c r="C1143" s="85"/>
      <c r="D1143" s="85"/>
    </row>
    <row r="1144" spans="2:4" x14ac:dyDescent="0.25">
      <c r="B1144" s="85"/>
      <c r="C1144" s="85"/>
      <c r="D1144" s="85"/>
    </row>
    <row r="1145" spans="2:4" x14ac:dyDescent="0.25">
      <c r="B1145" s="85"/>
      <c r="C1145" s="85"/>
      <c r="D1145" s="85"/>
    </row>
    <row r="1146" spans="2:4" x14ac:dyDescent="0.25">
      <c r="B1146" s="85"/>
      <c r="C1146" s="85"/>
      <c r="D1146" s="85"/>
    </row>
    <row r="1147" spans="2:4" x14ac:dyDescent="0.25">
      <c r="B1147" s="85"/>
      <c r="C1147" s="85"/>
      <c r="D1147" s="85"/>
    </row>
    <row r="1148" spans="2:4" x14ac:dyDescent="0.25">
      <c r="B1148" s="85"/>
      <c r="C1148" s="85"/>
      <c r="D1148" s="85"/>
    </row>
    <row r="1149" spans="2:4" x14ac:dyDescent="0.25">
      <c r="B1149" s="85"/>
      <c r="C1149" s="85"/>
      <c r="D1149" s="85"/>
    </row>
    <row r="1150" spans="2:4" x14ac:dyDescent="0.25">
      <c r="B1150" s="85"/>
      <c r="C1150" s="85"/>
      <c r="D1150" s="85"/>
    </row>
    <row r="1151" spans="2:4" x14ac:dyDescent="0.25">
      <c r="B1151" s="85"/>
      <c r="C1151" s="85"/>
      <c r="D1151" s="85"/>
    </row>
    <row r="1152" spans="2:4" x14ac:dyDescent="0.25">
      <c r="B1152" s="85"/>
      <c r="C1152" s="85"/>
      <c r="D1152" s="85"/>
    </row>
    <row r="1153" spans="2:4" x14ac:dyDescent="0.25">
      <c r="B1153" s="85"/>
      <c r="C1153" s="85"/>
      <c r="D1153" s="85"/>
    </row>
    <row r="1154" spans="2:4" x14ac:dyDescent="0.25">
      <c r="B1154" s="85"/>
      <c r="C1154" s="85"/>
      <c r="D1154" s="85"/>
    </row>
    <row r="1155" spans="2:4" x14ac:dyDescent="0.25">
      <c r="B1155" s="85"/>
      <c r="C1155" s="85"/>
      <c r="D1155" s="85"/>
    </row>
    <row r="1156" spans="2:4" x14ac:dyDescent="0.25">
      <c r="B1156" s="85"/>
      <c r="C1156" s="85"/>
      <c r="D1156" s="85"/>
    </row>
    <row r="1157" spans="2:4" x14ac:dyDescent="0.25">
      <c r="B1157" s="85"/>
      <c r="C1157" s="85"/>
      <c r="D1157" s="85"/>
    </row>
    <row r="1158" spans="2:4" x14ac:dyDescent="0.25">
      <c r="B1158" s="85"/>
      <c r="C1158" s="85"/>
      <c r="D1158" s="85"/>
    </row>
    <row r="1159" spans="2:4" x14ac:dyDescent="0.25">
      <c r="B1159" s="85"/>
      <c r="C1159" s="85"/>
      <c r="D1159" s="85"/>
    </row>
    <row r="1160" spans="2:4" x14ac:dyDescent="0.25">
      <c r="B1160" s="85"/>
      <c r="C1160" s="85"/>
      <c r="D1160" s="85"/>
    </row>
    <row r="1161" spans="2:4" x14ac:dyDescent="0.25">
      <c r="B1161" s="85"/>
      <c r="C1161" s="85"/>
      <c r="D1161" s="85"/>
    </row>
    <row r="1162" spans="2:4" x14ac:dyDescent="0.25">
      <c r="B1162" s="85"/>
      <c r="C1162" s="85"/>
      <c r="D1162" s="85"/>
    </row>
    <row r="1163" spans="2:4" x14ac:dyDescent="0.25">
      <c r="B1163" s="85"/>
      <c r="C1163" s="85"/>
      <c r="D1163" s="85"/>
    </row>
    <row r="1164" spans="2:4" x14ac:dyDescent="0.25">
      <c r="B1164" s="85"/>
      <c r="C1164" s="85"/>
      <c r="D1164" s="85"/>
    </row>
    <row r="1165" spans="2:4" x14ac:dyDescent="0.25">
      <c r="B1165" s="85"/>
      <c r="C1165" s="85"/>
      <c r="D1165" s="85"/>
    </row>
    <row r="1166" spans="2:4" x14ac:dyDescent="0.25">
      <c r="B1166" s="85"/>
      <c r="C1166" s="85"/>
      <c r="D1166" s="85"/>
    </row>
    <row r="1167" spans="2:4" x14ac:dyDescent="0.25">
      <c r="B1167" s="85"/>
      <c r="C1167" s="85"/>
      <c r="D1167" s="85"/>
    </row>
    <row r="1168" spans="2:4" x14ac:dyDescent="0.25">
      <c r="B1168" s="85"/>
      <c r="C1168" s="85"/>
      <c r="D1168" s="85"/>
    </row>
    <row r="1169" spans="2:4" x14ac:dyDescent="0.25">
      <c r="B1169" s="85"/>
      <c r="C1169" s="85"/>
      <c r="D1169" s="85"/>
    </row>
    <row r="1170" spans="2:4" x14ac:dyDescent="0.25">
      <c r="B1170" s="85"/>
      <c r="C1170" s="85"/>
      <c r="D1170" s="85"/>
    </row>
    <row r="1171" spans="2:4" x14ac:dyDescent="0.25">
      <c r="B1171" s="85"/>
      <c r="C1171" s="85"/>
      <c r="D1171" s="85"/>
    </row>
    <row r="1172" spans="2:4" x14ac:dyDescent="0.25">
      <c r="B1172" s="85"/>
      <c r="C1172" s="85"/>
      <c r="D1172" s="85"/>
    </row>
    <row r="1173" spans="2:4" x14ac:dyDescent="0.25">
      <c r="B1173" s="85"/>
      <c r="C1173" s="85"/>
      <c r="D1173" s="85"/>
    </row>
    <row r="1174" spans="2:4" x14ac:dyDescent="0.25">
      <c r="B1174" s="85"/>
      <c r="C1174" s="85"/>
      <c r="D1174" s="85"/>
    </row>
    <row r="1175" spans="2:4" x14ac:dyDescent="0.25">
      <c r="B1175" s="85"/>
      <c r="C1175" s="85"/>
      <c r="D1175" s="85"/>
    </row>
    <row r="1176" spans="2:4" x14ac:dyDescent="0.25">
      <c r="B1176" s="85"/>
      <c r="C1176" s="85"/>
      <c r="D1176" s="85"/>
    </row>
    <row r="1177" spans="2:4" x14ac:dyDescent="0.25">
      <c r="B1177" s="85"/>
      <c r="C1177" s="85"/>
      <c r="D1177" s="85"/>
    </row>
    <row r="1178" spans="2:4" x14ac:dyDescent="0.25">
      <c r="B1178" s="85"/>
      <c r="C1178" s="85"/>
      <c r="D1178" s="85"/>
    </row>
    <row r="1179" spans="2:4" x14ac:dyDescent="0.25">
      <c r="B1179" s="85"/>
      <c r="C1179" s="85"/>
      <c r="D1179" s="85"/>
    </row>
    <row r="1180" spans="2:4" x14ac:dyDescent="0.25">
      <c r="B1180" s="85"/>
      <c r="C1180" s="85"/>
      <c r="D1180" s="85"/>
    </row>
    <row r="1181" spans="2:4" x14ac:dyDescent="0.25">
      <c r="B1181" s="85"/>
      <c r="C1181" s="85"/>
      <c r="D1181" s="85"/>
    </row>
    <row r="1182" spans="2:4" x14ac:dyDescent="0.25">
      <c r="B1182" s="85"/>
      <c r="C1182" s="85"/>
      <c r="D1182" s="85"/>
    </row>
    <row r="1183" spans="2:4" x14ac:dyDescent="0.25">
      <c r="B1183" s="85"/>
      <c r="C1183" s="85"/>
      <c r="D1183" s="85"/>
    </row>
    <row r="1184" spans="2:4" x14ac:dyDescent="0.25">
      <c r="B1184" s="85"/>
      <c r="C1184" s="85"/>
      <c r="D1184" s="85"/>
    </row>
    <row r="1185" spans="2:4" x14ac:dyDescent="0.25">
      <c r="B1185" s="85"/>
      <c r="C1185" s="85"/>
      <c r="D1185" s="85"/>
    </row>
    <row r="1186" spans="2:4" x14ac:dyDescent="0.25">
      <c r="B1186" s="85"/>
      <c r="C1186" s="85"/>
      <c r="D1186" s="85"/>
    </row>
    <row r="1187" spans="2:4" x14ac:dyDescent="0.25">
      <c r="B1187" s="85"/>
      <c r="C1187" s="85"/>
      <c r="D1187" s="85"/>
    </row>
    <row r="1188" spans="2:4" x14ac:dyDescent="0.25">
      <c r="B1188" s="85"/>
      <c r="C1188" s="85"/>
      <c r="D1188" s="85"/>
    </row>
    <row r="1189" spans="2:4" x14ac:dyDescent="0.25">
      <c r="B1189" s="85"/>
      <c r="C1189" s="85"/>
      <c r="D1189" s="85"/>
    </row>
    <row r="1190" spans="2:4" x14ac:dyDescent="0.25">
      <c r="B1190" s="85"/>
      <c r="C1190" s="85"/>
      <c r="D1190" s="85"/>
    </row>
    <row r="1191" spans="2:4" x14ac:dyDescent="0.25">
      <c r="B1191" s="85"/>
      <c r="C1191" s="85"/>
      <c r="D1191" s="85"/>
    </row>
    <row r="1192" spans="2:4" x14ac:dyDescent="0.25">
      <c r="B1192" s="85"/>
      <c r="C1192" s="85"/>
      <c r="D1192" s="85"/>
    </row>
    <row r="1193" spans="2:4" x14ac:dyDescent="0.25">
      <c r="B1193" s="85"/>
      <c r="C1193" s="85"/>
      <c r="D1193" s="85"/>
    </row>
    <row r="1194" spans="2:4" x14ac:dyDescent="0.25">
      <c r="B1194" s="85"/>
      <c r="C1194" s="85"/>
      <c r="D1194" s="85"/>
    </row>
    <row r="1195" spans="2:4" x14ac:dyDescent="0.25">
      <c r="B1195" s="85"/>
      <c r="C1195" s="85"/>
      <c r="D1195" s="85"/>
    </row>
    <row r="1196" spans="2:4" x14ac:dyDescent="0.25">
      <c r="B1196" s="85"/>
      <c r="C1196" s="85"/>
      <c r="D1196" s="85"/>
    </row>
    <row r="1197" spans="2:4" x14ac:dyDescent="0.25">
      <c r="B1197" s="85"/>
      <c r="C1197" s="85"/>
      <c r="D1197" s="85"/>
    </row>
    <row r="1198" spans="2:4" x14ac:dyDescent="0.25">
      <c r="B1198" s="85"/>
      <c r="C1198" s="85"/>
      <c r="D1198" s="85"/>
    </row>
    <row r="1199" spans="2:4" x14ac:dyDescent="0.25">
      <c r="B1199" s="85"/>
      <c r="C1199" s="85"/>
      <c r="D1199" s="85"/>
    </row>
    <row r="1200" spans="2:4" x14ac:dyDescent="0.25">
      <c r="B1200" s="85"/>
      <c r="C1200" s="85"/>
      <c r="D1200" s="85"/>
    </row>
    <row r="1201" spans="2:4" x14ac:dyDescent="0.25">
      <c r="B1201" s="85"/>
      <c r="C1201" s="85"/>
      <c r="D1201" s="85"/>
    </row>
    <row r="1202" spans="2:4" x14ac:dyDescent="0.25">
      <c r="B1202" s="85"/>
      <c r="C1202" s="85"/>
      <c r="D1202" s="85"/>
    </row>
    <row r="1203" spans="2:4" x14ac:dyDescent="0.25">
      <c r="B1203" s="85"/>
      <c r="C1203" s="85"/>
      <c r="D1203" s="85"/>
    </row>
    <row r="1204" spans="2:4" x14ac:dyDescent="0.25">
      <c r="B1204" s="85"/>
      <c r="C1204" s="85"/>
      <c r="D1204" s="85"/>
    </row>
    <row r="1205" spans="2:4" x14ac:dyDescent="0.25">
      <c r="B1205" s="85"/>
      <c r="C1205" s="85"/>
      <c r="D1205" s="85"/>
    </row>
    <row r="1206" spans="2:4" x14ac:dyDescent="0.25">
      <c r="B1206" s="85"/>
      <c r="C1206" s="85"/>
      <c r="D1206" s="85"/>
    </row>
    <row r="1207" spans="2:4" x14ac:dyDescent="0.25">
      <c r="B1207" s="85"/>
      <c r="C1207" s="85"/>
      <c r="D1207" s="85"/>
    </row>
    <row r="1208" spans="2:4" x14ac:dyDescent="0.25">
      <c r="B1208" s="85"/>
      <c r="C1208" s="85"/>
      <c r="D1208" s="85"/>
    </row>
    <row r="1209" spans="2:4" x14ac:dyDescent="0.25">
      <c r="B1209" s="85"/>
      <c r="C1209" s="85"/>
      <c r="D1209" s="85"/>
    </row>
    <row r="1210" spans="2:4" x14ac:dyDescent="0.25">
      <c r="B1210" s="85"/>
      <c r="C1210" s="85"/>
      <c r="D1210" s="85"/>
    </row>
    <row r="1211" spans="2:4" x14ac:dyDescent="0.25">
      <c r="B1211" s="85"/>
      <c r="C1211" s="85"/>
      <c r="D1211" s="85"/>
    </row>
    <row r="1212" spans="2:4" x14ac:dyDescent="0.25">
      <c r="B1212" s="85"/>
      <c r="C1212" s="85"/>
      <c r="D1212" s="85"/>
    </row>
    <row r="1213" spans="2:4" x14ac:dyDescent="0.25">
      <c r="B1213" s="85"/>
      <c r="C1213" s="85"/>
      <c r="D1213" s="85"/>
    </row>
    <row r="1214" spans="2:4" x14ac:dyDescent="0.25">
      <c r="B1214" s="85"/>
      <c r="C1214" s="85"/>
      <c r="D1214" s="85"/>
    </row>
    <row r="1215" spans="2:4" x14ac:dyDescent="0.25">
      <c r="B1215" s="85"/>
      <c r="C1215" s="85"/>
      <c r="D1215" s="85"/>
    </row>
    <row r="1216" spans="2:4" x14ac:dyDescent="0.25">
      <c r="B1216" s="85"/>
      <c r="C1216" s="85"/>
      <c r="D1216" s="85"/>
    </row>
    <row r="1217" spans="2:4" x14ac:dyDescent="0.25">
      <c r="B1217" s="85"/>
      <c r="C1217" s="85"/>
      <c r="D1217" s="85"/>
    </row>
    <row r="1218" spans="2:4" x14ac:dyDescent="0.25">
      <c r="B1218" s="85"/>
      <c r="C1218" s="85"/>
      <c r="D1218" s="85"/>
    </row>
    <row r="1219" spans="2:4" x14ac:dyDescent="0.25">
      <c r="B1219" s="85"/>
      <c r="C1219" s="85"/>
      <c r="D1219" s="85"/>
    </row>
    <row r="1220" spans="2:4" x14ac:dyDescent="0.25">
      <c r="B1220" s="85"/>
      <c r="C1220" s="85"/>
      <c r="D1220" s="85"/>
    </row>
    <row r="1221" spans="2:4" x14ac:dyDescent="0.25">
      <c r="B1221" s="85"/>
      <c r="C1221" s="85"/>
      <c r="D1221" s="85"/>
    </row>
    <row r="1222" spans="2:4" x14ac:dyDescent="0.25">
      <c r="B1222" s="85"/>
      <c r="C1222" s="85"/>
      <c r="D1222" s="85"/>
    </row>
    <row r="1223" spans="2:4" x14ac:dyDescent="0.25">
      <c r="B1223" s="85"/>
      <c r="C1223" s="85"/>
      <c r="D1223" s="85"/>
    </row>
    <row r="1224" spans="2:4" x14ac:dyDescent="0.25">
      <c r="B1224" s="85"/>
      <c r="C1224" s="85"/>
      <c r="D1224" s="85"/>
    </row>
    <row r="1225" spans="2:4" x14ac:dyDescent="0.25">
      <c r="B1225" s="85"/>
      <c r="C1225" s="85"/>
      <c r="D1225" s="85"/>
    </row>
    <row r="1226" spans="2:4" x14ac:dyDescent="0.25">
      <c r="B1226" s="85"/>
      <c r="C1226" s="85"/>
      <c r="D1226" s="85"/>
    </row>
    <row r="1227" spans="2:4" x14ac:dyDescent="0.25">
      <c r="B1227" s="85"/>
      <c r="C1227" s="85"/>
      <c r="D1227" s="85"/>
    </row>
    <row r="1228" spans="2:4" x14ac:dyDescent="0.25">
      <c r="B1228" s="85"/>
      <c r="C1228" s="85"/>
      <c r="D1228" s="85"/>
    </row>
    <row r="1229" spans="2:4" x14ac:dyDescent="0.25">
      <c r="B1229" s="85"/>
      <c r="C1229" s="85"/>
      <c r="D1229" s="85"/>
    </row>
    <row r="1230" spans="2:4" x14ac:dyDescent="0.25">
      <c r="B1230" s="85"/>
      <c r="C1230" s="85"/>
      <c r="D1230" s="85"/>
    </row>
    <row r="1231" spans="2:4" x14ac:dyDescent="0.25">
      <c r="B1231" s="85"/>
      <c r="C1231" s="85"/>
      <c r="D1231" s="85"/>
    </row>
    <row r="1232" spans="2:4" x14ac:dyDescent="0.25">
      <c r="B1232" s="85"/>
      <c r="C1232" s="85"/>
      <c r="D1232" s="85"/>
    </row>
    <row r="1233" spans="2:4" x14ac:dyDescent="0.25">
      <c r="B1233" s="85"/>
      <c r="C1233" s="85"/>
      <c r="D1233" s="85"/>
    </row>
    <row r="1234" spans="2:4" x14ac:dyDescent="0.25">
      <c r="B1234" s="85"/>
      <c r="C1234" s="85"/>
      <c r="D1234" s="85"/>
    </row>
    <row r="1235" spans="2:4" x14ac:dyDescent="0.25">
      <c r="B1235" s="85"/>
      <c r="C1235" s="85"/>
      <c r="D1235" s="85"/>
    </row>
    <row r="1236" spans="2:4" x14ac:dyDescent="0.25">
      <c r="B1236" s="85"/>
      <c r="C1236" s="85"/>
      <c r="D1236" s="85"/>
    </row>
    <row r="1237" spans="2:4" x14ac:dyDescent="0.25">
      <c r="B1237" s="85"/>
      <c r="C1237" s="85"/>
      <c r="D1237" s="85"/>
    </row>
    <row r="1238" spans="2:4" x14ac:dyDescent="0.25">
      <c r="B1238" s="85"/>
      <c r="C1238" s="85"/>
      <c r="D1238" s="85"/>
    </row>
    <row r="1239" spans="2:4" x14ac:dyDescent="0.25">
      <c r="B1239" s="85"/>
      <c r="C1239" s="85"/>
      <c r="D1239" s="85"/>
    </row>
    <row r="1240" spans="2:4" x14ac:dyDescent="0.25">
      <c r="B1240" s="85"/>
      <c r="C1240" s="85"/>
      <c r="D1240" s="85"/>
    </row>
    <row r="1241" spans="2:4" x14ac:dyDescent="0.25">
      <c r="B1241" s="85"/>
      <c r="C1241" s="85"/>
      <c r="D1241" s="85"/>
    </row>
    <row r="1242" spans="2:4" x14ac:dyDescent="0.25">
      <c r="B1242" s="85"/>
      <c r="C1242" s="85"/>
      <c r="D1242" s="85"/>
    </row>
    <row r="1243" spans="2:4" x14ac:dyDescent="0.25">
      <c r="B1243" s="85"/>
      <c r="C1243" s="85"/>
      <c r="D1243" s="85"/>
    </row>
    <row r="1244" spans="2:4" x14ac:dyDescent="0.25">
      <c r="B1244" s="85"/>
      <c r="C1244" s="85"/>
      <c r="D1244" s="85"/>
    </row>
    <row r="1245" spans="2:4" x14ac:dyDescent="0.25">
      <c r="B1245" s="85"/>
      <c r="C1245" s="85"/>
      <c r="D1245" s="85"/>
    </row>
    <row r="1246" spans="2:4" x14ac:dyDescent="0.25">
      <c r="B1246" s="85"/>
      <c r="C1246" s="85"/>
      <c r="D1246" s="85"/>
    </row>
    <row r="1247" spans="2:4" x14ac:dyDescent="0.25">
      <c r="B1247" s="85"/>
      <c r="C1247" s="85"/>
      <c r="D1247" s="85"/>
    </row>
    <row r="1248" spans="2:4" x14ac:dyDescent="0.25">
      <c r="B1248" s="85"/>
      <c r="C1248" s="85"/>
      <c r="D1248" s="85"/>
    </row>
    <row r="1249" spans="2:4" x14ac:dyDescent="0.25">
      <c r="B1249" s="85"/>
      <c r="C1249" s="85"/>
      <c r="D1249" s="85"/>
    </row>
    <row r="1250" spans="2:4" x14ac:dyDescent="0.25">
      <c r="B1250" s="85"/>
      <c r="C1250" s="85"/>
      <c r="D1250" s="85"/>
    </row>
    <row r="1251" spans="2:4" x14ac:dyDescent="0.25">
      <c r="B1251" s="85"/>
      <c r="C1251" s="85"/>
      <c r="D1251" s="85"/>
    </row>
    <row r="1252" spans="2:4" x14ac:dyDescent="0.25">
      <c r="B1252" s="85"/>
      <c r="C1252" s="85"/>
      <c r="D1252" s="85"/>
    </row>
    <row r="1253" spans="2:4" x14ac:dyDescent="0.25">
      <c r="B1253" s="85"/>
      <c r="C1253" s="85"/>
      <c r="D1253" s="85"/>
    </row>
    <row r="1254" spans="2:4" x14ac:dyDescent="0.25">
      <c r="B1254" s="85"/>
      <c r="C1254" s="85"/>
      <c r="D1254" s="85"/>
    </row>
    <row r="1255" spans="2:4" x14ac:dyDescent="0.25">
      <c r="B1255" s="85"/>
      <c r="C1255" s="85"/>
      <c r="D1255" s="85"/>
    </row>
    <row r="1256" spans="2:4" x14ac:dyDescent="0.25">
      <c r="B1256" s="85"/>
      <c r="C1256" s="85"/>
      <c r="D1256" s="85"/>
    </row>
    <row r="1257" spans="2:4" x14ac:dyDescent="0.25">
      <c r="B1257" s="85"/>
      <c r="C1257" s="85"/>
      <c r="D1257" s="85"/>
    </row>
    <row r="1258" spans="2:4" x14ac:dyDescent="0.25">
      <c r="B1258" s="85"/>
      <c r="C1258" s="85"/>
      <c r="D1258" s="85"/>
    </row>
    <row r="1259" spans="2:4" x14ac:dyDescent="0.25">
      <c r="B1259" s="85"/>
      <c r="C1259" s="85"/>
      <c r="D1259" s="85"/>
    </row>
    <row r="1260" spans="2:4" x14ac:dyDescent="0.25">
      <c r="B1260" s="85"/>
      <c r="C1260" s="85"/>
      <c r="D1260" s="85"/>
    </row>
    <row r="1261" spans="2:4" x14ac:dyDescent="0.25">
      <c r="B1261" s="85"/>
      <c r="C1261" s="85"/>
      <c r="D1261" s="85"/>
    </row>
    <row r="1262" spans="2:4" x14ac:dyDescent="0.25">
      <c r="B1262" s="85"/>
      <c r="C1262" s="85"/>
      <c r="D1262" s="85"/>
    </row>
    <row r="1263" spans="2:4" x14ac:dyDescent="0.25">
      <c r="B1263" s="85"/>
      <c r="C1263" s="85"/>
      <c r="D1263" s="85"/>
    </row>
    <row r="1264" spans="2:4" x14ac:dyDescent="0.25">
      <c r="B1264" s="85"/>
      <c r="C1264" s="85"/>
      <c r="D1264" s="85"/>
    </row>
    <row r="1265" spans="2:4" x14ac:dyDescent="0.25">
      <c r="B1265" s="85"/>
      <c r="C1265" s="85"/>
      <c r="D1265" s="85"/>
    </row>
    <row r="1266" spans="2:4" x14ac:dyDescent="0.25">
      <c r="B1266" s="85"/>
      <c r="C1266" s="85"/>
      <c r="D1266" s="85"/>
    </row>
    <row r="1267" spans="2:4" x14ac:dyDescent="0.25">
      <c r="B1267" s="85"/>
      <c r="C1267" s="85"/>
      <c r="D1267" s="85"/>
    </row>
    <row r="1268" spans="2:4" x14ac:dyDescent="0.25">
      <c r="B1268" s="85"/>
      <c r="C1268" s="85"/>
      <c r="D1268" s="85"/>
    </row>
    <row r="1269" spans="2:4" x14ac:dyDescent="0.25">
      <c r="B1269" s="85"/>
      <c r="C1269" s="85"/>
      <c r="D1269" s="85"/>
    </row>
    <row r="1270" spans="2:4" x14ac:dyDescent="0.25">
      <c r="B1270" s="85"/>
      <c r="C1270" s="85"/>
      <c r="D1270" s="85"/>
    </row>
    <row r="1271" spans="2:4" x14ac:dyDescent="0.25">
      <c r="B1271" s="85"/>
      <c r="C1271" s="85"/>
      <c r="D1271" s="85"/>
    </row>
    <row r="1272" spans="2:4" x14ac:dyDescent="0.25">
      <c r="B1272" s="85"/>
      <c r="C1272" s="85"/>
      <c r="D1272" s="85"/>
    </row>
    <row r="1273" spans="2:4" x14ac:dyDescent="0.25">
      <c r="B1273" s="85"/>
      <c r="C1273" s="85"/>
      <c r="D1273" s="85"/>
    </row>
    <row r="1274" spans="2:4" x14ac:dyDescent="0.25">
      <c r="B1274" s="85"/>
      <c r="C1274" s="85"/>
      <c r="D1274" s="85"/>
    </row>
    <row r="1275" spans="2:4" x14ac:dyDescent="0.25">
      <c r="B1275" s="85"/>
      <c r="C1275" s="85"/>
      <c r="D1275" s="85"/>
    </row>
    <row r="1276" spans="2:4" x14ac:dyDescent="0.25">
      <c r="B1276" s="85"/>
      <c r="C1276" s="85"/>
      <c r="D1276" s="85"/>
    </row>
    <row r="1277" spans="2:4" x14ac:dyDescent="0.25">
      <c r="B1277" s="85"/>
      <c r="C1277" s="85"/>
      <c r="D1277" s="85"/>
    </row>
    <row r="1278" spans="2:4" x14ac:dyDescent="0.25">
      <c r="B1278" s="85"/>
      <c r="C1278" s="85"/>
      <c r="D1278" s="85"/>
    </row>
    <row r="1279" spans="2:4" x14ac:dyDescent="0.25">
      <c r="B1279" s="85"/>
      <c r="C1279" s="85"/>
      <c r="D1279" s="85"/>
    </row>
    <row r="1280" spans="2:4" x14ac:dyDescent="0.25">
      <c r="B1280" s="85"/>
      <c r="C1280" s="85"/>
      <c r="D1280" s="85"/>
    </row>
    <row r="1281" spans="2:4" x14ac:dyDescent="0.25">
      <c r="B1281" s="85"/>
      <c r="C1281" s="85"/>
      <c r="D1281" s="85"/>
    </row>
    <row r="1282" spans="2:4" x14ac:dyDescent="0.25">
      <c r="B1282" s="85"/>
      <c r="C1282" s="85"/>
      <c r="D1282" s="85"/>
    </row>
    <row r="1283" spans="2:4" x14ac:dyDescent="0.25">
      <c r="B1283" s="85"/>
      <c r="C1283" s="85"/>
      <c r="D1283" s="85"/>
    </row>
    <row r="1284" spans="2:4" x14ac:dyDescent="0.25">
      <c r="B1284" s="85"/>
      <c r="C1284" s="85"/>
      <c r="D1284" s="85"/>
    </row>
    <row r="1285" spans="2:4" x14ac:dyDescent="0.25">
      <c r="B1285" s="85"/>
      <c r="C1285" s="85"/>
      <c r="D1285" s="85"/>
    </row>
    <row r="1286" spans="2:4" x14ac:dyDescent="0.25">
      <c r="B1286" s="85"/>
      <c r="C1286" s="85"/>
      <c r="D1286" s="85"/>
    </row>
    <row r="1287" spans="2:4" x14ac:dyDescent="0.25">
      <c r="B1287" s="85"/>
      <c r="C1287" s="85"/>
      <c r="D1287" s="85"/>
    </row>
    <row r="1288" spans="2:4" x14ac:dyDescent="0.25">
      <c r="B1288" s="85"/>
      <c r="C1288" s="85"/>
      <c r="D1288" s="85"/>
    </row>
    <row r="1289" spans="2:4" x14ac:dyDescent="0.25">
      <c r="B1289" s="85"/>
      <c r="C1289" s="85"/>
      <c r="D1289" s="85"/>
    </row>
    <row r="1290" spans="2:4" x14ac:dyDescent="0.25">
      <c r="B1290" s="85"/>
      <c r="C1290" s="85"/>
      <c r="D1290" s="85"/>
    </row>
    <row r="1291" spans="2:4" x14ac:dyDescent="0.25">
      <c r="B1291" s="85"/>
      <c r="C1291" s="85"/>
      <c r="D1291" s="85"/>
    </row>
    <row r="1292" spans="2:4" x14ac:dyDescent="0.25">
      <c r="B1292" s="85"/>
      <c r="C1292" s="85"/>
      <c r="D1292" s="85"/>
    </row>
    <row r="1293" spans="2:4" x14ac:dyDescent="0.25">
      <c r="B1293" s="85"/>
      <c r="C1293" s="85"/>
      <c r="D1293" s="85"/>
    </row>
    <row r="1294" spans="2:4" x14ac:dyDescent="0.25">
      <c r="B1294" s="85"/>
      <c r="C1294" s="85"/>
      <c r="D1294" s="85"/>
    </row>
    <row r="1295" spans="2:4" x14ac:dyDescent="0.25">
      <c r="B1295" s="85"/>
      <c r="C1295" s="85"/>
      <c r="D1295" s="85"/>
    </row>
    <row r="1296" spans="2:4" x14ac:dyDescent="0.25">
      <c r="B1296" s="85"/>
      <c r="C1296" s="85"/>
      <c r="D1296" s="85"/>
    </row>
    <row r="1297" spans="2:4" x14ac:dyDescent="0.25">
      <c r="B1297" s="85"/>
      <c r="C1297" s="85"/>
      <c r="D1297" s="85"/>
    </row>
    <row r="1298" spans="2:4" x14ac:dyDescent="0.25">
      <c r="B1298" s="85"/>
      <c r="C1298" s="85"/>
      <c r="D1298" s="85"/>
    </row>
    <row r="1299" spans="2:4" x14ac:dyDescent="0.25">
      <c r="B1299" s="85"/>
      <c r="C1299" s="85"/>
      <c r="D1299" s="85"/>
    </row>
    <row r="1300" spans="2:4" x14ac:dyDescent="0.25">
      <c r="B1300" s="85"/>
      <c r="C1300" s="85"/>
      <c r="D1300" s="85"/>
    </row>
    <row r="1301" spans="2:4" x14ac:dyDescent="0.25">
      <c r="B1301" s="85"/>
      <c r="C1301" s="85"/>
      <c r="D1301" s="85"/>
    </row>
    <row r="1302" spans="2:4" x14ac:dyDescent="0.25">
      <c r="B1302" s="85"/>
      <c r="C1302" s="85"/>
      <c r="D1302" s="85"/>
    </row>
    <row r="1303" spans="2:4" x14ac:dyDescent="0.25">
      <c r="B1303" s="85"/>
      <c r="C1303" s="85"/>
      <c r="D1303" s="85"/>
    </row>
    <row r="1304" spans="2:4" x14ac:dyDescent="0.25">
      <c r="B1304" s="85"/>
      <c r="C1304" s="85"/>
      <c r="D1304" s="85"/>
    </row>
    <row r="1305" spans="2:4" x14ac:dyDescent="0.25">
      <c r="B1305" s="85"/>
      <c r="C1305" s="85"/>
      <c r="D1305" s="85"/>
    </row>
    <row r="1306" spans="2:4" x14ac:dyDescent="0.25">
      <c r="B1306" s="85"/>
      <c r="C1306" s="85"/>
      <c r="D1306" s="85"/>
    </row>
    <row r="1307" spans="2:4" x14ac:dyDescent="0.25">
      <c r="B1307" s="85"/>
      <c r="C1307" s="85"/>
      <c r="D1307" s="85"/>
    </row>
    <row r="1308" spans="2:4" x14ac:dyDescent="0.25">
      <c r="B1308" s="85"/>
      <c r="C1308" s="85"/>
      <c r="D1308" s="85"/>
    </row>
    <row r="1309" spans="2:4" x14ac:dyDescent="0.25">
      <c r="B1309" s="85"/>
      <c r="C1309" s="85"/>
      <c r="D1309" s="85"/>
    </row>
    <row r="1310" spans="2:4" x14ac:dyDescent="0.25">
      <c r="B1310" s="85"/>
      <c r="C1310" s="85"/>
      <c r="D1310" s="85"/>
    </row>
    <row r="1311" spans="2:4" x14ac:dyDescent="0.25">
      <c r="B1311" s="85"/>
      <c r="C1311" s="85"/>
      <c r="D1311" s="85"/>
    </row>
    <row r="1312" spans="2:4" x14ac:dyDescent="0.25">
      <c r="B1312" s="85"/>
      <c r="C1312" s="85"/>
      <c r="D1312" s="85"/>
    </row>
    <row r="1313" spans="2:4" x14ac:dyDescent="0.25">
      <c r="B1313" s="85"/>
      <c r="C1313" s="85"/>
      <c r="D1313" s="85"/>
    </row>
    <row r="1314" spans="2:4" x14ac:dyDescent="0.25">
      <c r="B1314" s="85"/>
      <c r="C1314" s="85"/>
      <c r="D1314" s="85"/>
    </row>
    <row r="1315" spans="2:4" x14ac:dyDescent="0.25">
      <c r="B1315" s="85"/>
      <c r="C1315" s="85"/>
      <c r="D1315" s="85"/>
    </row>
    <row r="1316" spans="2:4" x14ac:dyDescent="0.25">
      <c r="B1316" s="85"/>
      <c r="C1316" s="85"/>
      <c r="D1316" s="85"/>
    </row>
    <row r="1317" spans="2:4" x14ac:dyDescent="0.25">
      <c r="B1317" s="85"/>
      <c r="C1317" s="85"/>
      <c r="D1317" s="85"/>
    </row>
    <row r="1318" spans="2:4" x14ac:dyDescent="0.25">
      <c r="B1318" s="85"/>
      <c r="C1318" s="85"/>
      <c r="D1318" s="85"/>
    </row>
    <row r="1319" spans="2:4" x14ac:dyDescent="0.25">
      <c r="B1319" s="85"/>
      <c r="C1319" s="85"/>
      <c r="D1319" s="85"/>
    </row>
    <row r="1320" spans="2:4" x14ac:dyDescent="0.25">
      <c r="B1320" s="85"/>
      <c r="C1320" s="85"/>
      <c r="D1320" s="85"/>
    </row>
    <row r="1321" spans="2:4" x14ac:dyDescent="0.25">
      <c r="B1321" s="85"/>
      <c r="C1321" s="85"/>
      <c r="D1321" s="85"/>
    </row>
    <row r="1322" spans="2:4" x14ac:dyDescent="0.25">
      <c r="B1322" s="85"/>
      <c r="C1322" s="85"/>
      <c r="D1322" s="85"/>
    </row>
    <row r="1323" spans="2:4" x14ac:dyDescent="0.25">
      <c r="B1323" s="85"/>
      <c r="C1323" s="85"/>
      <c r="D1323" s="85"/>
    </row>
    <row r="1324" spans="2:4" x14ac:dyDescent="0.25">
      <c r="B1324" s="85"/>
      <c r="C1324" s="85"/>
      <c r="D1324" s="85"/>
    </row>
    <row r="1325" spans="2:4" x14ac:dyDescent="0.25">
      <c r="B1325" s="85"/>
      <c r="C1325" s="85"/>
      <c r="D1325" s="85"/>
    </row>
    <row r="1326" spans="2:4" x14ac:dyDescent="0.25">
      <c r="B1326" s="85"/>
      <c r="C1326" s="85"/>
      <c r="D1326" s="85"/>
    </row>
    <row r="1327" spans="2:4" x14ac:dyDescent="0.25">
      <c r="B1327" s="85"/>
      <c r="C1327" s="85"/>
      <c r="D1327" s="85"/>
    </row>
    <row r="1328" spans="2:4" x14ac:dyDescent="0.25">
      <c r="B1328" s="85"/>
      <c r="C1328" s="85"/>
      <c r="D1328" s="85"/>
    </row>
    <row r="1329" spans="2:4" x14ac:dyDescent="0.25">
      <c r="B1329" s="85"/>
      <c r="C1329" s="85"/>
      <c r="D1329" s="85"/>
    </row>
    <row r="1330" spans="2:4" x14ac:dyDescent="0.25">
      <c r="B1330" s="85"/>
      <c r="C1330" s="85"/>
      <c r="D1330" s="85"/>
    </row>
    <row r="1331" spans="2:4" x14ac:dyDescent="0.25">
      <c r="B1331" s="85"/>
      <c r="C1331" s="85"/>
      <c r="D1331" s="85"/>
    </row>
    <row r="1332" spans="2:4" x14ac:dyDescent="0.25">
      <c r="B1332" s="85"/>
      <c r="C1332" s="85"/>
      <c r="D1332" s="85"/>
    </row>
    <row r="1333" spans="2:4" x14ac:dyDescent="0.25">
      <c r="B1333" s="85"/>
      <c r="C1333" s="85"/>
      <c r="D1333" s="85"/>
    </row>
    <row r="1334" spans="2:4" x14ac:dyDescent="0.25">
      <c r="B1334" s="85"/>
      <c r="C1334" s="85"/>
      <c r="D1334" s="85"/>
    </row>
    <row r="1335" spans="2:4" x14ac:dyDescent="0.25">
      <c r="B1335" s="85"/>
      <c r="C1335" s="85"/>
      <c r="D1335" s="85"/>
    </row>
    <row r="1336" spans="2:4" x14ac:dyDescent="0.25">
      <c r="B1336" s="85"/>
      <c r="C1336" s="85"/>
      <c r="D1336" s="85"/>
    </row>
    <row r="1337" spans="2:4" x14ac:dyDescent="0.25">
      <c r="B1337" s="85"/>
      <c r="C1337" s="85"/>
      <c r="D1337" s="85"/>
    </row>
    <row r="1338" spans="2:4" x14ac:dyDescent="0.25">
      <c r="B1338" s="85"/>
      <c r="C1338" s="85"/>
      <c r="D1338" s="85"/>
    </row>
    <row r="1339" spans="2:4" x14ac:dyDescent="0.25">
      <c r="B1339" s="85"/>
      <c r="C1339" s="85"/>
      <c r="D1339" s="85"/>
    </row>
    <row r="1340" spans="2:4" x14ac:dyDescent="0.25">
      <c r="B1340" s="85"/>
      <c r="C1340" s="85"/>
      <c r="D1340" s="85"/>
    </row>
    <row r="1341" spans="2:4" x14ac:dyDescent="0.25">
      <c r="B1341" s="85"/>
      <c r="C1341" s="85"/>
      <c r="D1341" s="85"/>
    </row>
    <row r="1342" spans="2:4" x14ac:dyDescent="0.25">
      <c r="B1342" s="85"/>
      <c r="C1342" s="85"/>
      <c r="D1342" s="85"/>
    </row>
    <row r="1343" spans="2:4" x14ac:dyDescent="0.25">
      <c r="B1343" s="85"/>
      <c r="C1343" s="85"/>
      <c r="D1343" s="85"/>
    </row>
    <row r="1344" spans="2:4" x14ac:dyDescent="0.25">
      <c r="B1344" s="85"/>
      <c r="C1344" s="85"/>
      <c r="D1344" s="85"/>
    </row>
    <row r="1345" spans="2:4" x14ac:dyDescent="0.25">
      <c r="B1345" s="85"/>
      <c r="C1345" s="85"/>
      <c r="D1345" s="85"/>
    </row>
    <row r="1346" spans="2:4" x14ac:dyDescent="0.25">
      <c r="B1346" s="85"/>
      <c r="C1346" s="85"/>
      <c r="D1346" s="85"/>
    </row>
    <row r="1347" spans="2:4" x14ac:dyDescent="0.25">
      <c r="B1347" s="85"/>
      <c r="C1347" s="85"/>
      <c r="D1347" s="85"/>
    </row>
    <row r="1348" spans="2:4" x14ac:dyDescent="0.25">
      <c r="B1348" s="85"/>
      <c r="C1348" s="85"/>
      <c r="D1348" s="85"/>
    </row>
    <row r="1349" spans="2:4" x14ac:dyDescent="0.25">
      <c r="B1349" s="85"/>
      <c r="C1349" s="85"/>
      <c r="D1349" s="85"/>
    </row>
    <row r="1350" spans="2:4" x14ac:dyDescent="0.25">
      <c r="B1350" s="85"/>
      <c r="C1350" s="85"/>
      <c r="D1350" s="85"/>
    </row>
    <row r="1351" spans="2:4" x14ac:dyDescent="0.25">
      <c r="B1351" s="85"/>
      <c r="C1351" s="85"/>
      <c r="D1351" s="85"/>
    </row>
    <row r="1352" spans="2:4" x14ac:dyDescent="0.25">
      <c r="B1352" s="85"/>
      <c r="C1352" s="85"/>
      <c r="D1352" s="85"/>
    </row>
    <row r="1353" spans="2:4" x14ac:dyDescent="0.25">
      <c r="B1353" s="85"/>
      <c r="C1353" s="85"/>
      <c r="D1353" s="85"/>
    </row>
    <row r="1354" spans="2:4" x14ac:dyDescent="0.25">
      <c r="B1354" s="85"/>
      <c r="C1354" s="85"/>
      <c r="D1354" s="85"/>
    </row>
    <row r="1355" spans="2:4" x14ac:dyDescent="0.25">
      <c r="B1355" s="85"/>
      <c r="C1355" s="85"/>
      <c r="D1355" s="85"/>
    </row>
    <row r="1356" spans="2:4" x14ac:dyDescent="0.25">
      <c r="B1356" s="85"/>
      <c r="C1356" s="85"/>
      <c r="D1356" s="85"/>
    </row>
    <row r="1357" spans="2:4" x14ac:dyDescent="0.25">
      <c r="B1357" s="85"/>
      <c r="C1357" s="85"/>
      <c r="D1357" s="85"/>
    </row>
    <row r="1358" spans="2:4" x14ac:dyDescent="0.25">
      <c r="B1358" s="85"/>
      <c r="C1358" s="85"/>
      <c r="D1358" s="85"/>
    </row>
    <row r="1359" spans="2:4" x14ac:dyDescent="0.25">
      <c r="B1359" s="85"/>
      <c r="C1359" s="85"/>
      <c r="D1359" s="85"/>
    </row>
    <row r="1360" spans="2:4" x14ac:dyDescent="0.25">
      <c r="B1360" s="85"/>
      <c r="C1360" s="85"/>
      <c r="D1360" s="85"/>
    </row>
    <row r="1361" spans="2:4" x14ac:dyDescent="0.25">
      <c r="B1361" s="85"/>
      <c r="C1361" s="85"/>
      <c r="D1361" s="85"/>
    </row>
    <row r="1362" spans="2:4" x14ac:dyDescent="0.25">
      <c r="B1362" s="85"/>
      <c r="C1362" s="85"/>
      <c r="D1362" s="85"/>
    </row>
    <row r="1363" spans="2:4" x14ac:dyDescent="0.25">
      <c r="B1363" s="85"/>
      <c r="C1363" s="85"/>
      <c r="D1363" s="85"/>
    </row>
    <row r="1364" spans="2:4" x14ac:dyDescent="0.25">
      <c r="B1364" s="85"/>
      <c r="C1364" s="85"/>
      <c r="D1364" s="85"/>
    </row>
    <row r="1365" spans="2:4" x14ac:dyDescent="0.25">
      <c r="B1365" s="85"/>
      <c r="C1365" s="85"/>
      <c r="D1365" s="85"/>
    </row>
    <row r="1366" spans="2:4" x14ac:dyDescent="0.25">
      <c r="B1366" s="85"/>
      <c r="C1366" s="85"/>
      <c r="D1366" s="85"/>
    </row>
    <row r="1367" spans="2:4" x14ac:dyDescent="0.25">
      <c r="B1367" s="85"/>
      <c r="C1367" s="85"/>
      <c r="D1367" s="85"/>
    </row>
    <row r="1368" spans="2:4" x14ac:dyDescent="0.25">
      <c r="B1368" s="85"/>
      <c r="C1368" s="85"/>
      <c r="D1368" s="85"/>
    </row>
    <row r="1369" spans="2:4" x14ac:dyDescent="0.25">
      <c r="B1369" s="85"/>
      <c r="C1369" s="85"/>
      <c r="D1369" s="85"/>
    </row>
    <row r="1370" spans="2:4" x14ac:dyDescent="0.25">
      <c r="B1370" s="85"/>
      <c r="C1370" s="85"/>
      <c r="D1370" s="85"/>
    </row>
    <row r="1371" spans="2:4" x14ac:dyDescent="0.25">
      <c r="B1371" s="85"/>
      <c r="C1371" s="85"/>
      <c r="D1371" s="85"/>
    </row>
    <row r="1372" spans="2:4" x14ac:dyDescent="0.25">
      <c r="B1372" s="85"/>
      <c r="C1372" s="85"/>
      <c r="D1372" s="85"/>
    </row>
    <row r="1373" spans="2:4" x14ac:dyDescent="0.25">
      <c r="B1373" s="85"/>
      <c r="C1373" s="85"/>
      <c r="D1373" s="85"/>
    </row>
    <row r="1374" spans="2:4" x14ac:dyDescent="0.25">
      <c r="B1374" s="85"/>
      <c r="C1374" s="85"/>
      <c r="D1374" s="85"/>
    </row>
    <row r="1375" spans="2:4" x14ac:dyDescent="0.25">
      <c r="B1375" s="85"/>
      <c r="C1375" s="85"/>
      <c r="D1375" s="85"/>
    </row>
    <row r="1376" spans="2:4" x14ac:dyDescent="0.25">
      <c r="B1376" s="85"/>
      <c r="C1376" s="85"/>
      <c r="D1376" s="85"/>
    </row>
    <row r="1377" spans="2:4" x14ac:dyDescent="0.25">
      <c r="B1377" s="85"/>
      <c r="C1377" s="85"/>
      <c r="D1377" s="85"/>
    </row>
    <row r="1378" spans="2:4" x14ac:dyDescent="0.25">
      <c r="B1378" s="85"/>
      <c r="C1378" s="85"/>
      <c r="D1378" s="85"/>
    </row>
    <row r="1379" spans="2:4" x14ac:dyDescent="0.25">
      <c r="B1379" s="85"/>
      <c r="C1379" s="85"/>
      <c r="D1379" s="85"/>
    </row>
    <row r="1380" spans="2:4" x14ac:dyDescent="0.25">
      <c r="B1380" s="85"/>
      <c r="C1380" s="85"/>
      <c r="D1380" s="85"/>
    </row>
    <row r="1381" spans="2:4" x14ac:dyDescent="0.25">
      <c r="B1381" s="85"/>
      <c r="C1381" s="85"/>
      <c r="D1381" s="85"/>
    </row>
    <row r="1382" spans="2:4" x14ac:dyDescent="0.25">
      <c r="B1382" s="85"/>
      <c r="C1382" s="85"/>
      <c r="D1382" s="85"/>
    </row>
    <row r="1383" spans="2:4" x14ac:dyDescent="0.25">
      <c r="B1383" s="85"/>
      <c r="C1383" s="85"/>
      <c r="D1383" s="85"/>
    </row>
    <row r="1384" spans="2:4" x14ac:dyDescent="0.25">
      <c r="B1384" s="85"/>
      <c r="C1384" s="85"/>
      <c r="D1384" s="85"/>
    </row>
    <row r="1385" spans="2:4" x14ac:dyDescent="0.25">
      <c r="B1385" s="85"/>
      <c r="C1385" s="85"/>
      <c r="D1385" s="85"/>
    </row>
    <row r="1386" spans="2:4" x14ac:dyDescent="0.25">
      <c r="B1386" s="85"/>
      <c r="C1386" s="85"/>
      <c r="D1386" s="85"/>
    </row>
    <row r="1387" spans="2:4" x14ac:dyDescent="0.25">
      <c r="B1387" s="85"/>
      <c r="C1387" s="85"/>
      <c r="D1387" s="85"/>
    </row>
    <row r="1388" spans="2:4" x14ac:dyDescent="0.25">
      <c r="B1388" s="85"/>
      <c r="C1388" s="85"/>
      <c r="D1388" s="85"/>
    </row>
    <row r="1389" spans="2:4" x14ac:dyDescent="0.25">
      <c r="B1389" s="85"/>
      <c r="C1389" s="85"/>
      <c r="D1389" s="85"/>
    </row>
    <row r="1390" spans="2:4" x14ac:dyDescent="0.25">
      <c r="B1390" s="85"/>
      <c r="C1390" s="85"/>
      <c r="D1390" s="85"/>
    </row>
    <row r="1391" spans="2:4" x14ac:dyDescent="0.25">
      <c r="B1391" s="85"/>
      <c r="C1391" s="85"/>
      <c r="D1391" s="85"/>
    </row>
    <row r="1392" spans="2:4" x14ac:dyDescent="0.25">
      <c r="B1392" s="85"/>
      <c r="C1392" s="85"/>
      <c r="D1392" s="85"/>
    </row>
    <row r="1393" spans="2:4" x14ac:dyDescent="0.25">
      <c r="B1393" s="85"/>
      <c r="C1393" s="85"/>
      <c r="D1393" s="85"/>
    </row>
    <row r="1394" spans="2:4" x14ac:dyDescent="0.25">
      <c r="B1394" s="85"/>
      <c r="C1394" s="85"/>
      <c r="D1394" s="85"/>
    </row>
    <row r="1395" spans="2:4" x14ac:dyDescent="0.25">
      <c r="B1395" s="85"/>
      <c r="C1395" s="85"/>
      <c r="D1395" s="85"/>
    </row>
    <row r="1396" spans="2:4" x14ac:dyDescent="0.25">
      <c r="B1396" s="85"/>
      <c r="C1396" s="85"/>
      <c r="D1396" s="85"/>
    </row>
    <row r="1397" spans="2:4" x14ac:dyDescent="0.25">
      <c r="B1397" s="85"/>
      <c r="C1397" s="85"/>
      <c r="D1397" s="85"/>
    </row>
    <row r="1398" spans="2:4" x14ac:dyDescent="0.25">
      <c r="B1398" s="85"/>
      <c r="C1398" s="85"/>
      <c r="D1398" s="85"/>
    </row>
    <row r="1399" spans="2:4" x14ac:dyDescent="0.25">
      <c r="B1399" s="85"/>
      <c r="C1399" s="85"/>
      <c r="D1399" s="85"/>
    </row>
    <row r="1400" spans="2:4" x14ac:dyDescent="0.25">
      <c r="B1400" s="85"/>
      <c r="C1400" s="85"/>
      <c r="D1400" s="85"/>
    </row>
    <row r="1401" spans="2:4" x14ac:dyDescent="0.25">
      <c r="B1401" s="85"/>
      <c r="C1401" s="85"/>
      <c r="D1401" s="85"/>
    </row>
    <row r="1402" spans="2:4" x14ac:dyDescent="0.25">
      <c r="B1402" s="85"/>
      <c r="C1402" s="85"/>
      <c r="D1402" s="85"/>
    </row>
    <row r="1403" spans="2:4" x14ac:dyDescent="0.25">
      <c r="B1403" s="85"/>
      <c r="C1403" s="85"/>
      <c r="D1403" s="85"/>
    </row>
    <row r="1404" spans="2:4" x14ac:dyDescent="0.25">
      <c r="B1404" s="85"/>
      <c r="C1404" s="85"/>
      <c r="D1404" s="85"/>
    </row>
    <row r="1405" spans="2:4" x14ac:dyDescent="0.25">
      <c r="B1405" s="85"/>
      <c r="C1405" s="85"/>
      <c r="D1405" s="85"/>
    </row>
    <row r="1406" spans="2:4" x14ac:dyDescent="0.25">
      <c r="B1406" s="85"/>
      <c r="C1406" s="85"/>
      <c r="D1406" s="85"/>
    </row>
    <row r="1407" spans="2:4" x14ac:dyDescent="0.25">
      <c r="B1407" s="85"/>
      <c r="C1407" s="85"/>
      <c r="D1407" s="85"/>
    </row>
    <row r="1408" spans="2:4" x14ac:dyDescent="0.25">
      <c r="B1408" s="85"/>
      <c r="C1408" s="85"/>
      <c r="D1408" s="85"/>
    </row>
    <row r="1409" spans="2:4" x14ac:dyDescent="0.25">
      <c r="B1409" s="85"/>
      <c r="C1409" s="85"/>
      <c r="D1409" s="85"/>
    </row>
    <row r="1410" spans="2:4" x14ac:dyDescent="0.25">
      <c r="B1410" s="85"/>
      <c r="C1410" s="85"/>
      <c r="D1410" s="85"/>
    </row>
    <row r="1411" spans="2:4" x14ac:dyDescent="0.25">
      <c r="B1411" s="85"/>
      <c r="C1411" s="85"/>
      <c r="D1411" s="85"/>
    </row>
    <row r="1412" spans="2:4" x14ac:dyDescent="0.25">
      <c r="B1412" s="85"/>
      <c r="C1412" s="85"/>
      <c r="D1412" s="85"/>
    </row>
    <row r="1413" spans="2:4" x14ac:dyDescent="0.25">
      <c r="B1413" s="85"/>
      <c r="C1413" s="85"/>
      <c r="D1413" s="85"/>
    </row>
    <row r="1414" spans="2:4" x14ac:dyDescent="0.25">
      <c r="B1414" s="85"/>
      <c r="C1414" s="85"/>
      <c r="D1414" s="85"/>
    </row>
    <row r="1415" spans="2:4" x14ac:dyDescent="0.25">
      <c r="B1415" s="85"/>
      <c r="C1415" s="85"/>
      <c r="D1415" s="85"/>
    </row>
    <row r="1416" spans="2:4" x14ac:dyDescent="0.25">
      <c r="B1416" s="85"/>
      <c r="C1416" s="85"/>
      <c r="D1416" s="85"/>
    </row>
    <row r="1417" spans="2:4" x14ac:dyDescent="0.25">
      <c r="B1417" s="85"/>
      <c r="C1417" s="85"/>
      <c r="D1417" s="85"/>
    </row>
    <row r="1418" spans="2:4" x14ac:dyDescent="0.25">
      <c r="B1418" s="85"/>
      <c r="C1418" s="85"/>
      <c r="D1418" s="85"/>
    </row>
    <row r="1419" spans="2:4" x14ac:dyDescent="0.25">
      <c r="B1419" s="85"/>
      <c r="C1419" s="85"/>
      <c r="D1419" s="85"/>
    </row>
    <row r="1420" spans="2:4" x14ac:dyDescent="0.25">
      <c r="B1420" s="85"/>
      <c r="C1420" s="85"/>
      <c r="D1420" s="85"/>
    </row>
    <row r="1421" spans="2:4" x14ac:dyDescent="0.25">
      <c r="B1421" s="85"/>
      <c r="C1421" s="85"/>
      <c r="D1421" s="85"/>
    </row>
    <row r="1422" spans="2:4" x14ac:dyDescent="0.25">
      <c r="B1422" s="85"/>
      <c r="C1422" s="85"/>
      <c r="D1422" s="85"/>
    </row>
    <row r="1423" spans="2:4" x14ac:dyDescent="0.25">
      <c r="B1423" s="85"/>
      <c r="C1423" s="85"/>
      <c r="D1423" s="85"/>
    </row>
    <row r="1424" spans="2:4" x14ac:dyDescent="0.25">
      <c r="B1424" s="85"/>
      <c r="C1424" s="85"/>
      <c r="D1424" s="85"/>
    </row>
    <row r="1425" spans="2:4" x14ac:dyDescent="0.25">
      <c r="B1425" s="85"/>
      <c r="C1425" s="85"/>
      <c r="D1425" s="85"/>
    </row>
    <row r="1426" spans="2:4" x14ac:dyDescent="0.25">
      <c r="B1426" s="85"/>
      <c r="C1426" s="85"/>
      <c r="D1426" s="85"/>
    </row>
    <row r="1427" spans="2:4" x14ac:dyDescent="0.25">
      <c r="B1427" s="85"/>
      <c r="C1427" s="85"/>
      <c r="D1427" s="85"/>
    </row>
    <row r="1428" spans="2:4" x14ac:dyDescent="0.25">
      <c r="B1428" s="85"/>
      <c r="C1428" s="85"/>
      <c r="D1428" s="85"/>
    </row>
    <row r="1429" spans="2:4" x14ac:dyDescent="0.25">
      <c r="B1429" s="85"/>
      <c r="C1429" s="85"/>
      <c r="D1429" s="85"/>
    </row>
    <row r="1430" spans="2:4" x14ac:dyDescent="0.25">
      <c r="B1430" s="85"/>
      <c r="C1430" s="85"/>
      <c r="D1430" s="85"/>
    </row>
    <row r="1431" spans="2:4" x14ac:dyDescent="0.25">
      <c r="B1431" s="85"/>
      <c r="C1431" s="85"/>
      <c r="D1431" s="85"/>
    </row>
    <row r="1432" spans="2:4" x14ac:dyDescent="0.25">
      <c r="B1432" s="85"/>
      <c r="C1432" s="85"/>
      <c r="D1432" s="85"/>
    </row>
    <row r="1433" spans="2:4" x14ac:dyDescent="0.25">
      <c r="B1433" s="85"/>
      <c r="C1433" s="85"/>
      <c r="D1433" s="85"/>
    </row>
    <row r="1434" spans="2:4" x14ac:dyDescent="0.25">
      <c r="B1434" s="85"/>
      <c r="C1434" s="85"/>
      <c r="D1434" s="85"/>
    </row>
    <row r="1435" spans="2:4" x14ac:dyDescent="0.25">
      <c r="B1435" s="85"/>
      <c r="C1435" s="85"/>
      <c r="D1435" s="85"/>
    </row>
    <row r="1436" spans="2:4" x14ac:dyDescent="0.25">
      <c r="B1436" s="85"/>
      <c r="C1436" s="85"/>
      <c r="D1436" s="85"/>
    </row>
    <row r="1437" spans="2:4" x14ac:dyDescent="0.25">
      <c r="B1437" s="85"/>
      <c r="C1437" s="85"/>
      <c r="D1437" s="85"/>
    </row>
    <row r="1438" spans="2:4" x14ac:dyDescent="0.25">
      <c r="B1438" s="85"/>
      <c r="C1438" s="85"/>
      <c r="D1438" s="85"/>
    </row>
    <row r="1439" spans="2:4" x14ac:dyDescent="0.25">
      <c r="B1439" s="85"/>
      <c r="C1439" s="85"/>
      <c r="D1439" s="85"/>
    </row>
    <row r="1440" spans="2:4" x14ac:dyDescent="0.25">
      <c r="B1440" s="85"/>
      <c r="C1440" s="85"/>
      <c r="D1440" s="85"/>
    </row>
    <row r="1441" spans="2:4" x14ac:dyDescent="0.25">
      <c r="B1441" s="85"/>
      <c r="C1441" s="85"/>
      <c r="D1441" s="85"/>
    </row>
    <row r="1442" spans="2:4" x14ac:dyDescent="0.25">
      <c r="B1442" s="85"/>
      <c r="C1442" s="85"/>
      <c r="D1442" s="85"/>
    </row>
    <row r="1443" spans="2:4" x14ac:dyDescent="0.25">
      <c r="B1443" s="85"/>
      <c r="C1443" s="85"/>
      <c r="D1443" s="85"/>
    </row>
    <row r="1444" spans="2:4" x14ac:dyDescent="0.25">
      <c r="B1444" s="85"/>
      <c r="C1444" s="85"/>
      <c r="D1444" s="85"/>
    </row>
    <row r="1445" spans="2:4" x14ac:dyDescent="0.25">
      <c r="B1445" s="85"/>
      <c r="C1445" s="85"/>
      <c r="D1445" s="85"/>
    </row>
    <row r="1446" spans="2:4" x14ac:dyDescent="0.25">
      <c r="B1446" s="85"/>
      <c r="C1446" s="85"/>
      <c r="D1446" s="85"/>
    </row>
    <row r="1447" spans="2:4" x14ac:dyDescent="0.25">
      <c r="B1447" s="85"/>
      <c r="C1447" s="85"/>
      <c r="D1447" s="85"/>
    </row>
    <row r="1448" spans="2:4" x14ac:dyDescent="0.25">
      <c r="B1448" s="85"/>
      <c r="C1448" s="85"/>
      <c r="D1448" s="85"/>
    </row>
    <row r="1449" spans="2:4" x14ac:dyDescent="0.25">
      <c r="B1449" s="85"/>
      <c r="C1449" s="85"/>
      <c r="D1449" s="85"/>
    </row>
    <row r="1450" spans="2:4" x14ac:dyDescent="0.25">
      <c r="B1450" s="85"/>
      <c r="C1450" s="85"/>
      <c r="D1450" s="85"/>
    </row>
    <row r="1451" spans="2:4" x14ac:dyDescent="0.25">
      <c r="B1451" s="85"/>
      <c r="C1451" s="85"/>
      <c r="D1451" s="85"/>
    </row>
    <row r="1452" spans="2:4" x14ac:dyDescent="0.25">
      <c r="B1452" s="85"/>
      <c r="C1452" s="85"/>
      <c r="D1452" s="85"/>
    </row>
    <row r="1453" spans="2:4" x14ac:dyDescent="0.25">
      <c r="B1453" s="85"/>
      <c r="C1453" s="85"/>
      <c r="D1453" s="85"/>
    </row>
    <row r="1454" spans="2:4" x14ac:dyDescent="0.25">
      <c r="B1454" s="85"/>
      <c r="C1454" s="85"/>
      <c r="D1454" s="85"/>
    </row>
    <row r="1455" spans="2:4" x14ac:dyDescent="0.25">
      <c r="B1455" s="85"/>
      <c r="C1455" s="85"/>
      <c r="D1455" s="85"/>
    </row>
    <row r="1456" spans="2:4" x14ac:dyDescent="0.25">
      <c r="B1456" s="85"/>
      <c r="C1456" s="85"/>
      <c r="D1456" s="85"/>
    </row>
    <row r="1457" spans="2:4" x14ac:dyDescent="0.25">
      <c r="B1457" s="85"/>
      <c r="C1457" s="85"/>
      <c r="D1457" s="85"/>
    </row>
    <row r="1458" spans="2:4" x14ac:dyDescent="0.25">
      <c r="B1458" s="85"/>
      <c r="C1458" s="85"/>
      <c r="D1458" s="85"/>
    </row>
    <row r="1459" spans="2:4" x14ac:dyDescent="0.25">
      <c r="B1459" s="85"/>
      <c r="C1459" s="85"/>
      <c r="D1459" s="85"/>
    </row>
    <row r="1460" spans="2:4" x14ac:dyDescent="0.25">
      <c r="B1460" s="85"/>
      <c r="C1460" s="85"/>
      <c r="D1460" s="85"/>
    </row>
    <row r="1461" spans="2:4" x14ac:dyDescent="0.25">
      <c r="B1461" s="85"/>
      <c r="C1461" s="85"/>
      <c r="D1461" s="85"/>
    </row>
    <row r="1462" spans="2:4" x14ac:dyDescent="0.25">
      <c r="B1462" s="85"/>
      <c r="C1462" s="85"/>
      <c r="D1462" s="85"/>
    </row>
    <row r="1463" spans="2:4" x14ac:dyDescent="0.25">
      <c r="B1463" s="85"/>
      <c r="C1463" s="85"/>
      <c r="D1463" s="85"/>
    </row>
    <row r="1464" spans="2:4" x14ac:dyDescent="0.25">
      <c r="B1464" s="85"/>
      <c r="C1464" s="85"/>
      <c r="D1464" s="85"/>
    </row>
    <row r="1465" spans="2:4" x14ac:dyDescent="0.25">
      <c r="B1465" s="85"/>
      <c r="C1465" s="85"/>
      <c r="D1465" s="85"/>
    </row>
    <row r="1466" spans="2:4" x14ac:dyDescent="0.25">
      <c r="B1466" s="85"/>
      <c r="C1466" s="85"/>
      <c r="D1466" s="85"/>
    </row>
    <row r="1467" spans="2:4" x14ac:dyDescent="0.25">
      <c r="B1467" s="85"/>
      <c r="C1467" s="85"/>
      <c r="D1467" s="85"/>
    </row>
    <row r="1468" spans="2:4" x14ac:dyDescent="0.25">
      <c r="B1468" s="85"/>
      <c r="C1468" s="85"/>
      <c r="D1468" s="85"/>
    </row>
    <row r="1469" spans="2:4" x14ac:dyDescent="0.25">
      <c r="B1469" s="85"/>
      <c r="C1469" s="85"/>
      <c r="D1469" s="85"/>
    </row>
    <row r="1470" spans="2:4" x14ac:dyDescent="0.25">
      <c r="B1470" s="85"/>
      <c r="C1470" s="85"/>
      <c r="D1470" s="85"/>
    </row>
    <row r="1471" spans="2:4" x14ac:dyDescent="0.25">
      <c r="B1471" s="85"/>
      <c r="C1471" s="85"/>
      <c r="D1471" s="85"/>
    </row>
    <row r="1472" spans="2:4" x14ac:dyDescent="0.25">
      <c r="B1472" s="85"/>
      <c r="C1472" s="85"/>
      <c r="D1472" s="85"/>
    </row>
    <row r="1473" spans="2:4" x14ac:dyDescent="0.25">
      <c r="B1473" s="85"/>
      <c r="C1473" s="85"/>
      <c r="D1473" s="85"/>
    </row>
    <row r="1474" spans="2:4" x14ac:dyDescent="0.25">
      <c r="B1474" s="85"/>
      <c r="C1474" s="85"/>
      <c r="D1474" s="85"/>
    </row>
    <row r="1475" spans="2:4" x14ac:dyDescent="0.25">
      <c r="B1475" s="85"/>
      <c r="C1475" s="85"/>
      <c r="D1475" s="85"/>
    </row>
    <row r="1476" spans="2:4" x14ac:dyDescent="0.25">
      <c r="B1476" s="85"/>
      <c r="C1476" s="85"/>
      <c r="D1476" s="85"/>
    </row>
    <row r="1477" spans="2:4" x14ac:dyDescent="0.25">
      <c r="B1477" s="85"/>
      <c r="C1477" s="85"/>
      <c r="D1477" s="85"/>
    </row>
    <row r="1478" spans="2:4" x14ac:dyDescent="0.25">
      <c r="B1478" s="85"/>
      <c r="C1478" s="85"/>
      <c r="D1478" s="85"/>
    </row>
    <row r="1479" spans="2:4" x14ac:dyDescent="0.25">
      <c r="B1479" s="85"/>
      <c r="C1479" s="85"/>
      <c r="D1479" s="85"/>
    </row>
    <row r="1480" spans="2:4" x14ac:dyDescent="0.25">
      <c r="B1480" s="85"/>
      <c r="C1480" s="85"/>
      <c r="D1480" s="85"/>
    </row>
    <row r="1481" spans="2:4" x14ac:dyDescent="0.25">
      <c r="B1481" s="85"/>
      <c r="C1481" s="85"/>
      <c r="D1481" s="85"/>
    </row>
    <row r="1482" spans="2:4" x14ac:dyDescent="0.25">
      <c r="B1482" s="85"/>
      <c r="C1482" s="85"/>
      <c r="D1482" s="85"/>
    </row>
    <row r="1483" spans="2:4" x14ac:dyDescent="0.25">
      <c r="B1483" s="85"/>
      <c r="C1483" s="85"/>
      <c r="D1483" s="85"/>
    </row>
    <row r="1484" spans="2:4" x14ac:dyDescent="0.25">
      <c r="B1484" s="85"/>
      <c r="C1484" s="85"/>
      <c r="D1484" s="85"/>
    </row>
    <row r="1485" spans="2:4" x14ac:dyDescent="0.25">
      <c r="B1485" s="85"/>
      <c r="C1485" s="85"/>
      <c r="D1485" s="85"/>
    </row>
    <row r="1486" spans="2:4" x14ac:dyDescent="0.25">
      <c r="B1486" s="85"/>
      <c r="C1486" s="85"/>
      <c r="D1486" s="85"/>
    </row>
    <row r="1487" spans="2:4" x14ac:dyDescent="0.25">
      <c r="B1487" s="85"/>
      <c r="C1487" s="85"/>
      <c r="D1487" s="85"/>
    </row>
    <row r="1488" spans="2:4" x14ac:dyDescent="0.25">
      <c r="B1488" s="85"/>
      <c r="C1488" s="85"/>
      <c r="D1488" s="85"/>
    </row>
    <row r="1489" spans="2:4" x14ac:dyDescent="0.25">
      <c r="B1489" s="85"/>
      <c r="C1489" s="85"/>
      <c r="D1489" s="85"/>
    </row>
    <row r="1490" spans="2:4" x14ac:dyDescent="0.25">
      <c r="B1490" s="85"/>
      <c r="C1490" s="85"/>
      <c r="D1490" s="85"/>
    </row>
    <row r="1491" spans="2:4" x14ac:dyDescent="0.25">
      <c r="B1491" s="85"/>
      <c r="C1491" s="85"/>
      <c r="D1491" s="85"/>
    </row>
    <row r="1492" spans="2:4" x14ac:dyDescent="0.25">
      <c r="B1492" s="85"/>
      <c r="C1492" s="85"/>
      <c r="D1492" s="85"/>
    </row>
    <row r="1493" spans="2:4" x14ac:dyDescent="0.25">
      <c r="B1493" s="85"/>
      <c r="C1493" s="85"/>
      <c r="D1493" s="85"/>
    </row>
    <row r="1494" spans="2:4" x14ac:dyDescent="0.25">
      <c r="B1494" s="85"/>
      <c r="C1494" s="85"/>
      <c r="D1494" s="85"/>
    </row>
    <row r="1495" spans="2:4" x14ac:dyDescent="0.25">
      <c r="B1495" s="85"/>
      <c r="C1495" s="85"/>
      <c r="D1495" s="85"/>
    </row>
    <row r="1496" spans="2:4" x14ac:dyDescent="0.25">
      <c r="B1496" s="85"/>
      <c r="C1496" s="85"/>
      <c r="D1496" s="85"/>
    </row>
    <row r="1497" spans="2:4" x14ac:dyDescent="0.25">
      <c r="B1497" s="85"/>
      <c r="C1497" s="85"/>
      <c r="D1497" s="85"/>
    </row>
    <row r="1498" spans="2:4" x14ac:dyDescent="0.25">
      <c r="B1498" s="85"/>
      <c r="C1498" s="85"/>
      <c r="D1498" s="85"/>
    </row>
    <row r="1499" spans="2:4" x14ac:dyDescent="0.25">
      <c r="B1499" s="85"/>
      <c r="C1499" s="85"/>
      <c r="D1499" s="85"/>
    </row>
    <row r="1500" spans="2:4" x14ac:dyDescent="0.25">
      <c r="B1500" s="85"/>
      <c r="C1500" s="85"/>
      <c r="D1500" s="85"/>
    </row>
    <row r="1501" spans="2:4" x14ac:dyDescent="0.25">
      <c r="B1501" s="85"/>
      <c r="C1501" s="85"/>
      <c r="D1501" s="85"/>
    </row>
    <row r="1502" spans="2:4" x14ac:dyDescent="0.25">
      <c r="B1502" s="85"/>
      <c r="C1502" s="85"/>
      <c r="D1502" s="85"/>
    </row>
    <row r="1503" spans="2:4" x14ac:dyDescent="0.25">
      <c r="B1503" s="85"/>
      <c r="C1503" s="85"/>
      <c r="D1503" s="85"/>
    </row>
    <row r="1504" spans="2:4" x14ac:dyDescent="0.25">
      <c r="B1504" s="85"/>
      <c r="C1504" s="85"/>
      <c r="D1504" s="85"/>
    </row>
    <row r="1505" spans="2:4" x14ac:dyDescent="0.25">
      <c r="B1505" s="85"/>
      <c r="C1505" s="85"/>
      <c r="D1505" s="85"/>
    </row>
    <row r="1506" spans="2:4" x14ac:dyDescent="0.25">
      <c r="B1506" s="85"/>
      <c r="C1506" s="85"/>
      <c r="D1506" s="85"/>
    </row>
    <row r="1507" spans="2:4" x14ac:dyDescent="0.25">
      <c r="B1507" s="85"/>
      <c r="C1507" s="85"/>
      <c r="D1507" s="85"/>
    </row>
    <row r="1508" spans="2:4" x14ac:dyDescent="0.25">
      <c r="B1508" s="85"/>
      <c r="C1508" s="85"/>
      <c r="D1508" s="85"/>
    </row>
    <row r="1509" spans="2:4" x14ac:dyDescent="0.25">
      <c r="B1509" s="85"/>
      <c r="C1509" s="85"/>
      <c r="D1509" s="85"/>
    </row>
    <row r="1510" spans="2:4" x14ac:dyDescent="0.25">
      <c r="B1510" s="85"/>
      <c r="C1510" s="85"/>
      <c r="D1510" s="85"/>
    </row>
    <row r="1511" spans="2:4" x14ac:dyDescent="0.25">
      <c r="B1511" s="85"/>
      <c r="C1511" s="85"/>
      <c r="D1511" s="85"/>
    </row>
    <row r="1512" spans="2:4" x14ac:dyDescent="0.25">
      <c r="B1512" s="85"/>
      <c r="C1512" s="85"/>
      <c r="D1512" s="85"/>
    </row>
    <row r="1513" spans="2:4" x14ac:dyDescent="0.25">
      <c r="B1513" s="85"/>
      <c r="C1513" s="85"/>
      <c r="D1513" s="85"/>
    </row>
    <row r="1514" spans="2:4" x14ac:dyDescent="0.25">
      <c r="B1514" s="85"/>
      <c r="C1514" s="85"/>
      <c r="D1514" s="85"/>
    </row>
    <row r="1515" spans="2:4" x14ac:dyDescent="0.25">
      <c r="B1515" s="85"/>
      <c r="C1515" s="85"/>
      <c r="D1515" s="85"/>
    </row>
    <row r="1516" spans="2:4" x14ac:dyDescent="0.25">
      <c r="B1516" s="85"/>
      <c r="C1516" s="85"/>
      <c r="D1516" s="85"/>
    </row>
    <row r="1517" spans="2:4" x14ac:dyDescent="0.25">
      <c r="B1517" s="85"/>
      <c r="C1517" s="85"/>
      <c r="D1517" s="85"/>
    </row>
    <row r="1518" spans="2:4" x14ac:dyDescent="0.25">
      <c r="B1518" s="85"/>
      <c r="C1518" s="85"/>
      <c r="D1518" s="85"/>
    </row>
    <row r="1519" spans="2:4" x14ac:dyDescent="0.25">
      <c r="B1519" s="85"/>
      <c r="C1519" s="85"/>
      <c r="D1519" s="85"/>
    </row>
    <row r="1520" spans="2:4" x14ac:dyDescent="0.25">
      <c r="B1520" s="85"/>
      <c r="C1520" s="85"/>
      <c r="D1520" s="85"/>
    </row>
    <row r="1521" spans="2:4" x14ac:dyDescent="0.25">
      <c r="B1521" s="85"/>
      <c r="C1521" s="85"/>
      <c r="D1521" s="85"/>
    </row>
    <row r="1522" spans="2:4" x14ac:dyDescent="0.25">
      <c r="B1522" s="85"/>
      <c r="C1522" s="85"/>
      <c r="D1522" s="85"/>
    </row>
    <row r="1523" spans="2:4" x14ac:dyDescent="0.25">
      <c r="B1523" s="85"/>
      <c r="C1523" s="85"/>
      <c r="D1523" s="85"/>
    </row>
    <row r="1524" spans="2:4" x14ac:dyDescent="0.25">
      <c r="B1524" s="85"/>
      <c r="C1524" s="85"/>
      <c r="D1524" s="85"/>
    </row>
    <row r="1525" spans="2:4" x14ac:dyDescent="0.25">
      <c r="B1525" s="85"/>
      <c r="C1525" s="85"/>
      <c r="D1525" s="85"/>
    </row>
    <row r="1526" spans="2:4" x14ac:dyDescent="0.25">
      <c r="B1526" s="85"/>
      <c r="C1526" s="85"/>
      <c r="D1526" s="85"/>
    </row>
    <row r="1527" spans="2:4" x14ac:dyDescent="0.25">
      <c r="B1527" s="85"/>
      <c r="C1527" s="85"/>
      <c r="D1527" s="85"/>
    </row>
    <row r="1528" spans="2:4" x14ac:dyDescent="0.25">
      <c r="B1528" s="85"/>
      <c r="C1528" s="85"/>
      <c r="D1528" s="85"/>
    </row>
    <row r="1529" spans="2:4" x14ac:dyDescent="0.25">
      <c r="B1529" s="85"/>
      <c r="C1529" s="85"/>
      <c r="D1529" s="85"/>
    </row>
    <row r="1530" spans="2:4" x14ac:dyDescent="0.25">
      <c r="B1530" s="85"/>
      <c r="C1530" s="85"/>
      <c r="D1530" s="85"/>
    </row>
    <row r="1531" spans="2:4" x14ac:dyDescent="0.25">
      <c r="B1531" s="85"/>
      <c r="C1531" s="85"/>
      <c r="D1531" s="85"/>
    </row>
    <row r="1532" spans="2:4" x14ac:dyDescent="0.25">
      <c r="B1532" s="85"/>
      <c r="C1532" s="85"/>
      <c r="D1532" s="85"/>
    </row>
    <row r="1533" spans="2:4" x14ac:dyDescent="0.25">
      <c r="B1533" s="85"/>
      <c r="C1533" s="85"/>
      <c r="D1533" s="85"/>
    </row>
    <row r="1534" spans="2:4" x14ac:dyDescent="0.25">
      <c r="B1534" s="85"/>
      <c r="C1534" s="85"/>
      <c r="D1534" s="85"/>
    </row>
    <row r="1535" spans="2:4" x14ac:dyDescent="0.25">
      <c r="B1535" s="85"/>
      <c r="C1535" s="85"/>
      <c r="D1535" s="85"/>
    </row>
    <row r="1536" spans="2:4" x14ac:dyDescent="0.25">
      <c r="B1536" s="85"/>
      <c r="C1536" s="85"/>
      <c r="D1536" s="85"/>
    </row>
    <row r="1537" spans="2:4" x14ac:dyDescent="0.25">
      <c r="B1537" s="85"/>
      <c r="C1537" s="85"/>
      <c r="D1537" s="85"/>
    </row>
    <row r="1538" spans="2:4" x14ac:dyDescent="0.25">
      <c r="B1538" s="85"/>
      <c r="C1538" s="85"/>
      <c r="D1538" s="85"/>
    </row>
    <row r="1539" spans="2:4" x14ac:dyDescent="0.25">
      <c r="B1539" s="85"/>
      <c r="C1539" s="85"/>
      <c r="D1539" s="85"/>
    </row>
    <row r="1540" spans="2:4" x14ac:dyDescent="0.25">
      <c r="B1540" s="85"/>
      <c r="C1540" s="85"/>
      <c r="D1540" s="85"/>
    </row>
    <row r="1541" spans="2:4" x14ac:dyDescent="0.25">
      <c r="B1541" s="85"/>
      <c r="C1541" s="85"/>
      <c r="D1541" s="85"/>
    </row>
    <row r="1542" spans="2:4" x14ac:dyDescent="0.25">
      <c r="B1542" s="85"/>
      <c r="C1542" s="85"/>
      <c r="D1542" s="85"/>
    </row>
    <row r="1543" spans="2:4" x14ac:dyDescent="0.25">
      <c r="B1543" s="85"/>
      <c r="C1543" s="85"/>
      <c r="D1543" s="85"/>
    </row>
    <row r="1544" spans="2:4" x14ac:dyDescent="0.25">
      <c r="B1544" s="85"/>
      <c r="C1544" s="85"/>
      <c r="D1544" s="85"/>
    </row>
    <row r="1545" spans="2:4" x14ac:dyDescent="0.25">
      <c r="B1545" s="85"/>
      <c r="C1545" s="85"/>
      <c r="D1545" s="85"/>
    </row>
    <row r="1546" spans="2:4" x14ac:dyDescent="0.25">
      <c r="B1546" s="85"/>
      <c r="C1546" s="85"/>
      <c r="D1546" s="85"/>
    </row>
    <row r="1547" spans="2:4" x14ac:dyDescent="0.25">
      <c r="B1547" s="85"/>
      <c r="C1547" s="85"/>
      <c r="D1547" s="85"/>
    </row>
    <row r="1548" spans="2:4" x14ac:dyDescent="0.25">
      <c r="B1548" s="85"/>
      <c r="C1548" s="85"/>
      <c r="D1548" s="85"/>
    </row>
    <row r="1549" spans="2:4" x14ac:dyDescent="0.25">
      <c r="B1549" s="85"/>
      <c r="C1549" s="85"/>
      <c r="D1549" s="85"/>
    </row>
    <row r="1550" spans="2:4" x14ac:dyDescent="0.25">
      <c r="B1550" s="85"/>
      <c r="C1550" s="85"/>
      <c r="D1550" s="85"/>
    </row>
    <row r="1551" spans="2:4" x14ac:dyDescent="0.25">
      <c r="B1551" s="85"/>
      <c r="C1551" s="85"/>
      <c r="D1551" s="85"/>
    </row>
    <row r="1552" spans="2:4" x14ac:dyDescent="0.25">
      <c r="B1552" s="85"/>
      <c r="C1552" s="85"/>
      <c r="D1552" s="85"/>
    </row>
    <row r="1553" spans="2:4" x14ac:dyDescent="0.25">
      <c r="B1553" s="85"/>
      <c r="C1553" s="85"/>
      <c r="D1553" s="85"/>
    </row>
    <row r="1554" spans="2:4" x14ac:dyDescent="0.25">
      <c r="B1554" s="85"/>
      <c r="C1554" s="85"/>
      <c r="D1554" s="85"/>
    </row>
    <row r="1555" spans="2:4" x14ac:dyDescent="0.25">
      <c r="B1555" s="85"/>
      <c r="C1555" s="85"/>
      <c r="D1555" s="85"/>
    </row>
    <row r="1556" spans="2:4" x14ac:dyDescent="0.25">
      <c r="B1556" s="85"/>
      <c r="C1556" s="85"/>
      <c r="D1556" s="85"/>
    </row>
    <row r="1557" spans="2:4" x14ac:dyDescent="0.25">
      <c r="B1557" s="85"/>
      <c r="C1557" s="85"/>
      <c r="D1557" s="85"/>
    </row>
    <row r="1558" spans="2:4" x14ac:dyDescent="0.25">
      <c r="B1558" s="85"/>
      <c r="C1558" s="85"/>
      <c r="D1558" s="85"/>
    </row>
    <row r="1559" spans="2:4" x14ac:dyDescent="0.25">
      <c r="B1559" s="85"/>
      <c r="C1559" s="85"/>
      <c r="D1559" s="85"/>
    </row>
    <row r="1560" spans="2:4" x14ac:dyDescent="0.25">
      <c r="B1560" s="85"/>
      <c r="C1560" s="85"/>
      <c r="D1560" s="85"/>
    </row>
    <row r="1561" spans="2:4" x14ac:dyDescent="0.25">
      <c r="B1561" s="85"/>
      <c r="C1561" s="85"/>
      <c r="D1561" s="85"/>
    </row>
    <row r="1562" spans="2:4" x14ac:dyDescent="0.25">
      <c r="B1562" s="85"/>
      <c r="C1562" s="85"/>
      <c r="D1562" s="85"/>
    </row>
    <row r="1563" spans="2:4" x14ac:dyDescent="0.25">
      <c r="B1563" s="85"/>
      <c r="C1563" s="85"/>
      <c r="D1563" s="85"/>
    </row>
    <row r="1564" spans="2:4" x14ac:dyDescent="0.25">
      <c r="B1564" s="85"/>
      <c r="C1564" s="85"/>
      <c r="D1564" s="85"/>
    </row>
    <row r="1565" spans="2:4" x14ac:dyDescent="0.25">
      <c r="B1565" s="85"/>
      <c r="C1565" s="85"/>
      <c r="D1565" s="85"/>
    </row>
    <row r="1566" spans="2:4" x14ac:dyDescent="0.25">
      <c r="B1566" s="85"/>
      <c r="C1566" s="85"/>
      <c r="D1566" s="85"/>
    </row>
    <row r="1567" spans="2:4" x14ac:dyDescent="0.25">
      <c r="B1567" s="85"/>
      <c r="C1567" s="85"/>
      <c r="D1567" s="85"/>
    </row>
    <row r="1568" spans="2:4" x14ac:dyDescent="0.25">
      <c r="B1568" s="85"/>
      <c r="C1568" s="85"/>
      <c r="D1568" s="85"/>
    </row>
    <row r="1569" spans="2:4" x14ac:dyDescent="0.25">
      <c r="B1569" s="85"/>
      <c r="C1569" s="85"/>
      <c r="D1569" s="85"/>
    </row>
    <row r="1570" spans="2:4" x14ac:dyDescent="0.25">
      <c r="B1570" s="85"/>
      <c r="C1570" s="85"/>
      <c r="D1570" s="85"/>
    </row>
    <row r="1571" spans="2:4" x14ac:dyDescent="0.25">
      <c r="B1571" s="85"/>
      <c r="C1571" s="85"/>
      <c r="D1571" s="85"/>
    </row>
    <row r="1572" spans="2:4" x14ac:dyDescent="0.25">
      <c r="B1572" s="85"/>
      <c r="C1572" s="85"/>
      <c r="D1572" s="85"/>
    </row>
    <row r="1573" spans="2:4" x14ac:dyDescent="0.25">
      <c r="B1573" s="85"/>
      <c r="C1573" s="85"/>
      <c r="D1573" s="85"/>
    </row>
    <row r="1574" spans="2:4" x14ac:dyDescent="0.25">
      <c r="B1574" s="85"/>
      <c r="C1574" s="85"/>
      <c r="D1574" s="85"/>
    </row>
    <row r="1575" spans="2:4" x14ac:dyDescent="0.25">
      <c r="B1575" s="85"/>
      <c r="C1575" s="85"/>
      <c r="D1575" s="85"/>
    </row>
    <row r="1576" spans="2:4" x14ac:dyDescent="0.25">
      <c r="B1576" s="85"/>
      <c r="C1576" s="85"/>
      <c r="D1576" s="85"/>
    </row>
    <row r="1577" spans="2:4" x14ac:dyDescent="0.25">
      <c r="B1577" s="85"/>
      <c r="C1577" s="85"/>
      <c r="D1577" s="85"/>
    </row>
    <row r="1578" spans="2:4" x14ac:dyDescent="0.25">
      <c r="B1578" s="85"/>
      <c r="C1578" s="85"/>
      <c r="D1578" s="85"/>
    </row>
    <row r="1579" spans="2:4" x14ac:dyDescent="0.25">
      <c r="B1579" s="85"/>
      <c r="C1579" s="85"/>
      <c r="D1579" s="85"/>
    </row>
    <row r="1580" spans="2:4" x14ac:dyDescent="0.25">
      <c r="B1580" s="85"/>
      <c r="C1580" s="85"/>
      <c r="D1580" s="85"/>
    </row>
    <row r="1581" spans="2:4" x14ac:dyDescent="0.25">
      <c r="B1581" s="85"/>
      <c r="C1581" s="85"/>
      <c r="D1581" s="85"/>
    </row>
    <row r="1582" spans="2:4" x14ac:dyDescent="0.25">
      <c r="B1582" s="85"/>
      <c r="C1582" s="85"/>
      <c r="D1582" s="85"/>
    </row>
    <row r="1583" spans="2:4" x14ac:dyDescent="0.25">
      <c r="B1583" s="85"/>
      <c r="C1583" s="85"/>
      <c r="D1583" s="85"/>
    </row>
    <row r="1584" spans="2:4" x14ac:dyDescent="0.25">
      <c r="B1584" s="85"/>
      <c r="C1584" s="85"/>
      <c r="D1584" s="85"/>
    </row>
    <row r="1585" spans="2:4" x14ac:dyDescent="0.25">
      <c r="B1585" s="85"/>
      <c r="C1585" s="85"/>
      <c r="D1585" s="85"/>
    </row>
    <row r="1586" spans="2:4" x14ac:dyDescent="0.25">
      <c r="B1586" s="85"/>
      <c r="C1586" s="85"/>
      <c r="D1586" s="85"/>
    </row>
    <row r="1587" spans="2:4" x14ac:dyDescent="0.25">
      <c r="B1587" s="85"/>
      <c r="C1587" s="85"/>
      <c r="D1587" s="85"/>
    </row>
    <row r="1588" spans="2:4" x14ac:dyDescent="0.25">
      <c r="B1588" s="85"/>
      <c r="C1588" s="85"/>
      <c r="D1588" s="85"/>
    </row>
    <row r="1589" spans="2:4" x14ac:dyDescent="0.25">
      <c r="B1589" s="85"/>
      <c r="C1589" s="85"/>
      <c r="D1589" s="85"/>
    </row>
    <row r="1590" spans="2:4" x14ac:dyDescent="0.25">
      <c r="B1590" s="85"/>
      <c r="C1590" s="85"/>
      <c r="D1590" s="85"/>
    </row>
    <row r="1591" spans="2:4" x14ac:dyDescent="0.25">
      <c r="B1591" s="85"/>
      <c r="C1591" s="85"/>
      <c r="D1591" s="85"/>
    </row>
    <row r="1592" spans="2:4" x14ac:dyDescent="0.25">
      <c r="B1592" s="85"/>
      <c r="C1592" s="85"/>
      <c r="D1592" s="85"/>
    </row>
    <row r="1593" spans="2:4" x14ac:dyDescent="0.25">
      <c r="B1593" s="85"/>
      <c r="C1593" s="85"/>
      <c r="D1593" s="85"/>
    </row>
    <row r="1594" spans="2:4" x14ac:dyDescent="0.25">
      <c r="B1594" s="85"/>
      <c r="C1594" s="85"/>
      <c r="D1594" s="85"/>
    </row>
    <row r="1595" spans="2:4" x14ac:dyDescent="0.25">
      <c r="B1595" s="85"/>
      <c r="C1595" s="85"/>
      <c r="D1595" s="85"/>
    </row>
    <row r="1596" spans="2:4" x14ac:dyDescent="0.25">
      <c r="B1596" s="85"/>
      <c r="C1596" s="85"/>
      <c r="D1596" s="85"/>
    </row>
    <row r="1597" spans="2:4" x14ac:dyDescent="0.25">
      <c r="B1597" s="85"/>
      <c r="C1597" s="85"/>
      <c r="D1597" s="85"/>
    </row>
    <row r="1598" spans="2:4" x14ac:dyDescent="0.25">
      <c r="B1598" s="85"/>
      <c r="C1598" s="85"/>
      <c r="D1598" s="85"/>
    </row>
    <row r="1599" spans="2:4" x14ac:dyDescent="0.25">
      <c r="B1599" s="85"/>
      <c r="C1599" s="85"/>
      <c r="D1599" s="85"/>
    </row>
    <row r="1600" spans="2:4" x14ac:dyDescent="0.25">
      <c r="B1600" s="85"/>
      <c r="C1600" s="85"/>
      <c r="D1600" s="85"/>
    </row>
    <row r="1601" spans="2:4" x14ac:dyDescent="0.25">
      <c r="B1601" s="85"/>
      <c r="C1601" s="85"/>
      <c r="D1601" s="85"/>
    </row>
    <row r="1602" spans="2:4" x14ac:dyDescent="0.25">
      <c r="B1602" s="85"/>
      <c r="C1602" s="85"/>
      <c r="D1602" s="85"/>
    </row>
    <row r="1603" spans="2:4" x14ac:dyDescent="0.25">
      <c r="B1603" s="85"/>
      <c r="C1603" s="85"/>
      <c r="D1603" s="85"/>
    </row>
    <row r="1604" spans="2:4" x14ac:dyDescent="0.25">
      <c r="B1604" s="85"/>
      <c r="C1604" s="85"/>
      <c r="D1604" s="85"/>
    </row>
    <row r="1605" spans="2:4" x14ac:dyDescent="0.25">
      <c r="B1605" s="85"/>
      <c r="C1605" s="85"/>
      <c r="D1605" s="85"/>
    </row>
    <row r="1606" spans="2:4" x14ac:dyDescent="0.25">
      <c r="B1606" s="85"/>
      <c r="C1606" s="85"/>
      <c r="D1606" s="85"/>
    </row>
    <row r="1607" spans="2:4" x14ac:dyDescent="0.25">
      <c r="B1607" s="85"/>
      <c r="C1607" s="85"/>
      <c r="D1607" s="85"/>
    </row>
    <row r="1608" spans="2:4" x14ac:dyDescent="0.25">
      <c r="B1608" s="85"/>
      <c r="C1608" s="85"/>
      <c r="D1608" s="85"/>
    </row>
    <row r="1609" spans="2:4" x14ac:dyDescent="0.25">
      <c r="B1609" s="85"/>
      <c r="C1609" s="85"/>
      <c r="D1609" s="85"/>
    </row>
    <row r="1610" spans="2:4" x14ac:dyDescent="0.25">
      <c r="B1610" s="85"/>
      <c r="C1610" s="85"/>
      <c r="D1610" s="85"/>
    </row>
    <row r="1611" spans="2:4" x14ac:dyDescent="0.25">
      <c r="B1611" s="85"/>
      <c r="C1611" s="85"/>
      <c r="D1611" s="85"/>
    </row>
    <row r="1612" spans="2:4" x14ac:dyDescent="0.25">
      <c r="B1612" s="85"/>
      <c r="C1612" s="85"/>
      <c r="D1612" s="85"/>
    </row>
    <row r="1613" spans="2:4" x14ac:dyDescent="0.25">
      <c r="B1613" s="85"/>
      <c r="C1613" s="85"/>
      <c r="D1613" s="85"/>
    </row>
    <row r="1614" spans="2:4" x14ac:dyDescent="0.25">
      <c r="B1614" s="85"/>
      <c r="C1614" s="85"/>
      <c r="D1614" s="85"/>
    </row>
    <row r="1615" spans="2:4" x14ac:dyDescent="0.25">
      <c r="B1615" s="85"/>
      <c r="C1615" s="85"/>
      <c r="D1615" s="85"/>
    </row>
    <row r="1616" spans="2:4" x14ac:dyDescent="0.25">
      <c r="B1616" s="85"/>
      <c r="C1616" s="85"/>
      <c r="D1616" s="85"/>
    </row>
    <row r="1617" spans="2:4" x14ac:dyDescent="0.25">
      <c r="B1617" s="85"/>
      <c r="C1617" s="85"/>
      <c r="D1617" s="85"/>
    </row>
    <row r="1618" spans="2:4" x14ac:dyDescent="0.25">
      <c r="B1618" s="85"/>
      <c r="C1618" s="85"/>
      <c r="D1618" s="85"/>
    </row>
    <row r="1619" spans="2:4" x14ac:dyDescent="0.25">
      <c r="B1619" s="85"/>
      <c r="C1619" s="85"/>
      <c r="D1619" s="85"/>
    </row>
    <row r="1620" spans="2:4" x14ac:dyDescent="0.25">
      <c r="B1620" s="85"/>
      <c r="C1620" s="85"/>
      <c r="D1620" s="85"/>
    </row>
    <row r="1621" spans="2:4" x14ac:dyDescent="0.25">
      <c r="B1621" s="85"/>
      <c r="C1621" s="85"/>
      <c r="D1621" s="85"/>
    </row>
    <row r="1622" spans="2:4" x14ac:dyDescent="0.25">
      <c r="B1622" s="85"/>
      <c r="C1622" s="85"/>
      <c r="D1622" s="85"/>
    </row>
    <row r="1623" spans="2:4" x14ac:dyDescent="0.25">
      <c r="B1623" s="85"/>
      <c r="C1623" s="85"/>
      <c r="D1623" s="85"/>
    </row>
    <row r="1624" spans="2:4" x14ac:dyDescent="0.25">
      <c r="B1624" s="85"/>
      <c r="C1624" s="85"/>
      <c r="D1624" s="85"/>
    </row>
    <row r="1625" spans="2:4" x14ac:dyDescent="0.25">
      <c r="B1625" s="85"/>
      <c r="C1625" s="85"/>
      <c r="D1625" s="85"/>
    </row>
    <row r="1626" spans="2:4" x14ac:dyDescent="0.25">
      <c r="B1626" s="85"/>
      <c r="C1626" s="85"/>
      <c r="D1626" s="85"/>
    </row>
    <row r="1627" spans="2:4" x14ac:dyDescent="0.25">
      <c r="B1627" s="85"/>
      <c r="C1627" s="85"/>
      <c r="D1627" s="85"/>
    </row>
    <row r="1628" spans="2:4" x14ac:dyDescent="0.25">
      <c r="B1628" s="85"/>
      <c r="C1628" s="85"/>
      <c r="D1628" s="85"/>
    </row>
    <row r="1629" spans="2:4" x14ac:dyDescent="0.25">
      <c r="B1629" s="85"/>
      <c r="C1629" s="85"/>
      <c r="D1629" s="85"/>
    </row>
    <row r="1630" spans="2:4" x14ac:dyDescent="0.25">
      <c r="B1630" s="85"/>
      <c r="C1630" s="85"/>
      <c r="D1630" s="85"/>
    </row>
    <row r="1631" spans="2:4" x14ac:dyDescent="0.25">
      <c r="B1631" s="85"/>
      <c r="C1631" s="85"/>
      <c r="D1631" s="85"/>
    </row>
    <row r="1632" spans="2:4" x14ac:dyDescent="0.25">
      <c r="B1632" s="85"/>
      <c r="C1632" s="85"/>
      <c r="D1632" s="85"/>
    </row>
    <row r="1633" spans="2:4" x14ac:dyDescent="0.25">
      <c r="B1633" s="85"/>
      <c r="C1633" s="85"/>
      <c r="D1633" s="85"/>
    </row>
    <row r="1634" spans="2:4" x14ac:dyDescent="0.25">
      <c r="B1634" s="85"/>
      <c r="C1634" s="85"/>
      <c r="D1634" s="85"/>
    </row>
    <row r="1635" spans="2:4" x14ac:dyDescent="0.25">
      <c r="B1635" s="85"/>
      <c r="C1635" s="85"/>
      <c r="D1635" s="85"/>
    </row>
    <row r="1636" spans="2:4" x14ac:dyDescent="0.25">
      <c r="B1636" s="85"/>
      <c r="C1636" s="85"/>
      <c r="D1636" s="85"/>
    </row>
    <row r="1637" spans="2:4" x14ac:dyDescent="0.25">
      <c r="B1637" s="85"/>
      <c r="C1637" s="85"/>
      <c r="D1637" s="85"/>
    </row>
    <row r="1638" spans="2:4" x14ac:dyDescent="0.25">
      <c r="B1638" s="85"/>
      <c r="C1638" s="85"/>
      <c r="D1638" s="85"/>
    </row>
    <row r="1639" spans="2:4" x14ac:dyDescent="0.25">
      <c r="B1639" s="85"/>
      <c r="C1639" s="85"/>
      <c r="D1639" s="85"/>
    </row>
    <row r="1640" spans="2:4" x14ac:dyDescent="0.25">
      <c r="B1640" s="85"/>
      <c r="C1640" s="85"/>
      <c r="D1640" s="85"/>
    </row>
    <row r="1641" spans="2:4" x14ac:dyDescent="0.25">
      <c r="B1641" s="85"/>
      <c r="C1641" s="85"/>
      <c r="D1641" s="85"/>
    </row>
    <row r="1642" spans="2:4" x14ac:dyDescent="0.25">
      <c r="B1642" s="85"/>
      <c r="C1642" s="85"/>
      <c r="D1642" s="85"/>
    </row>
    <row r="1643" spans="2:4" x14ac:dyDescent="0.25">
      <c r="B1643" s="85"/>
      <c r="C1643" s="85"/>
      <c r="D1643" s="85"/>
    </row>
    <row r="1644" spans="2:4" x14ac:dyDescent="0.25">
      <c r="B1644" s="85"/>
      <c r="C1644" s="85"/>
      <c r="D1644" s="85"/>
    </row>
    <row r="1645" spans="2:4" x14ac:dyDescent="0.25">
      <c r="B1645" s="85"/>
      <c r="C1645" s="85"/>
      <c r="D1645" s="85"/>
    </row>
    <row r="1646" spans="2:4" x14ac:dyDescent="0.25">
      <c r="B1646" s="85"/>
      <c r="C1646" s="85"/>
      <c r="D1646" s="85"/>
    </row>
    <row r="1647" spans="2:4" x14ac:dyDescent="0.25">
      <c r="B1647" s="85"/>
      <c r="C1647" s="85"/>
      <c r="D1647" s="85"/>
    </row>
    <row r="1648" spans="2:4" x14ac:dyDescent="0.25">
      <c r="B1648" s="85"/>
      <c r="C1648" s="85"/>
      <c r="D1648" s="85"/>
    </row>
    <row r="1649" spans="2:4" x14ac:dyDescent="0.25">
      <c r="B1649" s="85"/>
      <c r="C1649" s="85"/>
      <c r="D1649" s="85"/>
    </row>
    <row r="1650" spans="2:4" x14ac:dyDescent="0.25">
      <c r="B1650" s="85"/>
      <c r="C1650" s="85"/>
      <c r="D1650" s="85"/>
    </row>
    <row r="1651" spans="2:4" x14ac:dyDescent="0.25">
      <c r="B1651" s="85"/>
      <c r="C1651" s="85"/>
      <c r="D1651" s="85"/>
    </row>
    <row r="1652" spans="2:4" x14ac:dyDescent="0.25">
      <c r="B1652" s="85"/>
      <c r="C1652" s="85"/>
      <c r="D1652" s="85"/>
    </row>
    <row r="1653" spans="2:4" x14ac:dyDescent="0.25">
      <c r="B1653" s="85"/>
      <c r="C1653" s="85"/>
      <c r="D1653" s="85"/>
    </row>
    <row r="1654" spans="2:4" x14ac:dyDescent="0.25">
      <c r="B1654" s="85"/>
      <c r="C1654" s="85"/>
      <c r="D1654" s="85"/>
    </row>
    <row r="1655" spans="2:4" x14ac:dyDescent="0.25">
      <c r="B1655" s="85"/>
      <c r="C1655" s="85"/>
      <c r="D1655" s="85"/>
    </row>
    <row r="1656" spans="2:4" x14ac:dyDescent="0.25">
      <c r="B1656" s="85"/>
      <c r="C1656" s="85"/>
      <c r="D1656" s="85"/>
    </row>
    <row r="1657" spans="2:4" x14ac:dyDescent="0.25">
      <c r="B1657" s="85"/>
      <c r="C1657" s="85"/>
      <c r="D1657" s="85"/>
    </row>
    <row r="1658" spans="2:4" x14ac:dyDescent="0.25">
      <c r="B1658" s="85"/>
      <c r="C1658" s="85"/>
      <c r="D1658" s="85"/>
    </row>
    <row r="1659" spans="2:4" x14ac:dyDescent="0.25">
      <c r="B1659" s="85"/>
      <c r="C1659" s="85"/>
      <c r="D1659" s="85"/>
    </row>
    <row r="1660" spans="2:4" x14ac:dyDescent="0.25">
      <c r="B1660" s="85"/>
      <c r="C1660" s="85"/>
      <c r="D1660" s="85"/>
    </row>
    <row r="1661" spans="2:4" x14ac:dyDescent="0.25">
      <c r="B1661" s="85"/>
      <c r="C1661" s="85"/>
      <c r="D1661" s="85"/>
    </row>
    <row r="1662" spans="2:4" x14ac:dyDescent="0.25">
      <c r="B1662" s="85"/>
      <c r="C1662" s="85"/>
      <c r="D1662" s="85"/>
    </row>
    <row r="1663" spans="2:4" x14ac:dyDescent="0.25">
      <c r="B1663" s="85"/>
      <c r="C1663" s="85"/>
      <c r="D1663" s="85"/>
    </row>
    <row r="1664" spans="2:4" x14ac:dyDescent="0.25">
      <c r="B1664" s="85"/>
      <c r="C1664" s="85"/>
      <c r="D1664" s="85"/>
    </row>
    <row r="1665" spans="2:4" x14ac:dyDescent="0.25">
      <c r="B1665" s="85"/>
      <c r="C1665" s="85"/>
      <c r="D1665" s="85"/>
    </row>
    <row r="1666" spans="2:4" x14ac:dyDescent="0.25">
      <c r="B1666" s="85"/>
      <c r="C1666" s="85"/>
      <c r="D1666" s="85"/>
    </row>
    <row r="1667" spans="2:4" x14ac:dyDescent="0.25">
      <c r="B1667" s="85"/>
      <c r="C1667" s="85"/>
      <c r="D1667" s="85"/>
    </row>
    <row r="1668" spans="2:4" x14ac:dyDescent="0.25">
      <c r="B1668" s="85"/>
      <c r="C1668" s="85"/>
      <c r="D1668" s="85"/>
    </row>
    <row r="1669" spans="2:4" x14ac:dyDescent="0.25">
      <c r="B1669" s="85"/>
      <c r="C1669" s="85"/>
      <c r="D1669" s="85"/>
    </row>
    <row r="1670" spans="2:4" x14ac:dyDescent="0.25">
      <c r="B1670" s="85"/>
      <c r="C1670" s="85"/>
      <c r="D1670" s="85"/>
    </row>
    <row r="1671" spans="2:4" x14ac:dyDescent="0.25">
      <c r="B1671" s="85"/>
      <c r="C1671" s="85"/>
      <c r="D1671" s="85"/>
    </row>
    <row r="1672" spans="2:4" x14ac:dyDescent="0.25">
      <c r="B1672" s="85"/>
      <c r="C1672" s="85"/>
      <c r="D1672" s="85"/>
    </row>
    <row r="1673" spans="2:4" x14ac:dyDescent="0.25">
      <c r="B1673" s="85"/>
      <c r="C1673" s="85"/>
      <c r="D1673" s="85"/>
    </row>
    <row r="1674" spans="2:4" x14ac:dyDescent="0.25">
      <c r="B1674" s="85"/>
      <c r="C1674" s="85"/>
      <c r="D1674" s="85"/>
    </row>
    <row r="1675" spans="2:4" x14ac:dyDescent="0.25">
      <c r="B1675" s="85"/>
      <c r="C1675" s="85"/>
      <c r="D1675" s="85"/>
    </row>
    <row r="1676" spans="2:4" x14ac:dyDescent="0.25">
      <c r="B1676" s="85"/>
      <c r="C1676" s="85"/>
      <c r="D1676" s="85"/>
    </row>
    <row r="1677" spans="2:4" x14ac:dyDescent="0.25">
      <c r="B1677" s="85"/>
      <c r="C1677" s="85"/>
      <c r="D1677" s="85"/>
    </row>
    <row r="1678" spans="2:4" x14ac:dyDescent="0.25">
      <c r="B1678" s="85"/>
      <c r="C1678" s="85"/>
      <c r="D1678" s="85"/>
    </row>
    <row r="1679" spans="2:4" x14ac:dyDescent="0.25">
      <c r="B1679" s="85"/>
      <c r="C1679" s="85"/>
      <c r="D1679" s="85"/>
    </row>
    <row r="1680" spans="2:4" x14ac:dyDescent="0.25">
      <c r="B1680" s="85"/>
      <c r="C1680" s="85"/>
      <c r="D1680" s="85"/>
    </row>
    <row r="1681" spans="2:4" x14ac:dyDescent="0.25">
      <c r="B1681" s="85"/>
      <c r="C1681" s="85"/>
      <c r="D1681" s="85"/>
    </row>
    <row r="1682" spans="2:4" x14ac:dyDescent="0.25">
      <c r="B1682" s="85"/>
      <c r="C1682" s="85"/>
      <c r="D1682" s="85"/>
    </row>
    <row r="1683" spans="2:4" x14ac:dyDescent="0.25">
      <c r="B1683" s="85"/>
      <c r="C1683" s="85"/>
      <c r="D1683" s="85"/>
    </row>
    <row r="1684" spans="2:4" x14ac:dyDescent="0.25">
      <c r="B1684" s="85"/>
      <c r="C1684" s="85"/>
      <c r="D1684" s="85"/>
    </row>
    <row r="1685" spans="2:4" x14ac:dyDescent="0.25">
      <c r="B1685" s="85"/>
      <c r="C1685" s="85"/>
      <c r="D1685" s="85"/>
    </row>
    <row r="1686" spans="2:4" x14ac:dyDescent="0.25">
      <c r="B1686" s="85"/>
      <c r="C1686" s="85"/>
      <c r="D1686" s="85"/>
    </row>
    <row r="1687" spans="2:4" x14ac:dyDescent="0.25">
      <c r="B1687" s="85"/>
      <c r="C1687" s="85"/>
      <c r="D1687" s="85"/>
    </row>
    <row r="1688" spans="2:4" x14ac:dyDescent="0.25">
      <c r="B1688" s="85"/>
      <c r="C1688" s="85"/>
      <c r="D1688" s="85"/>
    </row>
    <row r="1689" spans="2:4" x14ac:dyDescent="0.25">
      <c r="B1689" s="85"/>
      <c r="C1689" s="85"/>
      <c r="D1689" s="85"/>
    </row>
    <row r="1690" spans="2:4" x14ac:dyDescent="0.25">
      <c r="B1690" s="85"/>
      <c r="C1690" s="85"/>
      <c r="D1690" s="85"/>
    </row>
    <row r="1691" spans="2:4" x14ac:dyDescent="0.25">
      <c r="B1691" s="85"/>
      <c r="C1691" s="85"/>
      <c r="D1691" s="85"/>
    </row>
    <row r="1692" spans="2:4" x14ac:dyDescent="0.25">
      <c r="B1692" s="85"/>
      <c r="C1692" s="85"/>
      <c r="D1692" s="85"/>
    </row>
    <row r="1693" spans="2:4" x14ac:dyDescent="0.25">
      <c r="B1693" s="85"/>
      <c r="C1693" s="85"/>
      <c r="D1693" s="85"/>
    </row>
    <row r="1694" spans="2:4" x14ac:dyDescent="0.25">
      <c r="B1694" s="85"/>
      <c r="C1694" s="85"/>
      <c r="D1694" s="85"/>
    </row>
    <row r="1695" spans="2:4" x14ac:dyDescent="0.25">
      <c r="B1695" s="85"/>
      <c r="C1695" s="85"/>
      <c r="D1695" s="85"/>
    </row>
    <row r="1696" spans="2:4" x14ac:dyDescent="0.25">
      <c r="B1696" s="85"/>
      <c r="C1696" s="85"/>
      <c r="D1696" s="85"/>
    </row>
    <row r="1697" spans="2:4" x14ac:dyDescent="0.25">
      <c r="B1697" s="85"/>
      <c r="C1697" s="85"/>
      <c r="D1697" s="85"/>
    </row>
    <row r="1698" spans="2:4" x14ac:dyDescent="0.25">
      <c r="B1698" s="85"/>
      <c r="C1698" s="85"/>
      <c r="D1698" s="85"/>
    </row>
    <row r="1699" spans="2:4" x14ac:dyDescent="0.25">
      <c r="B1699" s="85"/>
      <c r="C1699" s="85"/>
      <c r="D1699" s="85"/>
    </row>
    <row r="1700" spans="2:4" x14ac:dyDescent="0.25">
      <c r="B1700" s="85"/>
      <c r="C1700" s="85"/>
      <c r="D1700" s="85"/>
    </row>
    <row r="1701" spans="2:4" x14ac:dyDescent="0.25">
      <c r="B1701" s="85"/>
      <c r="C1701" s="85"/>
      <c r="D1701" s="85"/>
    </row>
    <row r="1702" spans="2:4" x14ac:dyDescent="0.25">
      <c r="B1702" s="85"/>
      <c r="C1702" s="85"/>
      <c r="D1702" s="85"/>
    </row>
    <row r="1703" spans="2:4" x14ac:dyDescent="0.25">
      <c r="B1703" s="85"/>
      <c r="C1703" s="85"/>
      <c r="D1703" s="85"/>
    </row>
    <row r="1704" spans="2:4" x14ac:dyDescent="0.25">
      <c r="B1704" s="85"/>
      <c r="C1704" s="85"/>
      <c r="D1704" s="85"/>
    </row>
    <row r="1705" spans="2:4" x14ac:dyDescent="0.25">
      <c r="B1705" s="85"/>
      <c r="C1705" s="85"/>
      <c r="D1705" s="85"/>
    </row>
    <row r="1706" spans="2:4" x14ac:dyDescent="0.25">
      <c r="B1706" s="85"/>
      <c r="C1706" s="85"/>
      <c r="D1706" s="85"/>
    </row>
    <row r="1707" spans="2:4" x14ac:dyDescent="0.25">
      <c r="B1707" s="85"/>
      <c r="C1707" s="85"/>
      <c r="D1707" s="85"/>
    </row>
    <row r="1708" spans="2:4" x14ac:dyDescent="0.25">
      <c r="B1708" s="85"/>
      <c r="C1708" s="85"/>
      <c r="D1708" s="85"/>
    </row>
    <row r="1709" spans="2:4" x14ac:dyDescent="0.25">
      <c r="B1709" s="85"/>
      <c r="C1709" s="85"/>
      <c r="D1709" s="85"/>
    </row>
    <row r="1710" spans="2:4" x14ac:dyDescent="0.25">
      <c r="B1710" s="85"/>
      <c r="C1710" s="85"/>
      <c r="D1710" s="85"/>
    </row>
    <row r="1711" spans="2:4" x14ac:dyDescent="0.25">
      <c r="B1711" s="85"/>
      <c r="C1711" s="85"/>
      <c r="D1711" s="85"/>
    </row>
    <row r="1712" spans="2:4" x14ac:dyDescent="0.25">
      <c r="B1712" s="85"/>
      <c r="C1712" s="85"/>
      <c r="D1712" s="85"/>
    </row>
    <row r="1713" spans="2:4" x14ac:dyDescent="0.25">
      <c r="B1713" s="85"/>
      <c r="C1713" s="85"/>
      <c r="D1713" s="85"/>
    </row>
    <row r="1714" spans="2:4" x14ac:dyDescent="0.25">
      <c r="B1714" s="85"/>
      <c r="C1714" s="85"/>
      <c r="D1714" s="85"/>
    </row>
    <row r="1715" spans="2:4" x14ac:dyDescent="0.25">
      <c r="B1715" s="85"/>
      <c r="C1715" s="85"/>
      <c r="D1715" s="85"/>
    </row>
    <row r="1716" spans="2:4" x14ac:dyDescent="0.25">
      <c r="B1716" s="85"/>
      <c r="C1716" s="85"/>
      <c r="D1716" s="85"/>
    </row>
    <row r="1717" spans="2:4" x14ac:dyDescent="0.25">
      <c r="B1717" s="85"/>
      <c r="C1717" s="85"/>
      <c r="D1717" s="85"/>
    </row>
    <row r="1718" spans="2:4" x14ac:dyDescent="0.25">
      <c r="B1718" s="85"/>
      <c r="C1718" s="85"/>
      <c r="D1718" s="85"/>
    </row>
    <row r="1719" spans="2:4" x14ac:dyDescent="0.25">
      <c r="B1719" s="85"/>
      <c r="C1719" s="85"/>
      <c r="D1719" s="85"/>
    </row>
    <row r="1720" spans="2:4" x14ac:dyDescent="0.25">
      <c r="B1720" s="85"/>
      <c r="C1720" s="85"/>
      <c r="D1720" s="85"/>
    </row>
    <row r="1721" spans="2:4" x14ac:dyDescent="0.25">
      <c r="B1721" s="85"/>
      <c r="C1721" s="85"/>
      <c r="D1721" s="85"/>
    </row>
    <row r="1722" spans="2:4" x14ac:dyDescent="0.25">
      <c r="B1722" s="85"/>
      <c r="C1722" s="85"/>
      <c r="D1722" s="85"/>
    </row>
    <row r="1723" spans="2:4" x14ac:dyDescent="0.25">
      <c r="B1723" s="85"/>
      <c r="C1723" s="85"/>
      <c r="D1723" s="85"/>
    </row>
    <row r="1724" spans="2:4" x14ac:dyDescent="0.25">
      <c r="B1724" s="85"/>
      <c r="C1724" s="85"/>
      <c r="D1724" s="85"/>
    </row>
    <row r="1725" spans="2:4" x14ac:dyDescent="0.25">
      <c r="B1725" s="85"/>
      <c r="C1725" s="85"/>
      <c r="D1725" s="85"/>
    </row>
    <row r="1726" spans="2:4" x14ac:dyDescent="0.25">
      <c r="B1726" s="85"/>
      <c r="C1726" s="85"/>
      <c r="D1726" s="85"/>
    </row>
    <row r="1727" spans="2:4" x14ac:dyDescent="0.25">
      <c r="B1727" s="85"/>
      <c r="C1727" s="85"/>
      <c r="D1727" s="85"/>
    </row>
    <row r="1728" spans="2:4" x14ac:dyDescent="0.25">
      <c r="B1728" s="85"/>
      <c r="C1728" s="85"/>
      <c r="D1728" s="85"/>
    </row>
    <row r="1729" spans="2:4" x14ac:dyDescent="0.25">
      <c r="B1729" s="85"/>
      <c r="C1729" s="85"/>
      <c r="D1729" s="85"/>
    </row>
    <row r="1730" spans="2:4" x14ac:dyDescent="0.25">
      <c r="B1730" s="85"/>
      <c r="C1730" s="85"/>
      <c r="D1730" s="85"/>
    </row>
    <row r="1731" spans="2:4" x14ac:dyDescent="0.25">
      <c r="B1731" s="85"/>
      <c r="C1731" s="85"/>
      <c r="D1731" s="85"/>
    </row>
    <row r="1732" spans="2:4" x14ac:dyDescent="0.25">
      <c r="B1732" s="85"/>
      <c r="C1732" s="85"/>
      <c r="D1732" s="85"/>
    </row>
    <row r="1733" spans="2:4" x14ac:dyDescent="0.25">
      <c r="B1733" s="85"/>
      <c r="C1733" s="85"/>
      <c r="D1733" s="85"/>
    </row>
    <row r="1734" spans="2:4" x14ac:dyDescent="0.25">
      <c r="B1734" s="85"/>
      <c r="C1734" s="85"/>
      <c r="D1734" s="85"/>
    </row>
    <row r="1735" spans="2:4" x14ac:dyDescent="0.25">
      <c r="B1735" s="85"/>
      <c r="C1735" s="85"/>
      <c r="D1735" s="85"/>
    </row>
    <row r="1736" spans="2:4" x14ac:dyDescent="0.25">
      <c r="B1736" s="85"/>
      <c r="C1736" s="85"/>
      <c r="D1736" s="85"/>
    </row>
    <row r="1737" spans="2:4" x14ac:dyDescent="0.25">
      <c r="B1737" s="85"/>
      <c r="C1737" s="85"/>
      <c r="D1737" s="85"/>
    </row>
    <row r="1738" spans="2:4" x14ac:dyDescent="0.25">
      <c r="B1738" s="85"/>
      <c r="C1738" s="85"/>
      <c r="D1738" s="85"/>
    </row>
    <row r="1739" spans="2:4" x14ac:dyDescent="0.25">
      <c r="B1739" s="85"/>
      <c r="C1739" s="85"/>
      <c r="D1739" s="85"/>
    </row>
    <row r="1740" spans="2:4" x14ac:dyDescent="0.25">
      <c r="B1740" s="85"/>
      <c r="C1740" s="85"/>
      <c r="D1740" s="85"/>
    </row>
    <row r="1741" spans="2:4" x14ac:dyDescent="0.25">
      <c r="B1741" s="85"/>
      <c r="C1741" s="85"/>
      <c r="D1741" s="85"/>
    </row>
    <row r="1742" spans="2:4" x14ac:dyDescent="0.25">
      <c r="B1742" s="85"/>
      <c r="C1742" s="85"/>
      <c r="D1742" s="85"/>
    </row>
    <row r="1743" spans="2:4" x14ac:dyDescent="0.25">
      <c r="B1743" s="85"/>
      <c r="C1743" s="85"/>
      <c r="D1743" s="85"/>
    </row>
    <row r="1744" spans="2:4" x14ac:dyDescent="0.25">
      <c r="B1744" s="85"/>
      <c r="C1744" s="85"/>
      <c r="D1744" s="85"/>
    </row>
    <row r="1745" spans="2:4" x14ac:dyDescent="0.25">
      <c r="B1745" s="85"/>
      <c r="C1745" s="85"/>
      <c r="D1745" s="85"/>
    </row>
    <row r="1746" spans="2:4" x14ac:dyDescent="0.25">
      <c r="B1746" s="85"/>
      <c r="C1746" s="85"/>
      <c r="D1746" s="85"/>
    </row>
    <row r="1747" spans="2:4" x14ac:dyDescent="0.25">
      <c r="B1747" s="85"/>
      <c r="C1747" s="85"/>
      <c r="D1747" s="85"/>
    </row>
    <row r="1748" spans="2:4" x14ac:dyDescent="0.25">
      <c r="B1748" s="85"/>
      <c r="C1748" s="85"/>
      <c r="D1748" s="85"/>
    </row>
    <row r="1749" spans="2:4" x14ac:dyDescent="0.25">
      <c r="B1749" s="85"/>
      <c r="C1749" s="85"/>
      <c r="D1749" s="85"/>
    </row>
    <row r="1750" spans="2:4" x14ac:dyDescent="0.25">
      <c r="B1750" s="85"/>
      <c r="C1750" s="85"/>
      <c r="D1750" s="85"/>
    </row>
    <row r="1751" spans="2:4" x14ac:dyDescent="0.25">
      <c r="B1751" s="85"/>
      <c r="C1751" s="85"/>
      <c r="D1751" s="85"/>
    </row>
    <row r="1752" spans="2:4" x14ac:dyDescent="0.25">
      <c r="B1752" s="85"/>
      <c r="C1752" s="85"/>
      <c r="D1752" s="85"/>
    </row>
    <row r="1753" spans="2:4" x14ac:dyDescent="0.25">
      <c r="B1753" s="85"/>
      <c r="C1753" s="85"/>
      <c r="D1753" s="85"/>
    </row>
    <row r="1754" spans="2:4" x14ac:dyDescent="0.25">
      <c r="B1754" s="85"/>
      <c r="C1754" s="85"/>
      <c r="D1754" s="85"/>
    </row>
    <row r="1755" spans="2:4" x14ac:dyDescent="0.25">
      <c r="B1755" s="85"/>
      <c r="C1755" s="85"/>
      <c r="D1755" s="85"/>
    </row>
    <row r="1756" spans="2:4" x14ac:dyDescent="0.25">
      <c r="B1756" s="85"/>
      <c r="C1756" s="85"/>
      <c r="D1756" s="85"/>
    </row>
    <row r="1757" spans="2:4" x14ac:dyDescent="0.25">
      <c r="B1757" s="85"/>
      <c r="C1757" s="85"/>
      <c r="D1757" s="85"/>
    </row>
    <row r="1758" spans="2:4" x14ac:dyDescent="0.25">
      <c r="B1758" s="85"/>
      <c r="C1758" s="85"/>
      <c r="D1758" s="85"/>
    </row>
    <row r="1759" spans="2:4" x14ac:dyDescent="0.25">
      <c r="B1759" s="85"/>
      <c r="C1759" s="85"/>
      <c r="D1759" s="85"/>
    </row>
    <row r="1760" spans="2:4" x14ac:dyDescent="0.25">
      <c r="B1760" s="85"/>
      <c r="C1760" s="85"/>
      <c r="D1760" s="85"/>
    </row>
    <row r="1761" spans="2:4" x14ac:dyDescent="0.25">
      <c r="B1761" s="85"/>
      <c r="C1761" s="85"/>
      <c r="D1761" s="85"/>
    </row>
    <row r="1762" spans="2:4" x14ac:dyDescent="0.25">
      <c r="B1762" s="85"/>
      <c r="C1762" s="85"/>
      <c r="D1762" s="85"/>
    </row>
    <row r="1763" spans="2:4" x14ac:dyDescent="0.25">
      <c r="B1763" s="85"/>
      <c r="C1763" s="85"/>
      <c r="D1763" s="85"/>
    </row>
    <row r="1764" spans="2:4" x14ac:dyDescent="0.25">
      <c r="B1764" s="85"/>
      <c r="C1764" s="85"/>
      <c r="D1764" s="85"/>
    </row>
    <row r="1765" spans="2:4" x14ac:dyDescent="0.25">
      <c r="B1765" s="85"/>
      <c r="C1765" s="85"/>
      <c r="D1765" s="85"/>
    </row>
    <row r="1766" spans="2:4" x14ac:dyDescent="0.25">
      <c r="B1766" s="85"/>
      <c r="C1766" s="85"/>
      <c r="D1766" s="85"/>
    </row>
    <row r="1767" spans="2:4" x14ac:dyDescent="0.25">
      <c r="B1767" s="85"/>
      <c r="C1767" s="85"/>
      <c r="D1767" s="85"/>
    </row>
    <row r="1768" spans="2:4" x14ac:dyDescent="0.25">
      <c r="B1768" s="85"/>
      <c r="C1768" s="85"/>
      <c r="D1768" s="85"/>
    </row>
    <row r="1769" spans="2:4" x14ac:dyDescent="0.25">
      <c r="B1769" s="85"/>
      <c r="C1769" s="85"/>
      <c r="D1769" s="85"/>
    </row>
    <row r="1770" spans="2:4" x14ac:dyDescent="0.25">
      <c r="B1770" s="85"/>
      <c r="C1770" s="85"/>
      <c r="D1770" s="85"/>
    </row>
    <row r="1771" spans="2:4" x14ac:dyDescent="0.25">
      <c r="B1771" s="85"/>
      <c r="C1771" s="85"/>
      <c r="D1771" s="85"/>
    </row>
    <row r="1772" spans="2:4" x14ac:dyDescent="0.25">
      <c r="B1772" s="85"/>
      <c r="C1772" s="85"/>
      <c r="D1772" s="85"/>
    </row>
    <row r="1773" spans="2:4" x14ac:dyDescent="0.25">
      <c r="B1773" s="85"/>
      <c r="C1773" s="85"/>
      <c r="D1773" s="85"/>
    </row>
    <row r="1774" spans="2:4" x14ac:dyDescent="0.25">
      <c r="B1774" s="85"/>
      <c r="C1774" s="85"/>
      <c r="D1774" s="85"/>
    </row>
    <row r="1775" spans="2:4" x14ac:dyDescent="0.25">
      <c r="B1775" s="85"/>
      <c r="C1775" s="85"/>
      <c r="D1775" s="85"/>
    </row>
    <row r="1776" spans="2:4" x14ac:dyDescent="0.25">
      <c r="B1776" s="85"/>
      <c r="C1776" s="85"/>
      <c r="D1776" s="85"/>
    </row>
    <row r="1777" spans="2:4" x14ac:dyDescent="0.25">
      <c r="B1777" s="85"/>
      <c r="C1777" s="85"/>
      <c r="D1777" s="85"/>
    </row>
    <row r="1778" spans="2:4" x14ac:dyDescent="0.25">
      <c r="B1778" s="85"/>
      <c r="C1778" s="85"/>
      <c r="D1778" s="85"/>
    </row>
    <row r="1779" spans="2:4" x14ac:dyDescent="0.25">
      <c r="B1779" s="85"/>
      <c r="C1779" s="85"/>
      <c r="D1779" s="85"/>
    </row>
    <row r="1780" spans="2:4" x14ac:dyDescent="0.25">
      <c r="B1780" s="85"/>
      <c r="C1780" s="85"/>
      <c r="D1780" s="85"/>
    </row>
    <row r="1781" spans="2:4" x14ac:dyDescent="0.25">
      <c r="B1781" s="85"/>
      <c r="C1781" s="85"/>
      <c r="D1781" s="85"/>
    </row>
    <row r="1782" spans="2:4" x14ac:dyDescent="0.25">
      <c r="B1782" s="85"/>
      <c r="C1782" s="85"/>
      <c r="D1782" s="85"/>
    </row>
    <row r="1783" spans="2:4" x14ac:dyDescent="0.25">
      <c r="B1783" s="85"/>
      <c r="C1783" s="85"/>
      <c r="D1783" s="85"/>
    </row>
    <row r="1784" spans="2:4" x14ac:dyDescent="0.25">
      <c r="B1784" s="85"/>
      <c r="C1784" s="85"/>
      <c r="D1784" s="85"/>
    </row>
    <row r="1785" spans="2:4" x14ac:dyDescent="0.25">
      <c r="B1785" s="85"/>
      <c r="C1785" s="85"/>
      <c r="D1785" s="85"/>
    </row>
    <row r="1786" spans="2:4" x14ac:dyDescent="0.25">
      <c r="B1786" s="85"/>
      <c r="C1786" s="85"/>
      <c r="D1786" s="85"/>
    </row>
    <row r="1787" spans="2:4" x14ac:dyDescent="0.25">
      <c r="B1787" s="85"/>
      <c r="C1787" s="85"/>
      <c r="D1787" s="85"/>
    </row>
    <row r="1788" spans="2:4" x14ac:dyDescent="0.25">
      <c r="B1788" s="85"/>
      <c r="C1788" s="85"/>
      <c r="D1788" s="85"/>
    </row>
    <row r="1789" spans="2:4" x14ac:dyDescent="0.25">
      <c r="B1789" s="85"/>
      <c r="C1789" s="85"/>
      <c r="D1789" s="85"/>
    </row>
    <row r="1790" spans="2:4" x14ac:dyDescent="0.25">
      <c r="B1790" s="85"/>
      <c r="C1790" s="85"/>
      <c r="D1790" s="85"/>
    </row>
    <row r="1791" spans="2:4" x14ac:dyDescent="0.25">
      <c r="B1791" s="85"/>
      <c r="C1791" s="85"/>
      <c r="D1791" s="85"/>
    </row>
    <row r="1792" spans="2:4" x14ac:dyDescent="0.25">
      <c r="B1792" s="85"/>
      <c r="C1792" s="85"/>
      <c r="D1792" s="85"/>
    </row>
    <row r="1793" spans="2:4" x14ac:dyDescent="0.25">
      <c r="B1793" s="85"/>
      <c r="C1793" s="85"/>
      <c r="D1793" s="85"/>
    </row>
    <row r="1794" spans="2:4" x14ac:dyDescent="0.25">
      <c r="B1794" s="85"/>
      <c r="C1794" s="85"/>
      <c r="D1794" s="85"/>
    </row>
    <row r="1795" spans="2:4" x14ac:dyDescent="0.25">
      <c r="B1795" s="85"/>
      <c r="C1795" s="85"/>
      <c r="D1795" s="85"/>
    </row>
    <row r="1796" spans="2:4" x14ac:dyDescent="0.25">
      <c r="B1796" s="85"/>
      <c r="C1796" s="85"/>
      <c r="D1796" s="85"/>
    </row>
    <row r="1797" spans="2:4" x14ac:dyDescent="0.25">
      <c r="B1797" s="85"/>
      <c r="C1797" s="85"/>
      <c r="D1797" s="85"/>
    </row>
    <row r="1798" spans="2:4" x14ac:dyDescent="0.25">
      <c r="B1798" s="85"/>
      <c r="C1798" s="85"/>
      <c r="D1798" s="85"/>
    </row>
    <row r="1799" spans="2:4" x14ac:dyDescent="0.25">
      <c r="B1799" s="85"/>
      <c r="C1799" s="85"/>
      <c r="D1799" s="85"/>
    </row>
    <row r="1800" spans="2:4" x14ac:dyDescent="0.25">
      <c r="B1800" s="85"/>
      <c r="C1800" s="85"/>
      <c r="D1800" s="85"/>
    </row>
    <row r="1801" spans="2:4" x14ac:dyDescent="0.25">
      <c r="B1801" s="85"/>
      <c r="C1801" s="85"/>
      <c r="D1801" s="85"/>
    </row>
    <row r="1802" spans="2:4" x14ac:dyDescent="0.25">
      <c r="B1802" s="85"/>
      <c r="C1802" s="85"/>
      <c r="D1802" s="85"/>
    </row>
    <row r="1803" spans="2:4" x14ac:dyDescent="0.25">
      <c r="B1803" s="85"/>
      <c r="C1803" s="85"/>
      <c r="D1803" s="85"/>
    </row>
    <row r="1804" spans="2:4" x14ac:dyDescent="0.25">
      <c r="B1804" s="85"/>
      <c r="C1804" s="85"/>
      <c r="D1804" s="85"/>
    </row>
    <row r="1805" spans="2:4" x14ac:dyDescent="0.25">
      <c r="B1805" s="85"/>
      <c r="C1805" s="85"/>
      <c r="D1805" s="85"/>
    </row>
    <row r="1806" spans="2:4" x14ac:dyDescent="0.25">
      <c r="B1806" s="85"/>
      <c r="C1806" s="85"/>
      <c r="D1806" s="85"/>
    </row>
    <row r="1807" spans="2:4" x14ac:dyDescent="0.25">
      <c r="B1807" s="85"/>
      <c r="C1807" s="85"/>
      <c r="D1807" s="85"/>
    </row>
    <row r="1808" spans="2:4" x14ac:dyDescent="0.25">
      <c r="B1808" s="85"/>
      <c r="C1808" s="85"/>
      <c r="D1808" s="85"/>
    </row>
    <row r="1809" spans="2:4" x14ac:dyDescent="0.25">
      <c r="B1809" s="85"/>
      <c r="C1809" s="85"/>
      <c r="D1809" s="85"/>
    </row>
    <row r="1810" spans="2:4" x14ac:dyDescent="0.25">
      <c r="B1810" s="85"/>
      <c r="C1810" s="85"/>
      <c r="D1810" s="85"/>
    </row>
    <row r="1811" spans="2:4" x14ac:dyDescent="0.25">
      <c r="B1811" s="85"/>
      <c r="C1811" s="85"/>
      <c r="D1811" s="85"/>
    </row>
    <row r="1812" spans="2:4" x14ac:dyDescent="0.25">
      <c r="B1812" s="85"/>
      <c r="C1812" s="85"/>
      <c r="D1812" s="85"/>
    </row>
    <row r="1813" spans="2:4" x14ac:dyDescent="0.25">
      <c r="B1813" s="85"/>
      <c r="C1813" s="85"/>
      <c r="D1813" s="85"/>
    </row>
    <row r="1814" spans="2:4" x14ac:dyDescent="0.25">
      <c r="B1814" s="85"/>
      <c r="C1814" s="85"/>
      <c r="D1814" s="85"/>
    </row>
    <row r="1815" spans="2:4" x14ac:dyDescent="0.25">
      <c r="B1815" s="85"/>
      <c r="C1815" s="85"/>
      <c r="D1815" s="85"/>
    </row>
    <row r="1816" spans="2:4" x14ac:dyDescent="0.25">
      <c r="B1816" s="85"/>
      <c r="C1816" s="85"/>
      <c r="D1816" s="85"/>
    </row>
    <row r="1817" spans="2:4" x14ac:dyDescent="0.25">
      <c r="B1817" s="85"/>
      <c r="C1817" s="85"/>
      <c r="D1817" s="85"/>
    </row>
    <row r="1818" spans="2:4" x14ac:dyDescent="0.25">
      <c r="B1818" s="85"/>
      <c r="C1818" s="85"/>
      <c r="D1818" s="85"/>
    </row>
    <row r="1819" spans="2:4" x14ac:dyDescent="0.25">
      <c r="B1819" s="85"/>
      <c r="C1819" s="85"/>
      <c r="D1819" s="85"/>
    </row>
    <row r="1820" spans="2:4" x14ac:dyDescent="0.25">
      <c r="B1820" s="85"/>
      <c r="C1820" s="85"/>
      <c r="D1820" s="85"/>
    </row>
    <row r="1821" spans="2:4" x14ac:dyDescent="0.25">
      <c r="B1821" s="85"/>
      <c r="C1821" s="85"/>
      <c r="D1821" s="85"/>
    </row>
    <row r="1822" spans="2:4" x14ac:dyDescent="0.25">
      <c r="B1822" s="85"/>
      <c r="C1822" s="85"/>
      <c r="D1822" s="85"/>
    </row>
    <row r="1823" spans="2:4" x14ac:dyDescent="0.25">
      <c r="B1823" s="85"/>
      <c r="C1823" s="85"/>
      <c r="D1823" s="85"/>
    </row>
    <row r="1824" spans="2:4" x14ac:dyDescent="0.25">
      <c r="B1824" s="85"/>
      <c r="C1824" s="85"/>
      <c r="D1824" s="85"/>
    </row>
    <row r="1825" spans="2:4" x14ac:dyDescent="0.25">
      <c r="B1825" s="85"/>
      <c r="C1825" s="85"/>
      <c r="D1825" s="85"/>
    </row>
    <row r="1826" spans="2:4" x14ac:dyDescent="0.25">
      <c r="B1826" s="85"/>
      <c r="C1826" s="85"/>
      <c r="D1826" s="85"/>
    </row>
    <row r="1827" spans="2:4" x14ac:dyDescent="0.25">
      <c r="B1827" s="85"/>
      <c r="C1827" s="85"/>
      <c r="D1827" s="85"/>
    </row>
    <row r="1828" spans="2:4" x14ac:dyDescent="0.25">
      <c r="B1828" s="85"/>
      <c r="C1828" s="85"/>
      <c r="D1828" s="85"/>
    </row>
    <row r="1829" spans="2:4" x14ac:dyDescent="0.25">
      <c r="B1829" s="85"/>
      <c r="C1829" s="85"/>
      <c r="D1829" s="85"/>
    </row>
    <row r="1830" spans="2:4" x14ac:dyDescent="0.25">
      <c r="B1830" s="85"/>
      <c r="C1830" s="85"/>
      <c r="D1830" s="85"/>
    </row>
    <row r="1831" spans="2:4" x14ac:dyDescent="0.25">
      <c r="B1831" s="85"/>
      <c r="C1831" s="85"/>
      <c r="D1831" s="85"/>
    </row>
    <row r="1832" spans="2:4" x14ac:dyDescent="0.25">
      <c r="B1832" s="85"/>
      <c r="C1832" s="85"/>
      <c r="D1832" s="85"/>
    </row>
    <row r="1833" spans="2:4" x14ac:dyDescent="0.25">
      <c r="B1833" s="85"/>
      <c r="C1833" s="85"/>
      <c r="D1833" s="85"/>
    </row>
    <row r="1834" spans="2:4" x14ac:dyDescent="0.25">
      <c r="B1834" s="85"/>
      <c r="C1834" s="85"/>
      <c r="D1834" s="85"/>
    </row>
    <row r="1835" spans="2:4" x14ac:dyDescent="0.25">
      <c r="B1835" s="85"/>
      <c r="C1835" s="85"/>
      <c r="D1835" s="85"/>
    </row>
    <row r="1836" spans="2:4" x14ac:dyDescent="0.25">
      <c r="B1836" s="85"/>
      <c r="C1836" s="85"/>
      <c r="D1836" s="85"/>
    </row>
    <row r="1837" spans="2:4" x14ac:dyDescent="0.25">
      <c r="B1837" s="85"/>
      <c r="C1837" s="85"/>
      <c r="D1837" s="85"/>
    </row>
    <row r="1838" spans="2:4" x14ac:dyDescent="0.25">
      <c r="B1838" s="85"/>
      <c r="C1838" s="85"/>
      <c r="D1838" s="85"/>
    </row>
    <row r="1839" spans="2:4" x14ac:dyDescent="0.25">
      <c r="B1839" s="85"/>
      <c r="C1839" s="85"/>
      <c r="D1839" s="85"/>
    </row>
    <row r="1840" spans="2:4" x14ac:dyDescent="0.25">
      <c r="B1840" s="85"/>
      <c r="C1840" s="85"/>
      <c r="D1840" s="85"/>
    </row>
    <row r="1841" spans="2:4" x14ac:dyDescent="0.25">
      <c r="B1841" s="85"/>
      <c r="C1841" s="85"/>
      <c r="D1841" s="85"/>
    </row>
    <row r="1842" spans="2:4" x14ac:dyDescent="0.25">
      <c r="B1842" s="85"/>
      <c r="C1842" s="85"/>
      <c r="D1842" s="85"/>
    </row>
    <row r="1843" spans="2:4" x14ac:dyDescent="0.25">
      <c r="B1843" s="85"/>
      <c r="C1843" s="85"/>
      <c r="D1843" s="85"/>
    </row>
    <row r="1844" spans="2:4" x14ac:dyDescent="0.25">
      <c r="B1844" s="85"/>
      <c r="C1844" s="85"/>
      <c r="D1844" s="85"/>
    </row>
    <row r="1845" spans="2:4" x14ac:dyDescent="0.25">
      <c r="B1845" s="85"/>
      <c r="C1845" s="85"/>
      <c r="D1845" s="85"/>
    </row>
    <row r="1846" spans="2:4" x14ac:dyDescent="0.25">
      <c r="B1846" s="85"/>
      <c r="C1846" s="85"/>
      <c r="D1846" s="85"/>
    </row>
    <row r="1847" spans="2:4" x14ac:dyDescent="0.25">
      <c r="B1847" s="85"/>
      <c r="C1847" s="85"/>
      <c r="D1847" s="85"/>
    </row>
    <row r="1848" spans="2:4" x14ac:dyDescent="0.25">
      <c r="B1848" s="85"/>
      <c r="C1848" s="85"/>
      <c r="D1848" s="85"/>
    </row>
    <row r="1849" spans="2:4" x14ac:dyDescent="0.25">
      <c r="B1849" s="85"/>
      <c r="C1849" s="85"/>
      <c r="D1849" s="85"/>
    </row>
    <row r="1850" spans="2:4" x14ac:dyDescent="0.25">
      <c r="B1850" s="85"/>
      <c r="C1850" s="85"/>
      <c r="D1850" s="85"/>
    </row>
    <row r="1851" spans="2:4" x14ac:dyDescent="0.25">
      <c r="B1851" s="85"/>
      <c r="C1851" s="85"/>
      <c r="D1851" s="85"/>
    </row>
    <row r="1852" spans="2:4" x14ac:dyDescent="0.25">
      <c r="B1852" s="85"/>
      <c r="C1852" s="85"/>
      <c r="D1852" s="85"/>
    </row>
    <row r="1853" spans="2:4" x14ac:dyDescent="0.25">
      <c r="B1853" s="85"/>
      <c r="C1853" s="85"/>
      <c r="D1853" s="85"/>
    </row>
    <row r="1854" spans="2:4" x14ac:dyDescent="0.25">
      <c r="B1854" s="85"/>
      <c r="C1854" s="85"/>
      <c r="D1854" s="85"/>
    </row>
    <row r="1855" spans="2:4" x14ac:dyDescent="0.25">
      <c r="B1855" s="85"/>
      <c r="C1855" s="85"/>
      <c r="D1855" s="85"/>
    </row>
    <row r="1856" spans="2:4" x14ac:dyDescent="0.25">
      <c r="B1856" s="85"/>
      <c r="C1856" s="85"/>
      <c r="D1856" s="85"/>
    </row>
    <row r="1857" spans="2:4" x14ac:dyDescent="0.25">
      <c r="B1857" s="85"/>
      <c r="C1857" s="85"/>
      <c r="D1857" s="85"/>
    </row>
    <row r="1858" spans="2:4" x14ac:dyDescent="0.25">
      <c r="B1858" s="85"/>
      <c r="C1858" s="85"/>
      <c r="D1858" s="85"/>
    </row>
    <row r="1859" spans="2:4" x14ac:dyDescent="0.25">
      <c r="B1859" s="85"/>
      <c r="C1859" s="85"/>
      <c r="D1859" s="85"/>
    </row>
    <row r="1860" spans="2:4" x14ac:dyDescent="0.25">
      <c r="B1860" s="85"/>
      <c r="C1860" s="85"/>
      <c r="D1860" s="85"/>
    </row>
    <row r="1861" spans="2:4" x14ac:dyDescent="0.25">
      <c r="B1861" s="85"/>
      <c r="C1861" s="85"/>
      <c r="D1861" s="85"/>
    </row>
    <row r="1862" spans="2:4" x14ac:dyDescent="0.25">
      <c r="B1862" s="85"/>
      <c r="C1862" s="85"/>
      <c r="D1862" s="85"/>
    </row>
    <row r="1863" spans="2:4" x14ac:dyDescent="0.25">
      <c r="B1863" s="85"/>
      <c r="C1863" s="85"/>
      <c r="D1863" s="85"/>
    </row>
    <row r="1864" spans="2:4" x14ac:dyDescent="0.25">
      <c r="B1864" s="85"/>
      <c r="C1864" s="85"/>
      <c r="D1864" s="85"/>
    </row>
    <row r="1865" spans="2:4" x14ac:dyDescent="0.25">
      <c r="B1865" s="85"/>
      <c r="C1865" s="85"/>
      <c r="D1865" s="85"/>
    </row>
    <row r="1866" spans="2:4" x14ac:dyDescent="0.25">
      <c r="B1866" s="85"/>
      <c r="C1866" s="85"/>
      <c r="D1866" s="85"/>
    </row>
    <row r="1867" spans="2:4" x14ac:dyDescent="0.25">
      <c r="B1867" s="85"/>
      <c r="C1867" s="85"/>
      <c r="D1867" s="85"/>
    </row>
    <row r="1868" spans="2:4" x14ac:dyDescent="0.25">
      <c r="B1868" s="85"/>
      <c r="C1868" s="85"/>
      <c r="D1868" s="85"/>
    </row>
    <row r="1869" spans="2:4" x14ac:dyDescent="0.25">
      <c r="B1869" s="85"/>
      <c r="C1869" s="85"/>
      <c r="D1869" s="85"/>
    </row>
    <row r="1870" spans="2:4" x14ac:dyDescent="0.25">
      <c r="B1870" s="85"/>
      <c r="C1870" s="85"/>
      <c r="D1870" s="85"/>
    </row>
    <row r="1871" spans="2:4" x14ac:dyDescent="0.25">
      <c r="B1871" s="85"/>
      <c r="C1871" s="85"/>
      <c r="D1871" s="85"/>
    </row>
    <row r="1872" spans="2:4" x14ac:dyDescent="0.25">
      <c r="B1872" s="85"/>
      <c r="C1872" s="85"/>
      <c r="D1872" s="85"/>
    </row>
    <row r="1873" spans="2:4" x14ac:dyDescent="0.25">
      <c r="B1873" s="85"/>
      <c r="C1873" s="85"/>
      <c r="D1873" s="85"/>
    </row>
    <row r="1874" spans="2:4" x14ac:dyDescent="0.25">
      <c r="B1874" s="85"/>
      <c r="C1874" s="85"/>
      <c r="D1874" s="85"/>
    </row>
    <row r="1875" spans="2:4" x14ac:dyDescent="0.25">
      <c r="B1875" s="85"/>
      <c r="C1875" s="85"/>
      <c r="D1875" s="85"/>
    </row>
    <row r="1876" spans="2:4" x14ac:dyDescent="0.25">
      <c r="B1876" s="85"/>
      <c r="C1876" s="85"/>
      <c r="D1876" s="85"/>
    </row>
    <row r="1877" spans="2:4" x14ac:dyDescent="0.25">
      <c r="B1877" s="85"/>
      <c r="C1877" s="85"/>
      <c r="D1877" s="85"/>
    </row>
    <row r="1878" spans="2:4" x14ac:dyDescent="0.25">
      <c r="B1878" s="85"/>
      <c r="C1878" s="85"/>
      <c r="D1878" s="85"/>
    </row>
    <row r="1879" spans="2:4" x14ac:dyDescent="0.25">
      <c r="B1879" s="85"/>
      <c r="C1879" s="85"/>
      <c r="D1879" s="85"/>
    </row>
    <row r="1880" spans="2:4" x14ac:dyDescent="0.25">
      <c r="B1880" s="85"/>
      <c r="C1880" s="85"/>
      <c r="D1880" s="85"/>
    </row>
    <row r="1881" spans="2:4" x14ac:dyDescent="0.25">
      <c r="B1881" s="85"/>
      <c r="C1881" s="85"/>
      <c r="D1881" s="85"/>
    </row>
    <row r="1882" spans="2:4" x14ac:dyDescent="0.25">
      <c r="B1882" s="85"/>
      <c r="C1882" s="85"/>
      <c r="D1882" s="85"/>
    </row>
    <row r="1883" spans="2:4" x14ac:dyDescent="0.25">
      <c r="B1883" s="85"/>
      <c r="C1883" s="85"/>
      <c r="D1883" s="85"/>
    </row>
    <row r="1884" spans="2:4" x14ac:dyDescent="0.25">
      <c r="B1884" s="85"/>
      <c r="C1884" s="85"/>
      <c r="D1884" s="85"/>
    </row>
    <row r="1885" spans="2:4" x14ac:dyDescent="0.25">
      <c r="B1885" s="85"/>
      <c r="C1885" s="85"/>
      <c r="D1885" s="85"/>
    </row>
    <row r="1886" spans="2:4" x14ac:dyDescent="0.25">
      <c r="B1886" s="85"/>
      <c r="C1886" s="85"/>
      <c r="D1886" s="85"/>
    </row>
    <row r="1887" spans="2:4" x14ac:dyDescent="0.25">
      <c r="B1887" s="85"/>
      <c r="C1887" s="85"/>
      <c r="D1887" s="85"/>
    </row>
    <row r="1888" spans="2:4" x14ac:dyDescent="0.25">
      <c r="B1888" s="85"/>
      <c r="C1888" s="85"/>
      <c r="D1888" s="85"/>
    </row>
    <row r="1889" spans="2:4" x14ac:dyDescent="0.25">
      <c r="B1889" s="85"/>
      <c r="C1889" s="85"/>
      <c r="D1889" s="85"/>
    </row>
    <row r="1890" spans="2:4" x14ac:dyDescent="0.25">
      <c r="B1890" s="85"/>
      <c r="C1890" s="85"/>
      <c r="D1890" s="85"/>
    </row>
    <row r="1891" spans="2:4" x14ac:dyDescent="0.25">
      <c r="B1891" s="85"/>
      <c r="C1891" s="85"/>
      <c r="D1891" s="85"/>
    </row>
    <row r="1892" spans="2:4" x14ac:dyDescent="0.25">
      <c r="B1892" s="85"/>
      <c r="C1892" s="85"/>
      <c r="D1892" s="85"/>
    </row>
    <row r="1893" spans="2:4" x14ac:dyDescent="0.25">
      <c r="B1893" s="85"/>
      <c r="C1893" s="85"/>
      <c r="D1893" s="85"/>
    </row>
    <row r="1894" spans="2:4" x14ac:dyDescent="0.25">
      <c r="B1894" s="85"/>
      <c r="C1894" s="85"/>
      <c r="D1894" s="85"/>
    </row>
    <row r="1895" spans="2:4" x14ac:dyDescent="0.25">
      <c r="B1895" s="85"/>
      <c r="C1895" s="85"/>
      <c r="D1895" s="85"/>
    </row>
    <row r="1896" spans="2:4" x14ac:dyDescent="0.25">
      <c r="B1896" s="85"/>
      <c r="C1896" s="85"/>
      <c r="D1896" s="85"/>
    </row>
    <row r="1897" spans="2:4" x14ac:dyDescent="0.25">
      <c r="B1897" s="85"/>
      <c r="C1897" s="85"/>
      <c r="D1897" s="85"/>
    </row>
    <row r="1898" spans="2:4" x14ac:dyDescent="0.25">
      <c r="B1898" s="85"/>
      <c r="C1898" s="85"/>
      <c r="D1898" s="85"/>
    </row>
    <row r="1899" spans="2:4" x14ac:dyDescent="0.25">
      <c r="B1899" s="85"/>
      <c r="C1899" s="85"/>
      <c r="D1899" s="85"/>
    </row>
    <row r="1900" spans="2:4" x14ac:dyDescent="0.25">
      <c r="B1900" s="85"/>
      <c r="C1900" s="85"/>
      <c r="D1900" s="85"/>
    </row>
    <row r="1901" spans="2:4" x14ac:dyDescent="0.25">
      <c r="B1901" s="85"/>
      <c r="C1901" s="85"/>
      <c r="D1901" s="85"/>
    </row>
    <row r="1902" spans="2:4" x14ac:dyDescent="0.25">
      <c r="B1902" s="85"/>
      <c r="C1902" s="85"/>
      <c r="D1902" s="85"/>
    </row>
    <row r="1903" spans="2:4" x14ac:dyDescent="0.25">
      <c r="B1903" s="85"/>
      <c r="C1903" s="85"/>
      <c r="D1903" s="85"/>
    </row>
    <row r="1904" spans="2:4" x14ac:dyDescent="0.25">
      <c r="B1904" s="85"/>
      <c r="C1904" s="85"/>
      <c r="D1904" s="85"/>
    </row>
    <row r="1905" spans="2:4" x14ac:dyDescent="0.25">
      <c r="B1905" s="85"/>
      <c r="C1905" s="85"/>
      <c r="D1905" s="85"/>
    </row>
    <row r="1906" spans="2:4" x14ac:dyDescent="0.25">
      <c r="B1906" s="85"/>
      <c r="C1906" s="85"/>
      <c r="D1906" s="85"/>
    </row>
    <row r="1907" spans="2:4" x14ac:dyDescent="0.25">
      <c r="B1907" s="85"/>
      <c r="C1907" s="85"/>
      <c r="D1907" s="85"/>
    </row>
    <row r="1908" spans="2:4" x14ac:dyDescent="0.25">
      <c r="B1908" s="85"/>
      <c r="C1908" s="85"/>
      <c r="D1908" s="85"/>
    </row>
    <row r="1909" spans="2:4" x14ac:dyDescent="0.25">
      <c r="B1909" s="85"/>
      <c r="C1909" s="85"/>
      <c r="D1909" s="85"/>
    </row>
    <row r="1910" spans="2:4" x14ac:dyDescent="0.25">
      <c r="B1910" s="85"/>
      <c r="C1910" s="85"/>
      <c r="D1910" s="85"/>
    </row>
    <row r="1911" spans="2:4" x14ac:dyDescent="0.25">
      <c r="B1911" s="85"/>
      <c r="C1911" s="85"/>
      <c r="D1911" s="85"/>
    </row>
    <row r="1912" spans="2:4" x14ac:dyDescent="0.25">
      <c r="B1912" s="85"/>
      <c r="C1912" s="85"/>
      <c r="D1912" s="85"/>
    </row>
    <row r="1913" spans="2:4" x14ac:dyDescent="0.25">
      <c r="B1913" s="85"/>
      <c r="C1913" s="85"/>
      <c r="D1913" s="85"/>
    </row>
    <row r="1914" spans="2:4" x14ac:dyDescent="0.25">
      <c r="B1914" s="85"/>
      <c r="C1914" s="85"/>
      <c r="D1914" s="85"/>
    </row>
    <row r="1915" spans="2:4" x14ac:dyDescent="0.25">
      <c r="B1915" s="85"/>
      <c r="C1915" s="85"/>
      <c r="D1915" s="85"/>
    </row>
    <row r="1916" spans="2:4" x14ac:dyDescent="0.25">
      <c r="B1916" s="85"/>
      <c r="C1916" s="85"/>
      <c r="D1916" s="85"/>
    </row>
    <row r="1917" spans="2:4" x14ac:dyDescent="0.25">
      <c r="B1917" s="85"/>
      <c r="C1917" s="85"/>
      <c r="D1917" s="85"/>
    </row>
    <row r="1918" spans="2:4" x14ac:dyDescent="0.25">
      <c r="B1918" s="85"/>
      <c r="C1918" s="85"/>
      <c r="D1918" s="85"/>
    </row>
    <row r="1919" spans="2:4" x14ac:dyDescent="0.25">
      <c r="B1919" s="85"/>
      <c r="C1919" s="85"/>
      <c r="D1919" s="85"/>
    </row>
    <row r="1920" spans="2:4" x14ac:dyDescent="0.25">
      <c r="B1920" s="85"/>
      <c r="C1920" s="85"/>
      <c r="D1920" s="85"/>
    </row>
    <row r="1921" spans="2:4" x14ac:dyDescent="0.25">
      <c r="B1921" s="85"/>
      <c r="C1921" s="85"/>
      <c r="D1921" s="85"/>
    </row>
    <row r="1922" spans="2:4" x14ac:dyDescent="0.25">
      <c r="B1922" s="85"/>
      <c r="C1922" s="85"/>
      <c r="D1922" s="85"/>
    </row>
    <row r="1923" spans="2:4" x14ac:dyDescent="0.25">
      <c r="B1923" s="85"/>
      <c r="C1923" s="85"/>
      <c r="D1923" s="85"/>
    </row>
    <row r="1924" spans="2:4" x14ac:dyDescent="0.25">
      <c r="B1924" s="85"/>
      <c r="C1924" s="85"/>
      <c r="D1924" s="85"/>
    </row>
    <row r="1925" spans="2:4" x14ac:dyDescent="0.25">
      <c r="B1925" s="85"/>
      <c r="C1925" s="85"/>
      <c r="D1925" s="85"/>
    </row>
    <row r="1926" spans="2:4" x14ac:dyDescent="0.25">
      <c r="B1926" s="85"/>
      <c r="C1926" s="85"/>
      <c r="D1926" s="85"/>
    </row>
    <row r="1927" spans="2:4" x14ac:dyDescent="0.25">
      <c r="B1927" s="85"/>
      <c r="C1927" s="85"/>
      <c r="D1927" s="85"/>
    </row>
    <row r="1928" spans="2:4" x14ac:dyDescent="0.25">
      <c r="B1928" s="85"/>
      <c r="C1928" s="85"/>
      <c r="D1928" s="85"/>
    </row>
    <row r="1929" spans="2:4" x14ac:dyDescent="0.25">
      <c r="B1929" s="85"/>
      <c r="C1929" s="85"/>
      <c r="D1929" s="85"/>
    </row>
    <row r="1930" spans="2:4" x14ac:dyDescent="0.25">
      <c r="B1930" s="85"/>
      <c r="C1930" s="85"/>
      <c r="D1930" s="85"/>
    </row>
    <row r="1931" spans="2:4" x14ac:dyDescent="0.25">
      <c r="B1931" s="85"/>
      <c r="C1931" s="85"/>
      <c r="D1931" s="85"/>
    </row>
    <row r="1932" spans="2:4" x14ac:dyDescent="0.25">
      <c r="B1932" s="85"/>
      <c r="C1932" s="85"/>
      <c r="D1932" s="85"/>
    </row>
    <row r="1933" spans="2:4" x14ac:dyDescent="0.25">
      <c r="B1933" s="85"/>
      <c r="C1933" s="85"/>
      <c r="D1933" s="85"/>
    </row>
    <row r="1934" spans="2:4" x14ac:dyDescent="0.25">
      <c r="B1934" s="85"/>
      <c r="C1934" s="85"/>
      <c r="D1934" s="85"/>
    </row>
    <row r="1935" spans="2:4" x14ac:dyDescent="0.25">
      <c r="B1935" s="85"/>
      <c r="C1935" s="85"/>
      <c r="D1935" s="85"/>
    </row>
    <row r="1936" spans="2:4" x14ac:dyDescent="0.25">
      <c r="B1936" s="85"/>
      <c r="C1936" s="85"/>
      <c r="D1936" s="85"/>
    </row>
    <row r="1937" spans="2:4" x14ac:dyDescent="0.25">
      <c r="B1937" s="85"/>
      <c r="C1937" s="85"/>
      <c r="D1937" s="85"/>
    </row>
    <row r="1938" spans="2:4" x14ac:dyDescent="0.25">
      <c r="B1938" s="85"/>
      <c r="C1938" s="85"/>
      <c r="D1938" s="85"/>
    </row>
    <row r="1939" spans="2:4" x14ac:dyDescent="0.25">
      <c r="B1939" s="85"/>
      <c r="C1939" s="85"/>
      <c r="D1939" s="85"/>
    </row>
    <row r="1940" spans="2:4" x14ac:dyDescent="0.25">
      <c r="B1940" s="85"/>
      <c r="C1940" s="85"/>
      <c r="D1940" s="85"/>
    </row>
    <row r="1941" spans="2:4" x14ac:dyDescent="0.25">
      <c r="B1941" s="85"/>
      <c r="C1941" s="85"/>
      <c r="D1941" s="85"/>
    </row>
    <row r="1942" spans="2:4" x14ac:dyDescent="0.25">
      <c r="B1942" s="85"/>
      <c r="C1942" s="85"/>
      <c r="D1942" s="85"/>
    </row>
    <row r="1943" spans="2:4" x14ac:dyDescent="0.25">
      <c r="B1943" s="85"/>
      <c r="C1943" s="85"/>
      <c r="D1943" s="85"/>
    </row>
    <row r="1944" spans="2:4" x14ac:dyDescent="0.25">
      <c r="B1944" s="85"/>
      <c r="C1944" s="85"/>
      <c r="D1944" s="85"/>
    </row>
    <row r="1945" spans="2:4" x14ac:dyDescent="0.25">
      <c r="B1945" s="85"/>
      <c r="C1945" s="85"/>
      <c r="D1945" s="85"/>
    </row>
    <row r="1946" spans="2:4" x14ac:dyDescent="0.25">
      <c r="B1946" s="85"/>
      <c r="C1946" s="85"/>
      <c r="D1946" s="85"/>
    </row>
    <row r="1947" spans="2:4" x14ac:dyDescent="0.25">
      <c r="B1947" s="85"/>
      <c r="C1947" s="85"/>
      <c r="D1947" s="85"/>
    </row>
    <row r="1948" spans="2:4" x14ac:dyDescent="0.25">
      <c r="B1948" s="85"/>
      <c r="C1948" s="85"/>
      <c r="D1948" s="85"/>
    </row>
    <row r="1949" spans="2:4" x14ac:dyDescent="0.25">
      <c r="B1949" s="85"/>
      <c r="C1949" s="85"/>
      <c r="D1949" s="85"/>
    </row>
    <row r="1950" spans="2:4" x14ac:dyDescent="0.25">
      <c r="B1950" s="85"/>
      <c r="C1950" s="85"/>
      <c r="D1950" s="85"/>
    </row>
    <row r="1951" spans="2:4" x14ac:dyDescent="0.25">
      <c r="B1951" s="85"/>
      <c r="C1951" s="85"/>
      <c r="D1951" s="85"/>
    </row>
    <row r="1952" spans="2:4" x14ac:dyDescent="0.25">
      <c r="B1952" s="85"/>
      <c r="C1952" s="85"/>
      <c r="D1952" s="85"/>
    </row>
    <row r="1953" spans="2:4" x14ac:dyDescent="0.25">
      <c r="B1953" s="85"/>
      <c r="C1953" s="85"/>
      <c r="D1953" s="85"/>
    </row>
    <row r="1954" spans="2:4" x14ac:dyDescent="0.25">
      <c r="B1954" s="85"/>
      <c r="C1954" s="85"/>
      <c r="D1954" s="85"/>
    </row>
    <row r="1955" spans="2:4" x14ac:dyDescent="0.25">
      <c r="B1955" s="85"/>
      <c r="C1955" s="85"/>
      <c r="D1955" s="85"/>
    </row>
    <row r="1956" spans="2:4" x14ac:dyDescent="0.25">
      <c r="B1956" s="85"/>
      <c r="C1956" s="85"/>
      <c r="D1956" s="85"/>
    </row>
    <row r="1957" spans="2:4" x14ac:dyDescent="0.25">
      <c r="B1957" s="85"/>
      <c r="C1957" s="85"/>
      <c r="D1957" s="85"/>
    </row>
    <row r="1958" spans="2:4" x14ac:dyDescent="0.25">
      <c r="B1958" s="85"/>
      <c r="C1958" s="85"/>
      <c r="D1958" s="85"/>
    </row>
    <row r="1959" spans="2:4" x14ac:dyDescent="0.25">
      <c r="B1959" s="85"/>
      <c r="C1959" s="85"/>
      <c r="D1959" s="85"/>
    </row>
    <row r="1960" spans="2:4" x14ac:dyDescent="0.25">
      <c r="B1960" s="85"/>
      <c r="C1960" s="85"/>
      <c r="D1960" s="85"/>
    </row>
    <row r="1961" spans="2:4" x14ac:dyDescent="0.25">
      <c r="B1961" s="85"/>
      <c r="C1961" s="85"/>
      <c r="D1961" s="85"/>
    </row>
    <row r="1962" spans="2:4" x14ac:dyDescent="0.25">
      <c r="B1962" s="85"/>
      <c r="C1962" s="85"/>
      <c r="D1962" s="85"/>
    </row>
    <row r="1963" spans="2:4" x14ac:dyDescent="0.25">
      <c r="B1963" s="85"/>
      <c r="C1963" s="85"/>
      <c r="D1963" s="85"/>
    </row>
    <row r="1964" spans="2:4" x14ac:dyDescent="0.25">
      <c r="B1964" s="85"/>
      <c r="C1964" s="85"/>
      <c r="D1964" s="85"/>
    </row>
    <row r="1965" spans="2:4" x14ac:dyDescent="0.25">
      <c r="B1965" s="85"/>
      <c r="C1965" s="85"/>
      <c r="D1965" s="85"/>
    </row>
    <row r="1966" spans="2:4" x14ac:dyDescent="0.25">
      <c r="B1966" s="85"/>
      <c r="C1966" s="85"/>
      <c r="D1966" s="85"/>
    </row>
    <row r="1967" spans="2:4" x14ac:dyDescent="0.25">
      <c r="B1967" s="85"/>
      <c r="C1967" s="85"/>
      <c r="D1967" s="85"/>
    </row>
    <row r="1968" spans="2:4" x14ac:dyDescent="0.25">
      <c r="B1968" s="85"/>
      <c r="C1968" s="85"/>
      <c r="D1968" s="85"/>
    </row>
    <row r="1969" spans="2:4" x14ac:dyDescent="0.25">
      <c r="B1969" s="85"/>
      <c r="C1969" s="85"/>
      <c r="D1969" s="85"/>
    </row>
    <row r="1970" spans="2:4" x14ac:dyDescent="0.25">
      <c r="B1970" s="85"/>
      <c r="C1970" s="85"/>
      <c r="D1970" s="85"/>
    </row>
    <row r="1971" spans="2:4" x14ac:dyDescent="0.25">
      <c r="B1971" s="85"/>
      <c r="C1971" s="85"/>
      <c r="D1971" s="85"/>
    </row>
    <row r="1972" spans="2:4" x14ac:dyDescent="0.25">
      <c r="B1972" s="85"/>
      <c r="C1972" s="85"/>
      <c r="D1972" s="85"/>
    </row>
    <row r="1973" spans="2:4" x14ac:dyDescent="0.25">
      <c r="B1973" s="85"/>
      <c r="C1973" s="85"/>
      <c r="D1973" s="85"/>
    </row>
    <row r="1974" spans="2:4" x14ac:dyDescent="0.25">
      <c r="B1974" s="85"/>
      <c r="C1974" s="85"/>
      <c r="D1974" s="85"/>
    </row>
    <row r="1975" spans="2:4" x14ac:dyDescent="0.25">
      <c r="B1975" s="85"/>
      <c r="C1975" s="85"/>
      <c r="D1975" s="85"/>
    </row>
    <row r="1976" spans="2:4" x14ac:dyDescent="0.25">
      <c r="B1976" s="85"/>
      <c r="C1976" s="85"/>
      <c r="D1976" s="85"/>
    </row>
    <row r="1977" spans="2:4" x14ac:dyDescent="0.25">
      <c r="B1977" s="85"/>
      <c r="C1977" s="85"/>
      <c r="D1977" s="85"/>
    </row>
    <row r="1978" spans="2:4" x14ac:dyDescent="0.25">
      <c r="B1978" s="85"/>
      <c r="C1978" s="85"/>
      <c r="D1978" s="85"/>
    </row>
    <row r="1979" spans="2:4" x14ac:dyDescent="0.25">
      <c r="B1979" s="85"/>
      <c r="C1979" s="85"/>
      <c r="D1979" s="85"/>
    </row>
    <row r="1980" spans="2:4" x14ac:dyDescent="0.25">
      <c r="B1980" s="85"/>
      <c r="C1980" s="85"/>
      <c r="D1980" s="85"/>
    </row>
    <row r="1981" spans="2:4" x14ac:dyDescent="0.25">
      <c r="B1981" s="85"/>
      <c r="C1981" s="85"/>
      <c r="D1981" s="85"/>
    </row>
    <row r="1982" spans="2:4" x14ac:dyDescent="0.25">
      <c r="B1982" s="85"/>
      <c r="C1982" s="85"/>
      <c r="D1982" s="85"/>
    </row>
    <row r="1983" spans="2:4" x14ac:dyDescent="0.25">
      <c r="B1983" s="85"/>
      <c r="C1983" s="85"/>
      <c r="D1983" s="85"/>
    </row>
    <row r="1984" spans="2:4" x14ac:dyDescent="0.25">
      <c r="B1984" s="85"/>
      <c r="C1984" s="85"/>
      <c r="D1984" s="85"/>
    </row>
    <row r="1985" spans="2:4" x14ac:dyDescent="0.25">
      <c r="B1985" s="85"/>
      <c r="C1985" s="85"/>
      <c r="D1985" s="85"/>
    </row>
    <row r="1986" spans="2:4" x14ac:dyDescent="0.25">
      <c r="B1986" s="85"/>
      <c r="C1986" s="85"/>
      <c r="D1986" s="85"/>
    </row>
    <row r="1987" spans="2:4" x14ac:dyDescent="0.25">
      <c r="B1987" s="85"/>
      <c r="C1987" s="85"/>
      <c r="D1987" s="85"/>
    </row>
    <row r="1988" spans="2:4" x14ac:dyDescent="0.25">
      <c r="B1988" s="85"/>
      <c r="C1988" s="85"/>
      <c r="D1988" s="85"/>
    </row>
    <row r="1989" spans="2:4" x14ac:dyDescent="0.25">
      <c r="B1989" s="85"/>
      <c r="C1989" s="85"/>
      <c r="D1989" s="85"/>
    </row>
    <row r="1990" spans="2:4" x14ac:dyDescent="0.25">
      <c r="B1990" s="85"/>
      <c r="C1990" s="85"/>
      <c r="D1990" s="85"/>
    </row>
    <row r="1991" spans="2:4" x14ac:dyDescent="0.25">
      <c r="B1991" s="85"/>
      <c r="C1991" s="85"/>
      <c r="D1991" s="85"/>
    </row>
    <row r="1992" spans="2:4" x14ac:dyDescent="0.25">
      <c r="B1992" s="85"/>
      <c r="C1992" s="85"/>
      <c r="D1992" s="85"/>
    </row>
    <row r="1993" spans="2:4" x14ac:dyDescent="0.25">
      <c r="B1993" s="85"/>
      <c r="C1993" s="85"/>
      <c r="D1993" s="85"/>
    </row>
    <row r="1994" spans="2:4" x14ac:dyDescent="0.25">
      <c r="B1994" s="85"/>
      <c r="C1994" s="85"/>
      <c r="D1994" s="85"/>
    </row>
    <row r="1995" spans="2:4" x14ac:dyDescent="0.25">
      <c r="B1995" s="85"/>
      <c r="C1995" s="85"/>
      <c r="D1995" s="85"/>
    </row>
    <row r="1996" spans="2:4" x14ac:dyDescent="0.25">
      <c r="B1996" s="85"/>
      <c r="C1996" s="85"/>
      <c r="D1996" s="85"/>
    </row>
    <row r="1997" spans="2:4" x14ac:dyDescent="0.25">
      <c r="B1997" s="85"/>
      <c r="C1997" s="85"/>
      <c r="D1997" s="85"/>
    </row>
    <row r="1998" spans="2:4" x14ac:dyDescent="0.25">
      <c r="B1998" s="85"/>
      <c r="C1998" s="85"/>
      <c r="D1998" s="85"/>
    </row>
    <row r="1999" spans="2:4" x14ac:dyDescent="0.25">
      <c r="B1999" s="85"/>
      <c r="C1999" s="85"/>
      <c r="D1999" s="85"/>
    </row>
    <row r="2000" spans="2:4" x14ac:dyDescent="0.25">
      <c r="B2000" s="85"/>
      <c r="C2000" s="85"/>
      <c r="D2000" s="85"/>
    </row>
    <row r="2001" spans="2:4" x14ac:dyDescent="0.25">
      <c r="B2001" s="85"/>
      <c r="C2001" s="85"/>
      <c r="D2001" s="85"/>
    </row>
    <row r="2002" spans="2:4" x14ac:dyDescent="0.25">
      <c r="B2002" s="85"/>
      <c r="C2002" s="85"/>
      <c r="D2002" s="85"/>
    </row>
    <row r="2003" spans="2:4" x14ac:dyDescent="0.25">
      <c r="B2003" s="85"/>
      <c r="C2003" s="85"/>
      <c r="D2003" s="85"/>
    </row>
    <row r="2004" spans="2:4" x14ac:dyDescent="0.25">
      <c r="B2004" s="85"/>
      <c r="C2004" s="85"/>
      <c r="D2004" s="85"/>
    </row>
    <row r="2005" spans="2:4" x14ac:dyDescent="0.25">
      <c r="B2005" s="85"/>
      <c r="C2005" s="85"/>
      <c r="D2005" s="85"/>
    </row>
    <row r="2006" spans="2:4" x14ac:dyDescent="0.25">
      <c r="B2006" s="85"/>
      <c r="C2006" s="85"/>
      <c r="D2006" s="85"/>
    </row>
    <row r="2007" spans="2:4" x14ac:dyDescent="0.25">
      <c r="B2007" s="85"/>
      <c r="C2007" s="85"/>
      <c r="D2007" s="85"/>
    </row>
    <row r="2008" spans="2:4" x14ac:dyDescent="0.25">
      <c r="B2008" s="85"/>
      <c r="C2008" s="85"/>
      <c r="D2008" s="85"/>
    </row>
    <row r="2009" spans="2:4" x14ac:dyDescent="0.25">
      <c r="B2009" s="85"/>
      <c r="C2009" s="85"/>
      <c r="D2009" s="85"/>
    </row>
    <row r="2010" spans="2:4" x14ac:dyDescent="0.25">
      <c r="B2010" s="85"/>
      <c r="C2010" s="85"/>
      <c r="D2010" s="85"/>
    </row>
    <row r="2011" spans="2:4" x14ac:dyDescent="0.25">
      <c r="B2011" s="85"/>
      <c r="C2011" s="85"/>
      <c r="D2011" s="85"/>
    </row>
    <row r="2012" spans="2:4" x14ac:dyDescent="0.25">
      <c r="B2012" s="85"/>
      <c r="C2012" s="85"/>
      <c r="D2012" s="85"/>
    </row>
    <row r="2013" spans="2:4" x14ac:dyDescent="0.25">
      <c r="B2013" s="85"/>
      <c r="C2013" s="85"/>
      <c r="D2013" s="85"/>
    </row>
    <row r="2014" spans="2:4" x14ac:dyDescent="0.25">
      <c r="B2014" s="85"/>
      <c r="C2014" s="85"/>
      <c r="D2014" s="85"/>
    </row>
    <row r="2015" spans="2:4" x14ac:dyDescent="0.25">
      <c r="B2015" s="85"/>
      <c r="C2015" s="85"/>
      <c r="D2015" s="85"/>
    </row>
    <row r="2016" spans="2:4" x14ac:dyDescent="0.25">
      <c r="B2016" s="85"/>
      <c r="C2016" s="85"/>
      <c r="D2016" s="85"/>
    </row>
    <row r="2017" spans="2:4" x14ac:dyDescent="0.25">
      <c r="B2017" s="85"/>
      <c r="C2017" s="85"/>
      <c r="D2017" s="85"/>
    </row>
    <row r="2018" spans="2:4" x14ac:dyDescent="0.25">
      <c r="B2018" s="85"/>
      <c r="C2018" s="85"/>
      <c r="D2018" s="85"/>
    </row>
    <row r="2019" spans="2:4" x14ac:dyDescent="0.25">
      <c r="B2019" s="85"/>
      <c r="C2019" s="85"/>
      <c r="D2019" s="85"/>
    </row>
    <row r="2020" spans="2:4" x14ac:dyDescent="0.25">
      <c r="B2020" s="85"/>
      <c r="C2020" s="85"/>
      <c r="D2020" s="85"/>
    </row>
    <row r="2021" spans="2:4" x14ac:dyDescent="0.25">
      <c r="B2021" s="85"/>
      <c r="C2021" s="85"/>
      <c r="D2021" s="85"/>
    </row>
    <row r="2022" spans="2:4" x14ac:dyDescent="0.25">
      <c r="B2022" s="85"/>
      <c r="C2022" s="85"/>
      <c r="D2022" s="85"/>
    </row>
    <row r="2023" spans="2:4" x14ac:dyDescent="0.25">
      <c r="B2023" s="85"/>
      <c r="C2023" s="85"/>
      <c r="D2023" s="85"/>
    </row>
    <row r="2024" spans="2:4" x14ac:dyDescent="0.25">
      <c r="B2024" s="85"/>
      <c r="C2024" s="85"/>
      <c r="D2024" s="85"/>
    </row>
    <row r="2025" spans="2:4" x14ac:dyDescent="0.25">
      <c r="B2025" s="85"/>
      <c r="C2025" s="85"/>
      <c r="D2025" s="85"/>
    </row>
    <row r="2026" spans="2:4" x14ac:dyDescent="0.25">
      <c r="B2026" s="85"/>
      <c r="C2026" s="85"/>
      <c r="D2026" s="85"/>
    </row>
    <row r="2027" spans="2:4" x14ac:dyDescent="0.25">
      <c r="B2027" s="85"/>
      <c r="C2027" s="85"/>
      <c r="D2027" s="85"/>
    </row>
    <row r="2028" spans="2:4" x14ac:dyDescent="0.25">
      <c r="B2028" s="85"/>
      <c r="C2028" s="85"/>
      <c r="D2028" s="85"/>
    </row>
    <row r="2029" spans="2:4" x14ac:dyDescent="0.25">
      <c r="B2029" s="85"/>
      <c r="C2029" s="85"/>
      <c r="D2029" s="85"/>
    </row>
    <row r="2030" spans="2:4" x14ac:dyDescent="0.25">
      <c r="B2030" s="85"/>
      <c r="C2030" s="85"/>
      <c r="D2030" s="85"/>
    </row>
    <row r="2031" spans="2:4" x14ac:dyDescent="0.25">
      <c r="B2031" s="85"/>
      <c r="C2031" s="85"/>
      <c r="D2031" s="85"/>
    </row>
    <row r="2032" spans="2:4" x14ac:dyDescent="0.25">
      <c r="B2032" s="85"/>
      <c r="C2032" s="85"/>
      <c r="D2032" s="85"/>
    </row>
    <row r="2033" spans="2:4" x14ac:dyDescent="0.25">
      <c r="B2033" s="85"/>
      <c r="C2033" s="85"/>
      <c r="D2033" s="85"/>
    </row>
    <row r="2034" spans="2:4" x14ac:dyDescent="0.25">
      <c r="B2034" s="85"/>
      <c r="C2034" s="85"/>
      <c r="D2034" s="85"/>
    </row>
    <row r="2035" spans="2:4" x14ac:dyDescent="0.25">
      <c r="B2035" s="85"/>
      <c r="C2035" s="85"/>
      <c r="D2035" s="85"/>
    </row>
    <row r="2036" spans="2:4" x14ac:dyDescent="0.25">
      <c r="B2036" s="85"/>
      <c r="C2036" s="85"/>
      <c r="D2036" s="85"/>
    </row>
    <row r="2037" spans="2:4" x14ac:dyDescent="0.25">
      <c r="B2037" s="85"/>
      <c r="C2037" s="85"/>
      <c r="D2037" s="85"/>
    </row>
    <row r="2038" spans="2:4" x14ac:dyDescent="0.25">
      <c r="B2038" s="85"/>
      <c r="C2038" s="85"/>
      <c r="D2038" s="85"/>
    </row>
    <row r="2039" spans="2:4" x14ac:dyDescent="0.25">
      <c r="B2039" s="85"/>
      <c r="C2039" s="85"/>
      <c r="D2039" s="85"/>
    </row>
    <row r="2040" spans="2:4" x14ac:dyDescent="0.25">
      <c r="B2040" s="85"/>
      <c r="C2040" s="85"/>
      <c r="D2040" s="85"/>
    </row>
    <row r="2041" spans="2:4" x14ac:dyDescent="0.25">
      <c r="B2041" s="85"/>
      <c r="C2041" s="85"/>
      <c r="D2041" s="85"/>
    </row>
    <row r="2042" spans="2:4" x14ac:dyDescent="0.25">
      <c r="B2042" s="85"/>
      <c r="C2042" s="85"/>
      <c r="D2042" s="85"/>
    </row>
    <row r="2043" spans="2:4" x14ac:dyDescent="0.25">
      <c r="B2043" s="85"/>
      <c r="C2043" s="85"/>
      <c r="D2043" s="85"/>
    </row>
    <row r="2044" spans="2:4" x14ac:dyDescent="0.25">
      <c r="B2044" s="85"/>
      <c r="C2044" s="85"/>
      <c r="D2044" s="85"/>
    </row>
    <row r="2045" spans="2:4" x14ac:dyDescent="0.25">
      <c r="B2045" s="85"/>
      <c r="C2045" s="85"/>
      <c r="D2045" s="85"/>
    </row>
    <row r="2046" spans="2:4" x14ac:dyDescent="0.25">
      <c r="B2046" s="85"/>
      <c r="C2046" s="85"/>
      <c r="D2046" s="85"/>
    </row>
    <row r="2047" spans="2:4" x14ac:dyDescent="0.25">
      <c r="B2047" s="85"/>
      <c r="C2047" s="85"/>
      <c r="D2047" s="85"/>
    </row>
    <row r="2048" spans="2:4" x14ac:dyDescent="0.25">
      <c r="B2048" s="85"/>
      <c r="C2048" s="85"/>
      <c r="D2048" s="85"/>
    </row>
    <row r="2049" spans="2:4" x14ac:dyDescent="0.25">
      <c r="B2049" s="85"/>
      <c r="C2049" s="85"/>
      <c r="D2049" s="85"/>
    </row>
    <row r="2050" spans="2:4" x14ac:dyDescent="0.25">
      <c r="B2050" s="85"/>
      <c r="C2050" s="85"/>
      <c r="D2050" s="85"/>
    </row>
    <row r="2051" spans="2:4" x14ac:dyDescent="0.25">
      <c r="B2051" s="85"/>
      <c r="C2051" s="85"/>
      <c r="D2051" s="85"/>
    </row>
    <row r="2052" spans="2:4" x14ac:dyDescent="0.25">
      <c r="B2052" s="85"/>
      <c r="C2052" s="85"/>
      <c r="D2052" s="85"/>
    </row>
    <row r="2053" spans="2:4" x14ac:dyDescent="0.25">
      <c r="B2053" s="85"/>
      <c r="C2053" s="85"/>
      <c r="D2053" s="85"/>
    </row>
    <row r="2054" spans="2:4" x14ac:dyDescent="0.25">
      <c r="B2054" s="85"/>
      <c r="C2054" s="85"/>
      <c r="D2054" s="85"/>
    </row>
    <row r="2055" spans="2:4" x14ac:dyDescent="0.25">
      <c r="B2055" s="85"/>
      <c r="C2055" s="85"/>
      <c r="D2055" s="85"/>
    </row>
    <row r="2056" spans="2:4" x14ac:dyDescent="0.25">
      <c r="B2056" s="85"/>
      <c r="C2056" s="85"/>
      <c r="D2056" s="85"/>
    </row>
    <row r="2057" spans="2:4" x14ac:dyDescent="0.25">
      <c r="B2057" s="85"/>
      <c r="C2057" s="85"/>
      <c r="D2057" s="85"/>
    </row>
    <row r="2058" spans="2:4" x14ac:dyDescent="0.25">
      <c r="B2058" s="85"/>
      <c r="C2058" s="85"/>
      <c r="D2058" s="85"/>
    </row>
    <row r="2059" spans="2:4" x14ac:dyDescent="0.25">
      <c r="B2059" s="85"/>
      <c r="C2059" s="85"/>
      <c r="D2059" s="85"/>
    </row>
    <row r="2060" spans="2:4" x14ac:dyDescent="0.25">
      <c r="B2060" s="85"/>
      <c r="C2060" s="85"/>
      <c r="D2060" s="85"/>
    </row>
    <row r="2061" spans="2:4" x14ac:dyDescent="0.25">
      <c r="B2061" s="85"/>
      <c r="C2061" s="85"/>
      <c r="D2061" s="85"/>
    </row>
    <row r="2062" spans="2:4" x14ac:dyDescent="0.25">
      <c r="B2062" s="85"/>
      <c r="C2062" s="85"/>
      <c r="D2062" s="85"/>
    </row>
    <row r="2063" spans="2:4" x14ac:dyDescent="0.25">
      <c r="B2063" s="85"/>
      <c r="C2063" s="85"/>
      <c r="D2063" s="85"/>
    </row>
    <row r="2064" spans="2:4" x14ac:dyDescent="0.25">
      <c r="B2064" s="85"/>
      <c r="C2064" s="85"/>
      <c r="D2064" s="85"/>
    </row>
    <row r="2065" spans="2:4" x14ac:dyDescent="0.25">
      <c r="B2065" s="85"/>
      <c r="C2065" s="85"/>
      <c r="D2065" s="85"/>
    </row>
    <row r="2066" spans="2:4" x14ac:dyDescent="0.25">
      <c r="B2066" s="85"/>
      <c r="C2066" s="85"/>
      <c r="D2066" s="85"/>
    </row>
    <row r="2067" spans="2:4" x14ac:dyDescent="0.25">
      <c r="B2067" s="85"/>
      <c r="C2067" s="85"/>
      <c r="D2067" s="85"/>
    </row>
    <row r="2068" spans="2:4" x14ac:dyDescent="0.25">
      <c r="B2068" s="85"/>
      <c r="C2068" s="85"/>
      <c r="D2068" s="85"/>
    </row>
    <row r="2069" spans="2:4" x14ac:dyDescent="0.25">
      <c r="B2069" s="85"/>
      <c r="C2069" s="85"/>
      <c r="D2069" s="85"/>
    </row>
    <row r="2070" spans="2:4" x14ac:dyDescent="0.25">
      <c r="B2070" s="85"/>
      <c r="C2070" s="85"/>
      <c r="D2070" s="85"/>
    </row>
    <row r="2071" spans="2:4" x14ac:dyDescent="0.25">
      <c r="B2071" s="85"/>
      <c r="C2071" s="85"/>
      <c r="D2071" s="85"/>
    </row>
    <row r="2072" spans="2:4" x14ac:dyDescent="0.25">
      <c r="B2072" s="85"/>
      <c r="C2072" s="85"/>
      <c r="D2072" s="85"/>
    </row>
    <row r="2073" spans="2:4" x14ac:dyDescent="0.25">
      <c r="B2073" s="85"/>
      <c r="C2073" s="85"/>
      <c r="D2073" s="85"/>
    </row>
    <row r="2074" spans="2:4" x14ac:dyDescent="0.25">
      <c r="B2074" s="85"/>
      <c r="C2074" s="85"/>
      <c r="D2074" s="85"/>
    </row>
    <row r="2075" spans="2:4" x14ac:dyDescent="0.25">
      <c r="B2075" s="85"/>
      <c r="C2075" s="85"/>
      <c r="D2075" s="85"/>
    </row>
    <row r="2076" spans="2:4" x14ac:dyDescent="0.25">
      <c r="B2076" s="85"/>
      <c r="C2076" s="85"/>
      <c r="D2076" s="85"/>
    </row>
    <row r="2077" spans="2:4" x14ac:dyDescent="0.25">
      <c r="B2077" s="85"/>
      <c r="C2077" s="85"/>
      <c r="D2077" s="85"/>
    </row>
    <row r="2078" spans="2:4" x14ac:dyDescent="0.25">
      <c r="B2078" s="85"/>
      <c r="C2078" s="85"/>
      <c r="D2078" s="85"/>
    </row>
    <row r="2079" spans="2:4" x14ac:dyDescent="0.25">
      <c r="B2079" s="85"/>
      <c r="C2079" s="85"/>
      <c r="D2079" s="85"/>
    </row>
    <row r="2080" spans="2:4" x14ac:dyDescent="0.25">
      <c r="B2080" s="85"/>
      <c r="C2080" s="85"/>
      <c r="D2080" s="85"/>
    </row>
    <row r="2081" spans="2:4" x14ac:dyDescent="0.25">
      <c r="B2081" s="85"/>
      <c r="C2081" s="85"/>
      <c r="D2081" s="85"/>
    </row>
    <row r="2082" spans="2:4" x14ac:dyDescent="0.25">
      <c r="B2082" s="85"/>
      <c r="C2082" s="85"/>
      <c r="D2082" s="85"/>
    </row>
    <row r="2083" spans="2:4" x14ac:dyDescent="0.25">
      <c r="B2083" s="85"/>
      <c r="C2083" s="85"/>
      <c r="D2083" s="85"/>
    </row>
    <row r="2084" spans="2:4" x14ac:dyDescent="0.25">
      <c r="B2084" s="85"/>
      <c r="C2084" s="85"/>
      <c r="D2084" s="85"/>
    </row>
    <row r="2085" spans="2:4" x14ac:dyDescent="0.25">
      <c r="B2085" s="85"/>
      <c r="C2085" s="85"/>
      <c r="D2085" s="85"/>
    </row>
    <row r="2086" spans="2:4" x14ac:dyDescent="0.25">
      <c r="B2086" s="85"/>
      <c r="C2086" s="85"/>
      <c r="D2086" s="85"/>
    </row>
    <row r="2087" spans="2:4" x14ac:dyDescent="0.25">
      <c r="B2087" s="85"/>
      <c r="C2087" s="85"/>
      <c r="D2087" s="85"/>
    </row>
    <row r="2088" spans="2:4" x14ac:dyDescent="0.25">
      <c r="B2088" s="85"/>
      <c r="C2088" s="85"/>
      <c r="D2088" s="85"/>
    </row>
    <row r="2089" spans="2:4" x14ac:dyDescent="0.25">
      <c r="B2089" s="85"/>
      <c r="C2089" s="85"/>
      <c r="D2089" s="85"/>
    </row>
    <row r="2090" spans="2:4" x14ac:dyDescent="0.25">
      <c r="B2090" s="85"/>
      <c r="C2090" s="85"/>
      <c r="D2090" s="85"/>
    </row>
    <row r="2091" spans="2:4" x14ac:dyDescent="0.25">
      <c r="B2091" s="85"/>
      <c r="C2091" s="85"/>
      <c r="D2091" s="85"/>
    </row>
    <row r="2092" spans="2:4" x14ac:dyDescent="0.25">
      <c r="B2092" s="85"/>
      <c r="C2092" s="85"/>
      <c r="D2092" s="85"/>
    </row>
    <row r="2093" spans="2:4" x14ac:dyDescent="0.25">
      <c r="B2093" s="85"/>
      <c r="C2093" s="85"/>
      <c r="D2093" s="85"/>
    </row>
    <row r="2094" spans="2:4" x14ac:dyDescent="0.25">
      <c r="B2094" s="85"/>
      <c r="C2094" s="85"/>
      <c r="D2094" s="85"/>
    </row>
    <row r="2095" spans="2:4" x14ac:dyDescent="0.25">
      <c r="B2095" s="85"/>
      <c r="C2095" s="85"/>
      <c r="D2095" s="85"/>
    </row>
    <row r="2096" spans="2:4" x14ac:dyDescent="0.25">
      <c r="B2096" s="85"/>
      <c r="C2096" s="85"/>
      <c r="D2096" s="85"/>
    </row>
    <row r="2097" spans="2:4" x14ac:dyDescent="0.25">
      <c r="B2097" s="85"/>
      <c r="C2097" s="85"/>
      <c r="D2097" s="85"/>
    </row>
    <row r="2098" spans="2:4" x14ac:dyDescent="0.25">
      <c r="B2098" s="85"/>
      <c r="C2098" s="85"/>
      <c r="D2098" s="85"/>
    </row>
    <row r="2099" spans="2:4" x14ac:dyDescent="0.25">
      <c r="B2099" s="85"/>
      <c r="C2099" s="85"/>
      <c r="D2099" s="85"/>
    </row>
    <row r="2100" spans="2:4" x14ac:dyDescent="0.25">
      <c r="B2100" s="85"/>
      <c r="C2100" s="85"/>
      <c r="D2100" s="85"/>
    </row>
    <row r="2101" spans="2:4" x14ac:dyDescent="0.25">
      <c r="B2101" s="85"/>
      <c r="C2101" s="85"/>
      <c r="D2101" s="85"/>
    </row>
    <row r="2102" spans="2:4" x14ac:dyDescent="0.25">
      <c r="B2102" s="85"/>
      <c r="C2102" s="85"/>
      <c r="D2102" s="85"/>
    </row>
    <row r="2103" spans="2:4" x14ac:dyDescent="0.25">
      <c r="B2103" s="85"/>
      <c r="C2103" s="85"/>
      <c r="D2103" s="85"/>
    </row>
    <row r="2104" spans="2:4" x14ac:dyDescent="0.25">
      <c r="B2104" s="85"/>
      <c r="C2104" s="85"/>
      <c r="D2104" s="85"/>
    </row>
    <row r="2105" spans="2:4" x14ac:dyDescent="0.25">
      <c r="B2105" s="85"/>
      <c r="C2105" s="85"/>
      <c r="D2105" s="85"/>
    </row>
    <row r="2106" spans="2:4" x14ac:dyDescent="0.25">
      <c r="B2106" s="85"/>
      <c r="C2106" s="85"/>
      <c r="D2106" s="85"/>
    </row>
    <row r="2107" spans="2:4" x14ac:dyDescent="0.25">
      <c r="B2107" s="85"/>
      <c r="C2107" s="85"/>
      <c r="D2107" s="85"/>
    </row>
    <row r="2108" spans="2:4" x14ac:dyDescent="0.25">
      <c r="B2108" s="85"/>
      <c r="C2108" s="85"/>
      <c r="D2108" s="85"/>
    </row>
    <row r="2109" spans="2:4" x14ac:dyDescent="0.25">
      <c r="B2109" s="85"/>
      <c r="C2109" s="85"/>
      <c r="D2109" s="85"/>
    </row>
    <row r="2110" spans="2:4" x14ac:dyDescent="0.25">
      <c r="B2110" s="85"/>
      <c r="C2110" s="85"/>
      <c r="D2110" s="85"/>
    </row>
    <row r="2111" spans="2:4" x14ac:dyDescent="0.25">
      <c r="B2111" s="85"/>
      <c r="C2111" s="85"/>
      <c r="D2111" s="85"/>
    </row>
    <row r="2112" spans="2:4" x14ac:dyDescent="0.25">
      <c r="B2112" s="85"/>
      <c r="C2112" s="85"/>
      <c r="D2112" s="85"/>
    </row>
    <row r="2113" spans="2:4" x14ac:dyDescent="0.25">
      <c r="B2113" s="85"/>
      <c r="C2113" s="85"/>
      <c r="D2113" s="85"/>
    </row>
    <row r="2114" spans="2:4" x14ac:dyDescent="0.25">
      <c r="B2114" s="85"/>
      <c r="C2114" s="85"/>
      <c r="D2114" s="85"/>
    </row>
    <row r="2115" spans="2:4" x14ac:dyDescent="0.25">
      <c r="B2115" s="85"/>
      <c r="C2115" s="85"/>
      <c r="D2115" s="85"/>
    </row>
    <row r="2116" spans="2:4" x14ac:dyDescent="0.25">
      <c r="B2116" s="85"/>
      <c r="C2116" s="85"/>
      <c r="D2116" s="85"/>
    </row>
    <row r="2117" spans="2:4" x14ac:dyDescent="0.25">
      <c r="B2117" s="85"/>
      <c r="C2117" s="85"/>
      <c r="D2117" s="85"/>
    </row>
    <row r="2118" spans="2:4" x14ac:dyDescent="0.25">
      <c r="B2118" s="85"/>
      <c r="C2118" s="85"/>
      <c r="D2118" s="85"/>
    </row>
    <row r="2119" spans="2:4" x14ac:dyDescent="0.25">
      <c r="B2119" s="85"/>
      <c r="C2119" s="85"/>
      <c r="D2119" s="85"/>
    </row>
    <row r="2120" spans="2:4" x14ac:dyDescent="0.25">
      <c r="B2120" s="85"/>
      <c r="C2120" s="85"/>
      <c r="D2120" s="85"/>
    </row>
    <row r="2121" spans="2:4" x14ac:dyDescent="0.25">
      <c r="B2121" s="85"/>
      <c r="C2121" s="85"/>
      <c r="D2121" s="85"/>
    </row>
    <row r="2122" spans="2:4" x14ac:dyDescent="0.25">
      <c r="B2122" s="85"/>
      <c r="C2122" s="85"/>
      <c r="D2122" s="85"/>
    </row>
    <row r="2123" spans="2:4" x14ac:dyDescent="0.25">
      <c r="B2123" s="85"/>
      <c r="C2123" s="85"/>
      <c r="D2123" s="85"/>
    </row>
    <row r="2124" spans="2:4" x14ac:dyDescent="0.25">
      <c r="B2124" s="85"/>
      <c r="C2124" s="85"/>
      <c r="D2124" s="85"/>
    </row>
    <row r="2125" spans="2:4" x14ac:dyDescent="0.25">
      <c r="B2125" s="85"/>
      <c r="C2125" s="85"/>
      <c r="D2125" s="85"/>
    </row>
    <row r="2126" spans="2:4" x14ac:dyDescent="0.25">
      <c r="B2126" s="85"/>
      <c r="C2126" s="85"/>
      <c r="D2126" s="85"/>
    </row>
    <row r="2127" spans="2:4" x14ac:dyDescent="0.25">
      <c r="B2127" s="85"/>
      <c r="C2127" s="85"/>
      <c r="D2127" s="85"/>
    </row>
    <row r="2128" spans="2:4" x14ac:dyDescent="0.25">
      <c r="B2128" s="85"/>
      <c r="C2128" s="85"/>
      <c r="D2128" s="85"/>
    </row>
    <row r="2129" spans="2:4" x14ac:dyDescent="0.25">
      <c r="B2129" s="85"/>
      <c r="C2129" s="85"/>
      <c r="D2129" s="85"/>
    </row>
    <row r="2130" spans="2:4" x14ac:dyDescent="0.25">
      <c r="B2130" s="85"/>
      <c r="C2130" s="85"/>
      <c r="D2130" s="85"/>
    </row>
    <row r="2131" spans="2:4" x14ac:dyDescent="0.25">
      <c r="B2131" s="85"/>
      <c r="C2131" s="85"/>
      <c r="D2131" s="85"/>
    </row>
    <row r="2132" spans="2:4" x14ac:dyDescent="0.25">
      <c r="B2132" s="85"/>
      <c r="C2132" s="85"/>
      <c r="D2132" s="85"/>
    </row>
    <row r="2133" spans="2:4" x14ac:dyDescent="0.25">
      <c r="B2133" s="85"/>
      <c r="C2133" s="85"/>
      <c r="D2133" s="85"/>
    </row>
    <row r="2134" spans="2:4" x14ac:dyDescent="0.25">
      <c r="B2134" s="85"/>
      <c r="C2134" s="85"/>
      <c r="D2134" s="85"/>
    </row>
    <row r="2135" spans="2:4" x14ac:dyDescent="0.25">
      <c r="B2135" s="85"/>
      <c r="C2135" s="85"/>
      <c r="D2135" s="85"/>
    </row>
    <row r="2136" spans="2:4" x14ac:dyDescent="0.25">
      <c r="B2136" s="85"/>
      <c r="C2136" s="85"/>
      <c r="D2136" s="85"/>
    </row>
    <row r="2137" spans="2:4" x14ac:dyDescent="0.25">
      <c r="B2137" s="85"/>
      <c r="C2137" s="85"/>
      <c r="D2137" s="85"/>
    </row>
    <row r="2138" spans="2:4" x14ac:dyDescent="0.25">
      <c r="B2138" s="85"/>
      <c r="C2138" s="85"/>
      <c r="D2138" s="85"/>
    </row>
    <row r="2139" spans="2:4" x14ac:dyDescent="0.25">
      <c r="B2139" s="85"/>
      <c r="C2139" s="85"/>
      <c r="D2139" s="85"/>
    </row>
    <row r="2140" spans="2:4" x14ac:dyDescent="0.25">
      <c r="B2140" s="85"/>
      <c r="C2140" s="85"/>
      <c r="D2140" s="85"/>
    </row>
    <row r="2141" spans="2:4" x14ac:dyDescent="0.25">
      <c r="B2141" s="85"/>
      <c r="C2141" s="85"/>
      <c r="D2141" s="85"/>
    </row>
    <row r="2142" spans="2:4" x14ac:dyDescent="0.25">
      <c r="B2142" s="85"/>
      <c r="C2142" s="85"/>
      <c r="D2142" s="85"/>
    </row>
    <row r="2143" spans="2:4" x14ac:dyDescent="0.25">
      <c r="B2143" s="85"/>
      <c r="C2143" s="85"/>
      <c r="D2143" s="85"/>
    </row>
    <row r="2144" spans="2:4" x14ac:dyDescent="0.25">
      <c r="B2144" s="85"/>
      <c r="C2144" s="85"/>
      <c r="D2144" s="85"/>
    </row>
    <row r="2145" spans="2:4" x14ac:dyDescent="0.25">
      <c r="B2145" s="85"/>
      <c r="C2145" s="85"/>
      <c r="D2145" s="85"/>
    </row>
    <row r="2146" spans="2:4" x14ac:dyDescent="0.25">
      <c r="B2146" s="85"/>
      <c r="C2146" s="85"/>
      <c r="D2146" s="85"/>
    </row>
    <row r="2147" spans="2:4" x14ac:dyDescent="0.25">
      <c r="B2147" s="85"/>
      <c r="C2147" s="85"/>
      <c r="D2147" s="85"/>
    </row>
    <row r="2148" spans="2:4" x14ac:dyDescent="0.25">
      <c r="B2148" s="85"/>
      <c r="C2148" s="85"/>
      <c r="D2148" s="85"/>
    </row>
    <row r="2149" spans="2:4" x14ac:dyDescent="0.25">
      <c r="B2149" s="85"/>
      <c r="C2149" s="85"/>
      <c r="D2149" s="85"/>
    </row>
    <row r="2150" spans="2:4" x14ac:dyDescent="0.25">
      <c r="B2150" s="85"/>
      <c r="C2150" s="85"/>
      <c r="D2150" s="85"/>
    </row>
    <row r="2151" spans="2:4" x14ac:dyDescent="0.25">
      <c r="B2151" s="85"/>
      <c r="C2151" s="85"/>
      <c r="D2151" s="85"/>
    </row>
    <row r="2152" spans="2:4" x14ac:dyDescent="0.25">
      <c r="B2152" s="85"/>
      <c r="C2152" s="85"/>
      <c r="D2152" s="85"/>
    </row>
    <row r="2153" spans="2:4" x14ac:dyDescent="0.25">
      <c r="B2153" s="85"/>
      <c r="C2153" s="85"/>
      <c r="D2153" s="85"/>
    </row>
    <row r="2154" spans="2:4" x14ac:dyDescent="0.25">
      <c r="B2154" s="85"/>
      <c r="C2154" s="85"/>
      <c r="D2154" s="85"/>
    </row>
    <row r="2155" spans="2:4" x14ac:dyDescent="0.25">
      <c r="B2155" s="85"/>
      <c r="C2155" s="85"/>
      <c r="D2155" s="85"/>
    </row>
    <row r="2156" spans="2:4" x14ac:dyDescent="0.25">
      <c r="B2156" s="85"/>
      <c r="C2156" s="85"/>
      <c r="D2156" s="85"/>
    </row>
    <row r="2157" spans="2:4" x14ac:dyDescent="0.25">
      <c r="B2157" s="85"/>
      <c r="C2157" s="85"/>
      <c r="D2157" s="85"/>
    </row>
    <row r="2158" spans="2:4" x14ac:dyDescent="0.25">
      <c r="B2158" s="85"/>
      <c r="C2158" s="85"/>
      <c r="D2158" s="85"/>
    </row>
    <row r="2159" spans="2:4" x14ac:dyDescent="0.25">
      <c r="B2159" s="85"/>
      <c r="C2159" s="85"/>
      <c r="D2159" s="85"/>
    </row>
    <row r="2160" spans="2:4" x14ac:dyDescent="0.25">
      <c r="B2160" s="85"/>
      <c r="C2160" s="85"/>
      <c r="D2160" s="85"/>
    </row>
    <row r="2161" spans="2:4" x14ac:dyDescent="0.25">
      <c r="B2161" s="85"/>
      <c r="C2161" s="85"/>
      <c r="D2161" s="85"/>
    </row>
    <row r="2162" spans="2:4" x14ac:dyDescent="0.25">
      <c r="B2162" s="85"/>
      <c r="C2162" s="85"/>
      <c r="D2162" s="85"/>
    </row>
    <row r="2163" spans="2:4" x14ac:dyDescent="0.25">
      <c r="B2163" s="85"/>
      <c r="C2163" s="85"/>
      <c r="D2163" s="85"/>
    </row>
    <row r="2164" spans="2:4" x14ac:dyDescent="0.25">
      <c r="B2164" s="85"/>
      <c r="C2164" s="85"/>
      <c r="D2164" s="85"/>
    </row>
    <row r="2165" spans="2:4" x14ac:dyDescent="0.25">
      <c r="B2165" s="85"/>
      <c r="C2165" s="85"/>
      <c r="D2165" s="85"/>
    </row>
    <row r="2166" spans="2:4" x14ac:dyDescent="0.25">
      <c r="B2166" s="85"/>
      <c r="C2166" s="85"/>
      <c r="D2166" s="85"/>
    </row>
    <row r="2167" spans="2:4" x14ac:dyDescent="0.25">
      <c r="B2167" s="85"/>
      <c r="C2167" s="85"/>
      <c r="D2167" s="85"/>
    </row>
    <row r="2168" spans="2:4" x14ac:dyDescent="0.25">
      <c r="B2168" s="85"/>
      <c r="C2168" s="85"/>
      <c r="D2168" s="85"/>
    </row>
    <row r="2169" spans="2:4" x14ac:dyDescent="0.25">
      <c r="B2169" s="85"/>
      <c r="C2169" s="85"/>
      <c r="D2169" s="85"/>
    </row>
    <row r="2170" spans="2:4" x14ac:dyDescent="0.25">
      <c r="B2170" s="85"/>
      <c r="C2170" s="85"/>
      <c r="D2170" s="85"/>
    </row>
    <row r="2171" spans="2:4" x14ac:dyDescent="0.25">
      <c r="B2171" s="85"/>
      <c r="C2171" s="85"/>
      <c r="D2171" s="85"/>
    </row>
    <row r="2172" spans="2:4" x14ac:dyDescent="0.25">
      <c r="B2172" s="85"/>
      <c r="C2172" s="85"/>
      <c r="D2172" s="85"/>
    </row>
    <row r="2173" spans="2:4" x14ac:dyDescent="0.25">
      <c r="B2173" s="85"/>
      <c r="C2173" s="85"/>
      <c r="D2173" s="85"/>
    </row>
    <row r="2174" spans="2:4" x14ac:dyDescent="0.25">
      <c r="B2174" s="85"/>
      <c r="C2174" s="85"/>
      <c r="D2174" s="85"/>
    </row>
    <row r="2175" spans="2:4" x14ac:dyDescent="0.25">
      <c r="B2175" s="85"/>
      <c r="C2175" s="85"/>
      <c r="D2175" s="85"/>
    </row>
    <row r="2176" spans="2:4" x14ac:dyDescent="0.25">
      <c r="B2176" s="85"/>
      <c r="C2176" s="85"/>
      <c r="D2176" s="85"/>
    </row>
    <row r="2177" spans="2:4" x14ac:dyDescent="0.25">
      <c r="B2177" s="85"/>
      <c r="C2177" s="85"/>
      <c r="D2177" s="85"/>
    </row>
    <row r="2178" spans="2:4" x14ac:dyDescent="0.25">
      <c r="B2178" s="85"/>
      <c r="C2178" s="85"/>
      <c r="D2178" s="85"/>
    </row>
    <row r="2179" spans="2:4" x14ac:dyDescent="0.25">
      <c r="B2179" s="85"/>
      <c r="C2179" s="85"/>
      <c r="D2179" s="85"/>
    </row>
    <row r="2180" spans="2:4" x14ac:dyDescent="0.25">
      <c r="B2180" s="85"/>
      <c r="C2180" s="85"/>
      <c r="D2180" s="85"/>
    </row>
    <row r="2181" spans="2:4" x14ac:dyDescent="0.25">
      <c r="B2181" s="85"/>
      <c r="C2181" s="85"/>
      <c r="D2181" s="85"/>
    </row>
    <row r="2182" spans="2:4" x14ac:dyDescent="0.25">
      <c r="B2182" s="85"/>
      <c r="C2182" s="85"/>
      <c r="D2182" s="85"/>
    </row>
    <row r="2183" spans="2:4" x14ac:dyDescent="0.25">
      <c r="B2183" s="85"/>
      <c r="C2183" s="85"/>
      <c r="D2183" s="85"/>
    </row>
    <row r="2184" spans="2:4" x14ac:dyDescent="0.25">
      <c r="B2184" s="85"/>
      <c r="C2184" s="85"/>
      <c r="D2184" s="85"/>
    </row>
    <row r="2185" spans="2:4" x14ac:dyDescent="0.25">
      <c r="B2185" s="85"/>
      <c r="C2185" s="85"/>
      <c r="D2185" s="85"/>
    </row>
    <row r="2186" spans="2:4" x14ac:dyDescent="0.25">
      <c r="B2186" s="85"/>
      <c r="C2186" s="85"/>
      <c r="D2186" s="85"/>
    </row>
    <row r="2187" spans="2:4" x14ac:dyDescent="0.25">
      <c r="B2187" s="85"/>
      <c r="C2187" s="85"/>
      <c r="D2187" s="85"/>
    </row>
    <row r="2188" spans="2:4" x14ac:dyDescent="0.25">
      <c r="B2188" s="85"/>
      <c r="C2188" s="85"/>
      <c r="D2188" s="85"/>
    </row>
    <row r="2189" spans="2:4" x14ac:dyDescent="0.25">
      <c r="B2189" s="85"/>
      <c r="C2189" s="85"/>
      <c r="D2189" s="85"/>
    </row>
    <row r="2190" spans="2:4" x14ac:dyDescent="0.25">
      <c r="B2190" s="85"/>
      <c r="C2190" s="85"/>
      <c r="D2190" s="85"/>
    </row>
    <row r="2191" spans="2:4" x14ac:dyDescent="0.25">
      <c r="B2191" s="85"/>
      <c r="C2191" s="85"/>
      <c r="D2191" s="85"/>
    </row>
    <row r="2192" spans="2:4" x14ac:dyDescent="0.25">
      <c r="B2192" s="85"/>
      <c r="C2192" s="85"/>
      <c r="D2192" s="85"/>
    </row>
    <row r="2193" spans="2:4" x14ac:dyDescent="0.25">
      <c r="B2193" s="85"/>
      <c r="C2193" s="85"/>
      <c r="D2193" s="85"/>
    </row>
    <row r="2194" spans="2:4" x14ac:dyDescent="0.25">
      <c r="B2194" s="85"/>
      <c r="C2194" s="85"/>
      <c r="D2194" s="85"/>
    </row>
    <row r="2195" spans="2:4" x14ac:dyDescent="0.25">
      <c r="B2195" s="85"/>
      <c r="C2195" s="85"/>
      <c r="D2195" s="85"/>
    </row>
    <row r="2196" spans="2:4" x14ac:dyDescent="0.25">
      <c r="B2196" s="85"/>
      <c r="C2196" s="85"/>
      <c r="D2196" s="85"/>
    </row>
    <row r="2197" spans="2:4" x14ac:dyDescent="0.25">
      <c r="B2197" s="85"/>
      <c r="C2197" s="85"/>
      <c r="D2197" s="85"/>
    </row>
    <row r="2198" spans="2:4" x14ac:dyDescent="0.25">
      <c r="B2198" s="85"/>
      <c r="C2198" s="85"/>
      <c r="D2198" s="85"/>
    </row>
    <row r="2199" spans="2:4" x14ac:dyDescent="0.25">
      <c r="B2199" s="85"/>
      <c r="C2199" s="85"/>
      <c r="D2199" s="85"/>
    </row>
    <row r="2200" spans="2:4" x14ac:dyDescent="0.25">
      <c r="B2200" s="85"/>
      <c r="C2200" s="85"/>
      <c r="D2200" s="85"/>
    </row>
    <row r="2201" spans="2:4" x14ac:dyDescent="0.25">
      <c r="B2201" s="85"/>
      <c r="C2201" s="85"/>
      <c r="D2201" s="85"/>
    </row>
    <row r="2202" spans="2:4" x14ac:dyDescent="0.25">
      <c r="B2202" s="85"/>
      <c r="C2202" s="85"/>
      <c r="D2202" s="85"/>
    </row>
    <row r="2203" spans="2:4" x14ac:dyDescent="0.25">
      <c r="B2203" s="85"/>
      <c r="C2203" s="85"/>
      <c r="D2203" s="85"/>
    </row>
    <row r="2204" spans="2:4" x14ac:dyDescent="0.25">
      <c r="B2204" s="85"/>
      <c r="C2204" s="85"/>
      <c r="D2204" s="85"/>
    </row>
    <row r="2205" spans="2:4" x14ac:dyDescent="0.25">
      <c r="B2205" s="85"/>
      <c r="C2205" s="85"/>
      <c r="D2205" s="85"/>
    </row>
    <row r="2206" spans="2:4" x14ac:dyDescent="0.25">
      <c r="B2206" s="85"/>
      <c r="C2206" s="85"/>
      <c r="D2206" s="85"/>
    </row>
    <row r="2207" spans="2:4" x14ac:dyDescent="0.25">
      <c r="B2207" s="85"/>
      <c r="C2207" s="85"/>
      <c r="D2207" s="85"/>
    </row>
    <row r="2208" spans="2:4" x14ac:dyDescent="0.25">
      <c r="B2208" s="85"/>
      <c r="C2208" s="85"/>
      <c r="D2208" s="85"/>
    </row>
    <row r="2209" spans="2:4" x14ac:dyDescent="0.25">
      <c r="B2209" s="85"/>
      <c r="C2209" s="85"/>
      <c r="D2209" s="85"/>
    </row>
    <row r="2210" spans="2:4" x14ac:dyDescent="0.25">
      <c r="B2210" s="85"/>
      <c r="C2210" s="85"/>
      <c r="D2210" s="85"/>
    </row>
    <row r="2211" spans="2:4" x14ac:dyDescent="0.25">
      <c r="B2211" s="85"/>
      <c r="C2211" s="85"/>
      <c r="D2211" s="85"/>
    </row>
    <row r="2212" spans="2:4" x14ac:dyDescent="0.25">
      <c r="B2212" s="85"/>
      <c r="C2212" s="85"/>
      <c r="D2212" s="85"/>
    </row>
    <row r="2213" spans="2:4" x14ac:dyDescent="0.25">
      <c r="B2213" s="85"/>
      <c r="C2213" s="85"/>
      <c r="D2213" s="85"/>
    </row>
    <row r="2214" spans="2:4" x14ac:dyDescent="0.25">
      <c r="B2214" s="85"/>
      <c r="C2214" s="85"/>
      <c r="D2214" s="85"/>
    </row>
    <row r="2215" spans="2:4" x14ac:dyDescent="0.25">
      <c r="B2215" s="85"/>
      <c r="C2215" s="85"/>
      <c r="D2215" s="85"/>
    </row>
    <row r="2216" spans="2:4" x14ac:dyDescent="0.25">
      <c r="B2216" s="85"/>
      <c r="C2216" s="85"/>
      <c r="D2216" s="85"/>
    </row>
    <row r="2217" spans="2:4" x14ac:dyDescent="0.25">
      <c r="B2217" s="85"/>
      <c r="C2217" s="85"/>
      <c r="D2217" s="85"/>
    </row>
    <row r="2218" spans="2:4" x14ac:dyDescent="0.25">
      <c r="B2218" s="85"/>
      <c r="C2218" s="85"/>
      <c r="D2218" s="85"/>
    </row>
    <row r="2219" spans="2:4" x14ac:dyDescent="0.25">
      <c r="B2219" s="85"/>
      <c r="C2219" s="85"/>
      <c r="D2219" s="85"/>
    </row>
    <row r="2220" spans="2:4" x14ac:dyDescent="0.25">
      <c r="B2220" s="85"/>
      <c r="C2220" s="85"/>
      <c r="D2220" s="85"/>
    </row>
    <row r="2221" spans="2:4" x14ac:dyDescent="0.25">
      <c r="B2221" s="85"/>
      <c r="C2221" s="85"/>
      <c r="D2221" s="85"/>
    </row>
    <row r="2222" spans="2:4" x14ac:dyDescent="0.25">
      <c r="B2222" s="85"/>
      <c r="C2222" s="85"/>
      <c r="D2222" s="85"/>
    </row>
    <row r="2223" spans="2:4" x14ac:dyDescent="0.25">
      <c r="B2223" s="85"/>
      <c r="C2223" s="85"/>
      <c r="D2223" s="85"/>
    </row>
    <row r="2224" spans="2:4" x14ac:dyDescent="0.25">
      <c r="B2224" s="85"/>
      <c r="C2224" s="85"/>
      <c r="D2224" s="85"/>
    </row>
    <row r="2225" spans="2:4" x14ac:dyDescent="0.25">
      <c r="B2225" s="85"/>
      <c r="C2225" s="85"/>
      <c r="D2225" s="85"/>
    </row>
    <row r="2226" spans="2:4" x14ac:dyDescent="0.25">
      <c r="B2226" s="85"/>
      <c r="C2226" s="85"/>
      <c r="D2226" s="85"/>
    </row>
    <row r="2227" spans="2:4" x14ac:dyDescent="0.25">
      <c r="B2227" s="85"/>
      <c r="C2227" s="85"/>
      <c r="D2227" s="85"/>
    </row>
    <row r="2228" spans="2:4" x14ac:dyDescent="0.25">
      <c r="B2228" s="85"/>
      <c r="C2228" s="85"/>
      <c r="D2228" s="85"/>
    </row>
    <row r="2229" spans="2:4" x14ac:dyDescent="0.25">
      <c r="B2229" s="85"/>
      <c r="C2229" s="85"/>
      <c r="D2229" s="85"/>
    </row>
    <row r="2230" spans="2:4" x14ac:dyDescent="0.25">
      <c r="B2230" s="85"/>
      <c r="C2230" s="85"/>
      <c r="D2230" s="85"/>
    </row>
    <row r="2231" spans="2:4" x14ac:dyDescent="0.25">
      <c r="B2231" s="85"/>
      <c r="C2231" s="85"/>
      <c r="D2231" s="85"/>
    </row>
    <row r="2232" spans="2:4" x14ac:dyDescent="0.25">
      <c r="B2232" s="85"/>
      <c r="C2232" s="85"/>
      <c r="D2232" s="85"/>
    </row>
    <row r="2233" spans="2:4" x14ac:dyDescent="0.25">
      <c r="B2233" s="85"/>
      <c r="C2233" s="85"/>
      <c r="D2233" s="85"/>
    </row>
    <row r="2234" spans="2:4" x14ac:dyDescent="0.25">
      <c r="B2234" s="85"/>
      <c r="C2234" s="85"/>
      <c r="D2234" s="85"/>
    </row>
    <row r="2235" spans="2:4" x14ac:dyDescent="0.25">
      <c r="B2235" s="85"/>
      <c r="C2235" s="85"/>
      <c r="D2235" s="85"/>
    </row>
    <row r="2236" spans="2:4" x14ac:dyDescent="0.25">
      <c r="B2236" s="85"/>
      <c r="C2236" s="85"/>
      <c r="D2236" s="85"/>
    </row>
    <row r="2237" spans="2:4" x14ac:dyDescent="0.25">
      <c r="B2237" s="85"/>
      <c r="C2237" s="85"/>
      <c r="D2237" s="85"/>
    </row>
    <row r="2238" spans="2:4" x14ac:dyDescent="0.25">
      <c r="B2238" s="85"/>
      <c r="C2238" s="85"/>
      <c r="D2238" s="85"/>
    </row>
    <row r="2239" spans="2:4" x14ac:dyDescent="0.25">
      <c r="B2239" s="85"/>
      <c r="C2239" s="85"/>
      <c r="D2239" s="85"/>
    </row>
    <row r="2240" spans="2:4" x14ac:dyDescent="0.25">
      <c r="B2240" s="85"/>
      <c r="C2240" s="85"/>
      <c r="D2240" s="85"/>
    </row>
    <row r="2241" spans="2:4" x14ac:dyDescent="0.25">
      <c r="B2241" s="85"/>
      <c r="C2241" s="85"/>
      <c r="D2241" s="85"/>
    </row>
    <row r="2242" spans="2:4" x14ac:dyDescent="0.25">
      <c r="B2242" s="85"/>
      <c r="C2242" s="85"/>
      <c r="D2242" s="85"/>
    </row>
    <row r="2243" spans="2:4" x14ac:dyDescent="0.25">
      <c r="B2243" s="85"/>
      <c r="C2243" s="85"/>
      <c r="D2243" s="85"/>
    </row>
    <row r="2244" spans="2:4" x14ac:dyDescent="0.25">
      <c r="B2244" s="85"/>
      <c r="C2244" s="85"/>
      <c r="D2244" s="85"/>
    </row>
    <row r="2245" spans="2:4" x14ac:dyDescent="0.25">
      <c r="B2245" s="85"/>
      <c r="C2245" s="85"/>
      <c r="D2245" s="85"/>
    </row>
    <row r="2246" spans="2:4" x14ac:dyDescent="0.25">
      <c r="B2246" s="85"/>
      <c r="C2246" s="85"/>
      <c r="D2246" s="85"/>
    </row>
    <row r="2247" spans="2:4" x14ac:dyDescent="0.25">
      <c r="B2247" s="85"/>
      <c r="C2247" s="85"/>
      <c r="D2247" s="85"/>
    </row>
    <row r="2248" spans="2:4" x14ac:dyDescent="0.25">
      <c r="B2248" s="85"/>
      <c r="C2248" s="85"/>
      <c r="D2248" s="85"/>
    </row>
    <row r="2249" spans="2:4" x14ac:dyDescent="0.25">
      <c r="B2249" s="85"/>
      <c r="C2249" s="85"/>
      <c r="D2249" s="85"/>
    </row>
    <row r="2250" spans="2:4" x14ac:dyDescent="0.25">
      <c r="B2250" s="85"/>
      <c r="C2250" s="85"/>
      <c r="D2250" s="85"/>
    </row>
    <row r="2251" spans="2:4" x14ac:dyDescent="0.25">
      <c r="B2251" s="85"/>
      <c r="C2251" s="85"/>
      <c r="D2251" s="85"/>
    </row>
    <row r="2252" spans="2:4" x14ac:dyDescent="0.25">
      <c r="B2252" s="85"/>
      <c r="C2252" s="85"/>
      <c r="D2252" s="85"/>
    </row>
    <row r="2253" spans="2:4" x14ac:dyDescent="0.25">
      <c r="B2253" s="85"/>
      <c r="C2253" s="85"/>
      <c r="D2253" s="85"/>
    </row>
    <row r="2254" spans="2:4" x14ac:dyDescent="0.25">
      <c r="B2254" s="85"/>
      <c r="C2254" s="85"/>
      <c r="D2254" s="85"/>
    </row>
    <row r="2255" spans="2:4" x14ac:dyDescent="0.25">
      <c r="B2255" s="85"/>
      <c r="C2255" s="85"/>
      <c r="D2255" s="85"/>
    </row>
    <row r="2256" spans="2:4" x14ac:dyDescent="0.25">
      <c r="B2256" s="85"/>
      <c r="C2256" s="85"/>
      <c r="D2256" s="85"/>
    </row>
    <row r="2257" spans="2:4" x14ac:dyDescent="0.25">
      <c r="B2257" s="85"/>
      <c r="C2257" s="85"/>
      <c r="D2257" s="85"/>
    </row>
    <row r="2258" spans="2:4" x14ac:dyDescent="0.25">
      <c r="B2258" s="85"/>
      <c r="C2258" s="85"/>
      <c r="D2258" s="85"/>
    </row>
    <row r="2259" spans="2:4" x14ac:dyDescent="0.25">
      <c r="B2259" s="85"/>
      <c r="C2259" s="85"/>
      <c r="D2259" s="85"/>
    </row>
    <row r="2260" spans="2:4" x14ac:dyDescent="0.25">
      <c r="B2260" s="85"/>
      <c r="C2260" s="85"/>
      <c r="D2260" s="85"/>
    </row>
    <row r="2261" spans="2:4" x14ac:dyDescent="0.25">
      <c r="B2261" s="85"/>
      <c r="C2261" s="85"/>
      <c r="D2261" s="85"/>
    </row>
    <row r="2262" spans="2:4" x14ac:dyDescent="0.25">
      <c r="B2262" s="85"/>
      <c r="C2262" s="85"/>
      <c r="D2262" s="85"/>
    </row>
    <row r="2263" spans="2:4" x14ac:dyDescent="0.25">
      <c r="B2263" s="85"/>
      <c r="C2263" s="85"/>
      <c r="D2263" s="85"/>
    </row>
    <row r="2264" spans="2:4" x14ac:dyDescent="0.25">
      <c r="B2264" s="85"/>
      <c r="C2264" s="85"/>
      <c r="D2264" s="85"/>
    </row>
    <row r="2265" spans="2:4" x14ac:dyDescent="0.25">
      <c r="B2265" s="85"/>
      <c r="C2265" s="85"/>
      <c r="D2265" s="85"/>
    </row>
    <row r="2266" spans="2:4" x14ac:dyDescent="0.25">
      <c r="B2266" s="85"/>
      <c r="C2266" s="85"/>
      <c r="D2266" s="85"/>
    </row>
    <row r="2267" spans="2:4" x14ac:dyDescent="0.25">
      <c r="B2267" s="85"/>
      <c r="C2267" s="85"/>
      <c r="D2267" s="85"/>
    </row>
    <row r="2268" spans="2:4" x14ac:dyDescent="0.25">
      <c r="B2268" s="85"/>
      <c r="C2268" s="85"/>
      <c r="D2268" s="85"/>
    </row>
    <row r="2269" spans="2:4" x14ac:dyDescent="0.25">
      <c r="B2269" s="85"/>
      <c r="C2269" s="85"/>
      <c r="D2269" s="85"/>
    </row>
    <row r="2270" spans="2:4" x14ac:dyDescent="0.25">
      <c r="B2270" s="85"/>
      <c r="C2270" s="85"/>
      <c r="D2270" s="85"/>
    </row>
    <row r="2271" spans="2:4" x14ac:dyDescent="0.25">
      <c r="B2271" s="85"/>
      <c r="C2271" s="85"/>
      <c r="D2271" s="85"/>
    </row>
    <row r="2272" spans="2:4" x14ac:dyDescent="0.25">
      <c r="B2272" s="85"/>
      <c r="C2272" s="85"/>
      <c r="D2272" s="85"/>
    </row>
    <row r="2273" spans="2:4" x14ac:dyDescent="0.25">
      <c r="B2273" s="85"/>
      <c r="C2273" s="85"/>
      <c r="D2273" s="85"/>
    </row>
    <row r="2274" spans="2:4" x14ac:dyDescent="0.25">
      <c r="B2274" s="85"/>
      <c r="C2274" s="85"/>
      <c r="D2274" s="85"/>
    </row>
    <row r="2275" spans="2:4" x14ac:dyDescent="0.25">
      <c r="B2275" s="85"/>
      <c r="C2275" s="85"/>
      <c r="D2275" s="85"/>
    </row>
    <row r="2276" spans="2:4" x14ac:dyDescent="0.25">
      <c r="B2276" s="85"/>
      <c r="C2276" s="85"/>
      <c r="D2276" s="85"/>
    </row>
    <row r="2277" spans="2:4" x14ac:dyDescent="0.25">
      <c r="B2277" s="85"/>
      <c r="C2277" s="85"/>
      <c r="D2277" s="85"/>
    </row>
    <row r="2278" spans="2:4" x14ac:dyDescent="0.25">
      <c r="B2278" s="85"/>
      <c r="C2278" s="85"/>
      <c r="D2278" s="85"/>
    </row>
    <row r="2279" spans="2:4" x14ac:dyDescent="0.25">
      <c r="B2279" s="85"/>
      <c r="C2279" s="85"/>
      <c r="D2279" s="85"/>
    </row>
    <row r="2280" spans="2:4" x14ac:dyDescent="0.25">
      <c r="B2280" s="85"/>
      <c r="C2280" s="85"/>
      <c r="D2280" s="85"/>
    </row>
    <row r="2281" spans="2:4" x14ac:dyDescent="0.25">
      <c r="B2281" s="85"/>
      <c r="C2281" s="85"/>
      <c r="D2281" s="85"/>
    </row>
    <row r="2282" spans="2:4" x14ac:dyDescent="0.25">
      <c r="B2282" s="85"/>
      <c r="C2282" s="85"/>
      <c r="D2282" s="85"/>
    </row>
    <row r="2283" spans="2:4" x14ac:dyDescent="0.25">
      <c r="B2283" s="85"/>
      <c r="C2283" s="85"/>
      <c r="D2283" s="85"/>
    </row>
    <row r="2284" spans="2:4" x14ac:dyDescent="0.25">
      <c r="B2284" s="85"/>
      <c r="C2284" s="85"/>
      <c r="D2284" s="85"/>
    </row>
    <row r="2285" spans="2:4" x14ac:dyDescent="0.25">
      <c r="B2285" s="85"/>
      <c r="C2285" s="85"/>
      <c r="D2285" s="85"/>
    </row>
    <row r="2286" spans="2:4" x14ac:dyDescent="0.25">
      <c r="B2286" s="85"/>
      <c r="C2286" s="85"/>
      <c r="D2286" s="85"/>
    </row>
    <row r="2287" spans="2:4" x14ac:dyDescent="0.25">
      <c r="B2287" s="85"/>
      <c r="C2287" s="85"/>
      <c r="D2287" s="85"/>
    </row>
    <row r="2288" spans="2:4" x14ac:dyDescent="0.25">
      <c r="B2288" s="85"/>
      <c r="C2288" s="85"/>
      <c r="D2288" s="85"/>
    </row>
    <row r="2289" spans="2:4" x14ac:dyDescent="0.25">
      <c r="B2289" s="85"/>
      <c r="C2289" s="85"/>
      <c r="D2289" s="85"/>
    </row>
    <row r="2290" spans="2:4" x14ac:dyDescent="0.25">
      <c r="B2290" s="85"/>
      <c r="C2290" s="85"/>
      <c r="D2290" s="85"/>
    </row>
    <row r="2291" spans="2:4" x14ac:dyDescent="0.25">
      <c r="B2291" s="85"/>
      <c r="C2291" s="85"/>
      <c r="D2291" s="85"/>
    </row>
    <row r="2292" spans="2:4" x14ac:dyDescent="0.25">
      <c r="B2292" s="85"/>
      <c r="C2292" s="85"/>
      <c r="D2292" s="85"/>
    </row>
    <row r="2293" spans="2:4" x14ac:dyDescent="0.25">
      <c r="B2293" s="85"/>
      <c r="C2293" s="85"/>
      <c r="D2293" s="85"/>
    </row>
    <row r="2294" spans="2:4" x14ac:dyDescent="0.25">
      <c r="B2294" s="85"/>
      <c r="C2294" s="85"/>
      <c r="D2294" s="85"/>
    </row>
    <row r="2295" spans="2:4" x14ac:dyDescent="0.25">
      <c r="B2295" s="85"/>
      <c r="C2295" s="85"/>
      <c r="D2295" s="85"/>
    </row>
    <row r="2296" spans="2:4" x14ac:dyDescent="0.25">
      <c r="B2296" s="85"/>
      <c r="C2296" s="85"/>
      <c r="D2296" s="85"/>
    </row>
    <row r="2297" spans="2:4" x14ac:dyDescent="0.25">
      <c r="B2297" s="85"/>
      <c r="C2297" s="85"/>
      <c r="D2297" s="85"/>
    </row>
    <row r="2298" spans="2:4" x14ac:dyDescent="0.25">
      <c r="B2298" s="85"/>
      <c r="C2298" s="85"/>
      <c r="D2298" s="85"/>
    </row>
    <row r="2299" spans="2:4" x14ac:dyDescent="0.25">
      <c r="B2299" s="85"/>
      <c r="C2299" s="85"/>
      <c r="D2299" s="85"/>
    </row>
    <row r="2300" spans="2:4" x14ac:dyDescent="0.25">
      <c r="B2300" s="85"/>
      <c r="C2300" s="85"/>
      <c r="D2300" s="85"/>
    </row>
    <row r="2301" spans="2:4" x14ac:dyDescent="0.25">
      <c r="B2301" s="85"/>
      <c r="C2301" s="85"/>
      <c r="D2301" s="85"/>
    </row>
    <row r="2302" spans="2:4" x14ac:dyDescent="0.25">
      <c r="B2302" s="85"/>
      <c r="C2302" s="85"/>
      <c r="D2302" s="85"/>
    </row>
    <row r="2303" spans="2:4" x14ac:dyDescent="0.25">
      <c r="B2303" s="85"/>
      <c r="C2303" s="85"/>
      <c r="D2303" s="85"/>
    </row>
    <row r="2304" spans="2:4" x14ac:dyDescent="0.25">
      <c r="B2304" s="85"/>
      <c r="C2304" s="85"/>
      <c r="D2304" s="85"/>
    </row>
    <row r="2305" spans="2:4" x14ac:dyDescent="0.25">
      <c r="B2305" s="85"/>
      <c r="C2305" s="85"/>
      <c r="D2305" s="85"/>
    </row>
    <row r="2306" spans="2:4" x14ac:dyDescent="0.25">
      <c r="B2306" s="85"/>
      <c r="C2306" s="85"/>
      <c r="D2306" s="85"/>
    </row>
    <row r="2307" spans="2:4" x14ac:dyDescent="0.25">
      <c r="B2307" s="85"/>
      <c r="C2307" s="85"/>
      <c r="D2307" s="85"/>
    </row>
    <row r="2308" spans="2:4" x14ac:dyDescent="0.25">
      <c r="B2308" s="85"/>
      <c r="C2308" s="85"/>
      <c r="D2308" s="85"/>
    </row>
    <row r="2309" spans="2:4" x14ac:dyDescent="0.25">
      <c r="B2309" s="85"/>
      <c r="C2309" s="85"/>
      <c r="D2309" s="85"/>
    </row>
    <row r="2310" spans="2:4" x14ac:dyDescent="0.25">
      <c r="B2310" s="85"/>
      <c r="C2310" s="85"/>
      <c r="D2310" s="85"/>
    </row>
    <row r="2311" spans="2:4" x14ac:dyDescent="0.25">
      <c r="B2311" s="85"/>
      <c r="C2311" s="85"/>
      <c r="D2311" s="85"/>
    </row>
    <row r="2312" spans="2:4" x14ac:dyDescent="0.25">
      <c r="B2312" s="85"/>
      <c r="C2312" s="85"/>
      <c r="D2312" s="85"/>
    </row>
    <row r="2313" spans="2:4" x14ac:dyDescent="0.25">
      <c r="B2313" s="85"/>
      <c r="C2313" s="85"/>
      <c r="D2313" s="85"/>
    </row>
    <row r="2314" spans="2:4" x14ac:dyDescent="0.25">
      <c r="B2314" s="85"/>
      <c r="C2314" s="85"/>
      <c r="D2314" s="85"/>
    </row>
    <row r="2315" spans="2:4" x14ac:dyDescent="0.25">
      <c r="B2315" s="85"/>
      <c r="C2315" s="85"/>
      <c r="D2315" s="85"/>
    </row>
    <row r="2316" spans="2:4" x14ac:dyDescent="0.25">
      <c r="B2316" s="85"/>
      <c r="C2316" s="85"/>
      <c r="D2316" s="85"/>
    </row>
    <row r="2317" spans="2:4" x14ac:dyDescent="0.25">
      <c r="B2317" s="85"/>
      <c r="C2317" s="85"/>
      <c r="D2317" s="85"/>
    </row>
    <row r="2318" spans="2:4" x14ac:dyDescent="0.25">
      <c r="B2318" s="85"/>
      <c r="C2318" s="85"/>
      <c r="D2318" s="85"/>
    </row>
    <row r="2319" spans="2:4" x14ac:dyDescent="0.25">
      <c r="B2319" s="85"/>
      <c r="C2319" s="85"/>
      <c r="D2319" s="85"/>
    </row>
    <row r="2320" spans="2:4" x14ac:dyDescent="0.25">
      <c r="B2320" s="85"/>
      <c r="C2320" s="85"/>
      <c r="D2320" s="85"/>
    </row>
    <row r="2321" spans="2:4" x14ac:dyDescent="0.25">
      <c r="B2321" s="85"/>
      <c r="C2321" s="85"/>
      <c r="D2321" s="85"/>
    </row>
    <row r="2322" spans="2:4" x14ac:dyDescent="0.25">
      <c r="B2322" s="85"/>
      <c r="C2322" s="85"/>
      <c r="D2322" s="85"/>
    </row>
    <row r="2323" spans="2:4" x14ac:dyDescent="0.25">
      <c r="B2323" s="85"/>
      <c r="C2323" s="85"/>
      <c r="D2323" s="85"/>
    </row>
    <row r="2324" spans="2:4" x14ac:dyDescent="0.25">
      <c r="B2324" s="85"/>
      <c r="C2324" s="85"/>
      <c r="D2324" s="85"/>
    </row>
    <row r="2325" spans="2:4" x14ac:dyDescent="0.25">
      <c r="B2325" s="85"/>
      <c r="C2325" s="85"/>
      <c r="D2325" s="85"/>
    </row>
    <row r="2326" spans="2:4" x14ac:dyDescent="0.25">
      <c r="B2326" s="85"/>
      <c r="C2326" s="85"/>
      <c r="D2326" s="85"/>
    </row>
    <row r="2327" spans="2:4" x14ac:dyDescent="0.25">
      <c r="B2327" s="85"/>
      <c r="C2327" s="85"/>
      <c r="D2327" s="85"/>
    </row>
    <row r="2328" spans="2:4" x14ac:dyDescent="0.25">
      <c r="B2328" s="85"/>
      <c r="C2328" s="85"/>
      <c r="D2328" s="85"/>
    </row>
    <row r="2329" spans="2:4" x14ac:dyDescent="0.25">
      <c r="B2329" s="85"/>
      <c r="C2329" s="85"/>
      <c r="D2329" s="85"/>
    </row>
    <row r="2330" spans="2:4" x14ac:dyDescent="0.25">
      <c r="B2330" s="85"/>
      <c r="C2330" s="85"/>
      <c r="D2330" s="85"/>
    </row>
    <row r="2331" spans="2:4" x14ac:dyDescent="0.25">
      <c r="B2331" s="85"/>
      <c r="C2331" s="85"/>
      <c r="D2331" s="85"/>
    </row>
    <row r="2332" spans="2:4" x14ac:dyDescent="0.25">
      <c r="B2332" s="85"/>
      <c r="C2332" s="85"/>
      <c r="D2332" s="85"/>
    </row>
    <row r="2333" spans="2:4" x14ac:dyDescent="0.25">
      <c r="B2333" s="85"/>
      <c r="C2333" s="85"/>
      <c r="D2333" s="85"/>
    </row>
    <row r="2334" spans="2:4" x14ac:dyDescent="0.25">
      <c r="B2334" s="85"/>
      <c r="C2334" s="85"/>
      <c r="D2334" s="85"/>
    </row>
    <row r="2335" spans="2:4" x14ac:dyDescent="0.25">
      <c r="B2335" s="85"/>
      <c r="C2335" s="85"/>
      <c r="D2335" s="85"/>
    </row>
    <row r="2336" spans="2:4" x14ac:dyDescent="0.25">
      <c r="B2336" s="85"/>
      <c r="C2336" s="85"/>
      <c r="D2336" s="85"/>
    </row>
    <row r="2337" spans="2:4" x14ac:dyDescent="0.25">
      <c r="B2337" s="85"/>
      <c r="C2337" s="85"/>
      <c r="D2337" s="85"/>
    </row>
    <row r="2338" spans="2:4" x14ac:dyDescent="0.25">
      <c r="B2338" s="85"/>
      <c r="C2338" s="85"/>
      <c r="D2338" s="85"/>
    </row>
    <row r="2339" spans="2:4" x14ac:dyDescent="0.25">
      <c r="B2339" s="85"/>
      <c r="C2339" s="85"/>
      <c r="D2339" s="85"/>
    </row>
    <row r="2340" spans="2:4" x14ac:dyDescent="0.25">
      <c r="B2340" s="85"/>
      <c r="C2340" s="85"/>
      <c r="D2340" s="85"/>
    </row>
    <row r="2341" spans="2:4" x14ac:dyDescent="0.25">
      <c r="B2341" s="85"/>
      <c r="C2341" s="85"/>
      <c r="D2341" s="85"/>
    </row>
    <row r="2342" spans="2:4" x14ac:dyDescent="0.25">
      <c r="B2342" s="85"/>
      <c r="C2342" s="85"/>
      <c r="D2342" s="85"/>
    </row>
    <row r="2343" spans="2:4" x14ac:dyDescent="0.25">
      <c r="B2343" s="85"/>
      <c r="C2343" s="85"/>
      <c r="D2343" s="85"/>
    </row>
    <row r="2344" spans="2:4" x14ac:dyDescent="0.25">
      <c r="B2344" s="85"/>
      <c r="C2344" s="85"/>
      <c r="D2344" s="85"/>
    </row>
    <row r="2345" spans="2:4" x14ac:dyDescent="0.25">
      <c r="B2345" s="85"/>
      <c r="C2345" s="85"/>
      <c r="D2345" s="85"/>
    </row>
    <row r="2346" spans="2:4" x14ac:dyDescent="0.25">
      <c r="B2346" s="85"/>
      <c r="C2346" s="85"/>
      <c r="D2346" s="85"/>
    </row>
    <row r="2347" spans="2:4" x14ac:dyDescent="0.25">
      <c r="B2347" s="85"/>
      <c r="C2347" s="85"/>
      <c r="D2347" s="85"/>
    </row>
    <row r="2348" spans="2:4" x14ac:dyDescent="0.25">
      <c r="B2348" s="85"/>
      <c r="C2348" s="85"/>
      <c r="D2348" s="85"/>
    </row>
    <row r="2349" spans="2:4" x14ac:dyDescent="0.25">
      <c r="B2349" s="85"/>
      <c r="C2349" s="85"/>
      <c r="D2349" s="85"/>
    </row>
    <row r="2350" spans="2:4" x14ac:dyDescent="0.25">
      <c r="B2350" s="85"/>
      <c r="C2350" s="85"/>
      <c r="D2350" s="85"/>
    </row>
    <row r="2351" spans="2:4" x14ac:dyDescent="0.25">
      <c r="B2351" s="85"/>
      <c r="C2351" s="85"/>
      <c r="D2351" s="85"/>
    </row>
    <row r="2352" spans="2:4" x14ac:dyDescent="0.25">
      <c r="B2352" s="85"/>
      <c r="C2352" s="85"/>
      <c r="D2352" s="85"/>
    </row>
    <row r="2353" spans="2:4" x14ac:dyDescent="0.25">
      <c r="B2353" s="85"/>
      <c r="C2353" s="85"/>
      <c r="D2353" s="85"/>
    </row>
    <row r="2354" spans="2:4" x14ac:dyDescent="0.25">
      <c r="B2354" s="85"/>
      <c r="C2354" s="85"/>
      <c r="D2354" s="85"/>
    </row>
    <row r="2355" spans="2:4" x14ac:dyDescent="0.25">
      <c r="B2355" s="85"/>
      <c r="C2355" s="85"/>
      <c r="D2355" s="85"/>
    </row>
    <row r="2356" spans="2:4" x14ac:dyDescent="0.25">
      <c r="B2356" s="85"/>
      <c r="C2356" s="85"/>
      <c r="D2356" s="85"/>
    </row>
    <row r="2357" spans="2:4" x14ac:dyDescent="0.25">
      <c r="B2357" s="85"/>
      <c r="C2357" s="85"/>
      <c r="D2357" s="85"/>
    </row>
    <row r="2358" spans="2:4" x14ac:dyDescent="0.25">
      <c r="B2358" s="85"/>
      <c r="C2358" s="85"/>
      <c r="D2358" s="85"/>
    </row>
    <row r="2359" spans="2:4" x14ac:dyDescent="0.25">
      <c r="B2359" s="85"/>
      <c r="C2359" s="85"/>
      <c r="D2359" s="85"/>
    </row>
    <row r="2360" spans="2:4" x14ac:dyDescent="0.25">
      <c r="B2360" s="85"/>
      <c r="C2360" s="85"/>
      <c r="D2360" s="85"/>
    </row>
    <row r="2361" spans="2:4" x14ac:dyDescent="0.25">
      <c r="B2361" s="85"/>
      <c r="C2361" s="85"/>
      <c r="D2361" s="85"/>
    </row>
    <row r="2362" spans="2:4" x14ac:dyDescent="0.25">
      <c r="B2362" s="85"/>
      <c r="C2362" s="85"/>
      <c r="D2362" s="85"/>
    </row>
    <row r="2363" spans="2:4" x14ac:dyDescent="0.25">
      <c r="B2363" s="85"/>
      <c r="C2363" s="85"/>
      <c r="D2363" s="85"/>
    </row>
    <row r="2364" spans="2:4" x14ac:dyDescent="0.25">
      <c r="B2364" s="85"/>
      <c r="C2364" s="85"/>
      <c r="D2364" s="85"/>
    </row>
    <row r="2365" spans="2:4" x14ac:dyDescent="0.25">
      <c r="B2365" s="85"/>
      <c r="C2365" s="85"/>
      <c r="D2365" s="85"/>
    </row>
    <row r="2366" spans="2:4" x14ac:dyDescent="0.25">
      <c r="B2366" s="85"/>
      <c r="C2366" s="85"/>
      <c r="D2366" s="85"/>
    </row>
    <row r="2367" spans="2:4" x14ac:dyDescent="0.25">
      <c r="B2367" s="85"/>
      <c r="C2367" s="85"/>
      <c r="D2367" s="85"/>
    </row>
    <row r="2368" spans="2:4" x14ac:dyDescent="0.25">
      <c r="B2368" s="85"/>
      <c r="C2368" s="85"/>
      <c r="D2368" s="85"/>
    </row>
    <row r="2369" spans="2:4" x14ac:dyDescent="0.25">
      <c r="B2369" s="85"/>
      <c r="C2369" s="85"/>
      <c r="D2369" s="85"/>
    </row>
    <row r="2370" spans="2:4" x14ac:dyDescent="0.25">
      <c r="B2370" s="85"/>
      <c r="C2370" s="85"/>
      <c r="D2370" s="85"/>
    </row>
    <row r="2371" spans="2:4" x14ac:dyDescent="0.25">
      <c r="B2371" s="85"/>
      <c r="C2371" s="85"/>
      <c r="D2371" s="85"/>
    </row>
    <row r="2372" spans="2:4" x14ac:dyDescent="0.25">
      <c r="B2372" s="85"/>
      <c r="C2372" s="85"/>
      <c r="D2372" s="85"/>
    </row>
    <row r="2373" spans="2:4" x14ac:dyDescent="0.25">
      <c r="B2373" s="85"/>
      <c r="C2373" s="85"/>
      <c r="D2373" s="85"/>
    </row>
    <row r="2374" spans="2:4" x14ac:dyDescent="0.25">
      <c r="B2374" s="85"/>
      <c r="C2374" s="85"/>
      <c r="D2374" s="85"/>
    </row>
    <row r="2375" spans="2:4" x14ac:dyDescent="0.25">
      <c r="B2375" s="85"/>
      <c r="C2375" s="85"/>
      <c r="D2375" s="85"/>
    </row>
    <row r="2376" spans="2:4" x14ac:dyDescent="0.25">
      <c r="B2376" s="85"/>
      <c r="C2376" s="85"/>
      <c r="D2376" s="85"/>
    </row>
    <row r="2377" spans="2:4" x14ac:dyDescent="0.25">
      <c r="B2377" s="85"/>
      <c r="C2377" s="85"/>
      <c r="D2377" s="85"/>
    </row>
    <row r="2378" spans="2:4" x14ac:dyDescent="0.25">
      <c r="B2378" s="85"/>
      <c r="C2378" s="85"/>
      <c r="D2378" s="85"/>
    </row>
    <row r="2379" spans="2:4" x14ac:dyDescent="0.25">
      <c r="B2379" s="85"/>
      <c r="C2379" s="85"/>
      <c r="D2379" s="85"/>
    </row>
    <row r="2380" spans="2:4" x14ac:dyDescent="0.25">
      <c r="B2380" s="85"/>
      <c r="C2380" s="85"/>
      <c r="D2380" s="85"/>
    </row>
    <row r="2381" spans="2:4" x14ac:dyDescent="0.25">
      <c r="B2381" s="85"/>
      <c r="C2381" s="85"/>
      <c r="D2381" s="85"/>
    </row>
    <row r="2382" spans="2:4" x14ac:dyDescent="0.25">
      <c r="B2382" s="85"/>
      <c r="C2382" s="85"/>
      <c r="D2382" s="85"/>
    </row>
    <row r="2383" spans="2:4" x14ac:dyDescent="0.25">
      <c r="B2383" s="85"/>
      <c r="C2383" s="85"/>
      <c r="D2383" s="85"/>
    </row>
    <row r="2384" spans="2:4" x14ac:dyDescent="0.25">
      <c r="B2384" s="85"/>
      <c r="C2384" s="85"/>
      <c r="D2384" s="85"/>
    </row>
    <row r="2385" spans="2:4" x14ac:dyDescent="0.25">
      <c r="B2385" s="85"/>
      <c r="C2385" s="85"/>
      <c r="D2385" s="85"/>
    </row>
    <row r="2386" spans="2:4" x14ac:dyDescent="0.25">
      <c r="B2386" s="85"/>
      <c r="C2386" s="85"/>
      <c r="D2386" s="85"/>
    </row>
    <row r="2387" spans="2:4" x14ac:dyDescent="0.25">
      <c r="B2387" s="85"/>
      <c r="C2387" s="85"/>
      <c r="D2387" s="85"/>
    </row>
    <row r="2388" spans="2:4" x14ac:dyDescent="0.25">
      <c r="B2388" s="85"/>
      <c r="C2388" s="85"/>
      <c r="D2388" s="85"/>
    </row>
    <row r="2389" spans="2:4" x14ac:dyDescent="0.25">
      <c r="B2389" s="85"/>
      <c r="C2389" s="85"/>
      <c r="D2389" s="85"/>
    </row>
    <row r="2390" spans="2:4" x14ac:dyDescent="0.25">
      <c r="B2390" s="85"/>
      <c r="C2390" s="85"/>
      <c r="D2390" s="85"/>
    </row>
    <row r="2391" spans="2:4" x14ac:dyDescent="0.25">
      <c r="B2391" s="85"/>
      <c r="C2391" s="85"/>
      <c r="D2391" s="85"/>
    </row>
    <row r="2392" spans="2:4" x14ac:dyDescent="0.25">
      <c r="B2392" s="85"/>
      <c r="C2392" s="85"/>
      <c r="D2392" s="85"/>
    </row>
    <row r="2393" spans="2:4" x14ac:dyDescent="0.25">
      <c r="B2393" s="85"/>
      <c r="C2393" s="85"/>
      <c r="D2393" s="85"/>
    </row>
    <row r="2394" spans="2:4" x14ac:dyDescent="0.25">
      <c r="B2394" s="85"/>
      <c r="C2394" s="85"/>
      <c r="D2394" s="85"/>
    </row>
    <row r="2395" spans="2:4" x14ac:dyDescent="0.25">
      <c r="B2395" s="85"/>
      <c r="C2395" s="85"/>
      <c r="D2395" s="85"/>
    </row>
    <row r="2396" spans="2:4" x14ac:dyDescent="0.25">
      <c r="B2396" s="85"/>
      <c r="C2396" s="85"/>
      <c r="D2396" s="85"/>
    </row>
    <row r="2397" spans="2:4" x14ac:dyDescent="0.25">
      <c r="B2397" s="85"/>
      <c r="C2397" s="85"/>
      <c r="D2397" s="85"/>
    </row>
    <row r="2398" spans="2:4" x14ac:dyDescent="0.25">
      <c r="B2398" s="85"/>
      <c r="C2398" s="85"/>
      <c r="D2398" s="85"/>
    </row>
    <row r="2399" spans="2:4" x14ac:dyDescent="0.25">
      <c r="B2399" s="85"/>
      <c r="C2399" s="85"/>
      <c r="D2399" s="85"/>
    </row>
    <row r="2400" spans="2:4" x14ac:dyDescent="0.25">
      <c r="B2400" s="85"/>
      <c r="C2400" s="85"/>
      <c r="D2400" s="85"/>
    </row>
    <row r="2401" spans="2:4" x14ac:dyDescent="0.25">
      <c r="B2401" s="85"/>
      <c r="C2401" s="85"/>
      <c r="D2401" s="85"/>
    </row>
    <row r="2402" spans="2:4" x14ac:dyDescent="0.25">
      <c r="B2402" s="85"/>
      <c r="C2402" s="85"/>
      <c r="D2402" s="85"/>
    </row>
    <row r="2403" spans="2:4" x14ac:dyDescent="0.25">
      <c r="B2403" s="85"/>
      <c r="C2403" s="85"/>
      <c r="D2403" s="85"/>
    </row>
    <row r="2404" spans="2:4" x14ac:dyDescent="0.25">
      <c r="B2404" s="85"/>
      <c r="C2404" s="85"/>
      <c r="D2404" s="85"/>
    </row>
    <row r="2405" spans="2:4" x14ac:dyDescent="0.25">
      <c r="B2405" s="85"/>
      <c r="C2405" s="85"/>
      <c r="D2405" s="85"/>
    </row>
    <row r="2406" spans="2:4" x14ac:dyDescent="0.25">
      <c r="B2406" s="85"/>
      <c r="C2406" s="85"/>
      <c r="D2406" s="85"/>
    </row>
    <row r="2407" spans="2:4" x14ac:dyDescent="0.25">
      <c r="B2407" s="85"/>
      <c r="C2407" s="85"/>
      <c r="D2407" s="85"/>
    </row>
    <row r="2408" spans="2:4" x14ac:dyDescent="0.25">
      <c r="B2408" s="85"/>
      <c r="C2408" s="85"/>
      <c r="D2408" s="85"/>
    </row>
    <row r="2409" spans="2:4" x14ac:dyDescent="0.25">
      <c r="B2409" s="85"/>
      <c r="C2409" s="85"/>
      <c r="D2409" s="85"/>
    </row>
    <row r="2410" spans="2:4" x14ac:dyDescent="0.25">
      <c r="B2410" s="85"/>
      <c r="C2410" s="85"/>
      <c r="D2410" s="85"/>
    </row>
    <row r="2411" spans="2:4" x14ac:dyDescent="0.25">
      <c r="B2411" s="85"/>
      <c r="C2411" s="85"/>
      <c r="D2411" s="85"/>
    </row>
    <row r="2412" spans="2:4" x14ac:dyDescent="0.25">
      <c r="B2412" s="85"/>
      <c r="C2412" s="85"/>
      <c r="D2412" s="85"/>
    </row>
    <row r="2413" spans="2:4" x14ac:dyDescent="0.25">
      <c r="B2413" s="85"/>
      <c r="C2413" s="85"/>
      <c r="D2413" s="85"/>
    </row>
    <row r="2414" spans="2:4" x14ac:dyDescent="0.25">
      <c r="B2414" s="85"/>
      <c r="C2414" s="85"/>
      <c r="D2414" s="85"/>
    </row>
    <row r="2415" spans="2:4" x14ac:dyDescent="0.25">
      <c r="B2415" s="85"/>
      <c r="C2415" s="85"/>
      <c r="D2415" s="85"/>
    </row>
    <row r="2416" spans="2:4" x14ac:dyDescent="0.25">
      <c r="B2416" s="85"/>
      <c r="C2416" s="85"/>
      <c r="D2416" s="85"/>
    </row>
    <row r="2417" spans="2:4" x14ac:dyDescent="0.25">
      <c r="B2417" s="85"/>
      <c r="C2417" s="85"/>
      <c r="D2417" s="85"/>
    </row>
    <row r="2418" spans="2:4" x14ac:dyDescent="0.25">
      <c r="B2418" s="85"/>
      <c r="C2418" s="85"/>
      <c r="D2418" s="85"/>
    </row>
    <row r="2419" spans="2:4" x14ac:dyDescent="0.25">
      <c r="B2419" s="85"/>
      <c r="C2419" s="85"/>
      <c r="D2419" s="85"/>
    </row>
    <row r="2420" spans="2:4" x14ac:dyDescent="0.25">
      <c r="B2420" s="85"/>
      <c r="C2420" s="85"/>
      <c r="D2420" s="85"/>
    </row>
    <row r="2421" spans="2:4" x14ac:dyDescent="0.25">
      <c r="B2421" s="85"/>
      <c r="C2421" s="85"/>
      <c r="D2421" s="85"/>
    </row>
    <row r="2422" spans="2:4" x14ac:dyDescent="0.25">
      <c r="B2422" s="85"/>
      <c r="C2422" s="85"/>
      <c r="D2422" s="85"/>
    </row>
    <row r="2423" spans="2:4" x14ac:dyDescent="0.25">
      <c r="B2423" s="85"/>
      <c r="C2423" s="85"/>
      <c r="D2423" s="85"/>
    </row>
    <row r="2424" spans="2:4" x14ac:dyDescent="0.25">
      <c r="B2424" s="85"/>
      <c r="C2424" s="85"/>
      <c r="D2424" s="85"/>
    </row>
    <row r="2425" spans="2:4" x14ac:dyDescent="0.25">
      <c r="B2425" s="85"/>
      <c r="C2425" s="85"/>
      <c r="D2425" s="85"/>
    </row>
    <row r="2426" spans="2:4" x14ac:dyDescent="0.25">
      <c r="B2426" s="85"/>
      <c r="C2426" s="85"/>
      <c r="D2426" s="85"/>
    </row>
    <row r="2427" spans="2:4" x14ac:dyDescent="0.25">
      <c r="B2427" s="85"/>
      <c r="C2427" s="85"/>
      <c r="D2427" s="85"/>
    </row>
    <row r="2428" spans="2:4" x14ac:dyDescent="0.25">
      <c r="B2428" s="85"/>
      <c r="C2428" s="85"/>
      <c r="D2428" s="85"/>
    </row>
    <row r="2429" spans="2:4" x14ac:dyDescent="0.25">
      <c r="B2429" s="85"/>
      <c r="C2429" s="85"/>
      <c r="D2429" s="85"/>
    </row>
    <row r="2430" spans="2:4" x14ac:dyDescent="0.25">
      <c r="B2430" s="85"/>
      <c r="C2430" s="85"/>
      <c r="D2430" s="85"/>
    </row>
    <row r="2431" spans="2:4" x14ac:dyDescent="0.25">
      <c r="B2431" s="85"/>
      <c r="C2431" s="85"/>
      <c r="D2431" s="85"/>
    </row>
    <row r="2432" spans="2:4" x14ac:dyDescent="0.25">
      <c r="B2432" s="85"/>
      <c r="C2432" s="85"/>
      <c r="D2432" s="85"/>
    </row>
    <row r="2433" spans="2:4" x14ac:dyDescent="0.25">
      <c r="B2433" s="85"/>
      <c r="C2433" s="85"/>
      <c r="D2433" s="85"/>
    </row>
    <row r="2434" spans="2:4" x14ac:dyDescent="0.25">
      <c r="B2434" s="85"/>
      <c r="C2434" s="85"/>
      <c r="D2434" s="85"/>
    </row>
    <row r="2435" spans="2:4" x14ac:dyDescent="0.25">
      <c r="B2435" s="85"/>
      <c r="C2435" s="85"/>
      <c r="D2435" s="85"/>
    </row>
    <row r="2436" spans="2:4" x14ac:dyDescent="0.25">
      <c r="B2436" s="85"/>
      <c r="C2436" s="85"/>
      <c r="D2436" s="85"/>
    </row>
    <row r="2437" spans="2:4" x14ac:dyDescent="0.25">
      <c r="B2437" s="85"/>
      <c r="C2437" s="85"/>
      <c r="D2437" s="85"/>
    </row>
    <row r="2438" spans="2:4" x14ac:dyDescent="0.25">
      <c r="B2438" s="85"/>
      <c r="C2438" s="85"/>
      <c r="D2438" s="85"/>
    </row>
    <row r="2439" spans="2:4" x14ac:dyDescent="0.25">
      <c r="B2439" s="85"/>
      <c r="C2439" s="85"/>
      <c r="D2439" s="85"/>
    </row>
    <row r="2440" spans="2:4" x14ac:dyDescent="0.25">
      <c r="B2440" s="85"/>
      <c r="C2440" s="85"/>
      <c r="D2440" s="85"/>
    </row>
    <row r="2441" spans="2:4" x14ac:dyDescent="0.25">
      <c r="B2441" s="85"/>
      <c r="C2441" s="85"/>
      <c r="D2441" s="85"/>
    </row>
    <row r="2442" spans="2:4" x14ac:dyDescent="0.25">
      <c r="B2442" s="85"/>
      <c r="C2442" s="85"/>
      <c r="D2442" s="85"/>
    </row>
    <row r="2443" spans="2:4" x14ac:dyDescent="0.25">
      <c r="B2443" s="85"/>
      <c r="C2443" s="85"/>
      <c r="D2443" s="85"/>
    </row>
    <row r="2444" spans="2:4" x14ac:dyDescent="0.25">
      <c r="B2444" s="85"/>
      <c r="C2444" s="85"/>
      <c r="D2444" s="85"/>
    </row>
    <row r="2445" spans="2:4" x14ac:dyDescent="0.25">
      <c r="B2445" s="85"/>
      <c r="C2445" s="85"/>
      <c r="D2445" s="85"/>
    </row>
    <row r="2446" spans="2:4" x14ac:dyDescent="0.25">
      <c r="B2446" s="85"/>
      <c r="C2446" s="85"/>
      <c r="D2446" s="85"/>
    </row>
    <row r="2447" spans="2:4" x14ac:dyDescent="0.25">
      <c r="B2447" s="85"/>
      <c r="C2447" s="85"/>
      <c r="D2447" s="85"/>
    </row>
    <row r="2448" spans="2:4" x14ac:dyDescent="0.25">
      <c r="B2448" s="85"/>
      <c r="C2448" s="85"/>
      <c r="D2448" s="85"/>
    </row>
    <row r="2449" spans="2:4" x14ac:dyDescent="0.25">
      <c r="B2449" s="85"/>
      <c r="C2449" s="85"/>
      <c r="D2449" s="85"/>
    </row>
    <row r="2450" spans="2:4" x14ac:dyDescent="0.25">
      <c r="B2450" s="85"/>
      <c r="C2450" s="85"/>
      <c r="D2450" s="85"/>
    </row>
    <row r="2451" spans="2:4" x14ac:dyDescent="0.25">
      <c r="B2451" s="85"/>
      <c r="C2451" s="85"/>
      <c r="D2451" s="85"/>
    </row>
    <row r="2452" spans="2:4" x14ac:dyDescent="0.25">
      <c r="B2452" s="85"/>
      <c r="C2452" s="85"/>
      <c r="D2452" s="85"/>
    </row>
    <row r="2453" spans="2:4" x14ac:dyDescent="0.25">
      <c r="B2453" s="85"/>
      <c r="C2453" s="85"/>
      <c r="D2453" s="85"/>
    </row>
    <row r="2454" spans="2:4" x14ac:dyDescent="0.25">
      <c r="B2454" s="85"/>
      <c r="C2454" s="85"/>
      <c r="D2454" s="85"/>
    </row>
    <row r="2455" spans="2:4" x14ac:dyDescent="0.25">
      <c r="B2455" s="85"/>
      <c r="C2455" s="85"/>
      <c r="D2455" s="85"/>
    </row>
    <row r="2456" spans="2:4" x14ac:dyDescent="0.25">
      <c r="B2456" s="85"/>
      <c r="C2456" s="85"/>
      <c r="D2456" s="85"/>
    </row>
    <row r="2457" spans="2:4" x14ac:dyDescent="0.25">
      <c r="B2457" s="85"/>
      <c r="C2457" s="85"/>
      <c r="D2457" s="85"/>
    </row>
    <row r="2458" spans="2:4" x14ac:dyDescent="0.25">
      <c r="B2458" s="85"/>
      <c r="C2458" s="85"/>
      <c r="D2458" s="85"/>
    </row>
    <row r="2459" spans="2:4" x14ac:dyDescent="0.25">
      <c r="B2459" s="85"/>
      <c r="C2459" s="85"/>
      <c r="D2459" s="85"/>
    </row>
    <row r="2460" spans="2:4" x14ac:dyDescent="0.25">
      <c r="B2460" s="85"/>
      <c r="C2460" s="85"/>
      <c r="D2460" s="85"/>
    </row>
    <row r="2461" spans="2:4" x14ac:dyDescent="0.25">
      <c r="B2461" s="85"/>
      <c r="C2461" s="85"/>
      <c r="D2461" s="85"/>
    </row>
    <row r="2462" spans="2:4" x14ac:dyDescent="0.25">
      <c r="B2462" s="85"/>
      <c r="C2462" s="85"/>
      <c r="D2462" s="85"/>
    </row>
    <row r="2463" spans="2:4" x14ac:dyDescent="0.25">
      <c r="B2463" s="85"/>
      <c r="C2463" s="85"/>
      <c r="D2463" s="85"/>
    </row>
    <row r="2464" spans="2:4" x14ac:dyDescent="0.25">
      <c r="B2464" s="85"/>
      <c r="C2464" s="85"/>
      <c r="D2464" s="85"/>
    </row>
    <row r="2465" spans="2:4" x14ac:dyDescent="0.25">
      <c r="B2465" s="85"/>
      <c r="C2465" s="85"/>
      <c r="D2465" s="85"/>
    </row>
    <row r="2466" spans="2:4" x14ac:dyDescent="0.25">
      <c r="B2466" s="85"/>
      <c r="C2466" s="85"/>
      <c r="D2466" s="85"/>
    </row>
    <row r="2467" spans="2:4" x14ac:dyDescent="0.25">
      <c r="B2467" s="85"/>
      <c r="C2467" s="85"/>
      <c r="D2467" s="85"/>
    </row>
    <row r="2468" spans="2:4" x14ac:dyDescent="0.25">
      <c r="B2468" s="85"/>
      <c r="C2468" s="85"/>
      <c r="D2468" s="85"/>
    </row>
    <row r="2469" spans="2:4" x14ac:dyDescent="0.25">
      <c r="B2469" s="85"/>
      <c r="C2469" s="85"/>
      <c r="D2469" s="85"/>
    </row>
    <row r="2470" spans="2:4" x14ac:dyDescent="0.25">
      <c r="B2470" s="85"/>
      <c r="C2470" s="85"/>
      <c r="D2470" s="85"/>
    </row>
    <row r="2471" spans="2:4" x14ac:dyDescent="0.25">
      <c r="B2471" s="85"/>
      <c r="C2471" s="85"/>
      <c r="D2471" s="85"/>
    </row>
    <row r="2472" spans="2:4" x14ac:dyDescent="0.25">
      <c r="B2472" s="85"/>
      <c r="C2472" s="85"/>
      <c r="D2472" s="85"/>
    </row>
    <row r="2473" spans="2:4" x14ac:dyDescent="0.25">
      <c r="B2473" s="85"/>
      <c r="C2473" s="85"/>
      <c r="D2473" s="85"/>
    </row>
    <row r="2474" spans="2:4" x14ac:dyDescent="0.25">
      <c r="B2474" s="85"/>
      <c r="C2474" s="85"/>
      <c r="D2474" s="85"/>
    </row>
    <row r="2475" spans="2:4" x14ac:dyDescent="0.25">
      <c r="B2475" s="85"/>
      <c r="C2475" s="85"/>
      <c r="D2475" s="85"/>
    </row>
    <row r="2476" spans="2:4" x14ac:dyDescent="0.25">
      <c r="B2476" s="85"/>
      <c r="C2476" s="85"/>
      <c r="D2476" s="85"/>
    </row>
    <row r="2477" spans="2:4" x14ac:dyDescent="0.25">
      <c r="B2477" s="85"/>
      <c r="C2477" s="85"/>
      <c r="D2477" s="85"/>
    </row>
    <row r="2478" spans="2:4" x14ac:dyDescent="0.25">
      <c r="B2478" s="85"/>
      <c r="C2478" s="85"/>
      <c r="D2478" s="85"/>
    </row>
    <row r="2479" spans="2:4" x14ac:dyDescent="0.25">
      <c r="B2479" s="85"/>
      <c r="C2479" s="85"/>
      <c r="D2479" s="85"/>
    </row>
    <row r="2480" spans="2:4" x14ac:dyDescent="0.25">
      <c r="B2480" s="85"/>
      <c r="C2480" s="85"/>
      <c r="D2480" s="85"/>
    </row>
    <row r="2481" spans="2:4" x14ac:dyDescent="0.25">
      <c r="B2481" s="85"/>
      <c r="C2481" s="85"/>
      <c r="D2481" s="85"/>
    </row>
    <row r="2482" spans="2:4" x14ac:dyDescent="0.25">
      <c r="B2482" s="85"/>
      <c r="C2482" s="85"/>
      <c r="D2482" s="85"/>
    </row>
    <row r="2483" spans="2:4" x14ac:dyDescent="0.25">
      <c r="B2483" s="85"/>
      <c r="C2483" s="85"/>
      <c r="D2483" s="85"/>
    </row>
    <row r="2484" spans="2:4" x14ac:dyDescent="0.25">
      <c r="B2484" s="85"/>
      <c r="C2484" s="85"/>
      <c r="D2484" s="85"/>
    </row>
    <row r="2485" spans="2:4" x14ac:dyDescent="0.25">
      <c r="B2485" s="85"/>
      <c r="C2485" s="85"/>
      <c r="D2485" s="85"/>
    </row>
    <row r="2486" spans="2:4" x14ac:dyDescent="0.25">
      <c r="B2486" s="85"/>
      <c r="C2486" s="85"/>
      <c r="D2486" s="85"/>
    </row>
    <row r="2487" spans="2:4" x14ac:dyDescent="0.25">
      <c r="B2487" s="85"/>
      <c r="C2487" s="85"/>
      <c r="D2487" s="85"/>
    </row>
    <row r="2488" spans="2:4" x14ac:dyDescent="0.25">
      <c r="B2488" s="85"/>
      <c r="C2488" s="85"/>
      <c r="D2488" s="85"/>
    </row>
    <row r="2489" spans="2:4" x14ac:dyDescent="0.25">
      <c r="B2489" s="85"/>
      <c r="C2489" s="85"/>
      <c r="D2489" s="85"/>
    </row>
    <row r="2490" spans="2:4" x14ac:dyDescent="0.25">
      <c r="B2490" s="85"/>
      <c r="C2490" s="85"/>
      <c r="D2490" s="85"/>
    </row>
    <row r="2491" spans="2:4" x14ac:dyDescent="0.25">
      <c r="B2491" s="85"/>
      <c r="C2491" s="85"/>
      <c r="D2491" s="85"/>
    </row>
    <row r="2492" spans="2:4" x14ac:dyDescent="0.25">
      <c r="B2492" s="85"/>
      <c r="C2492" s="85"/>
      <c r="D2492" s="85"/>
    </row>
    <row r="2493" spans="2:4" x14ac:dyDescent="0.25">
      <c r="B2493" s="85"/>
      <c r="C2493" s="85"/>
      <c r="D2493" s="85"/>
    </row>
    <row r="2494" spans="2:4" x14ac:dyDescent="0.25">
      <c r="B2494" s="85"/>
      <c r="C2494" s="85"/>
      <c r="D2494" s="85"/>
    </row>
    <row r="2495" spans="2:4" x14ac:dyDescent="0.25">
      <c r="B2495" s="85"/>
      <c r="C2495" s="85"/>
      <c r="D2495" s="85"/>
    </row>
    <row r="2496" spans="2:4" x14ac:dyDescent="0.25">
      <c r="B2496" s="85"/>
      <c r="C2496" s="85"/>
      <c r="D2496" s="85"/>
    </row>
    <row r="2497" spans="2:4" x14ac:dyDescent="0.25">
      <c r="B2497" s="85"/>
      <c r="C2497" s="85"/>
      <c r="D2497" s="85"/>
    </row>
    <row r="2498" spans="2:4" x14ac:dyDescent="0.25">
      <c r="B2498" s="85"/>
      <c r="C2498" s="85"/>
      <c r="D2498" s="85"/>
    </row>
    <row r="2499" spans="2:4" x14ac:dyDescent="0.25">
      <c r="B2499" s="85"/>
      <c r="C2499" s="85"/>
      <c r="D2499" s="85"/>
    </row>
    <row r="2500" spans="2:4" x14ac:dyDescent="0.25">
      <c r="B2500" s="85"/>
      <c r="C2500" s="85"/>
      <c r="D2500" s="85"/>
    </row>
    <row r="2501" spans="2:4" x14ac:dyDescent="0.25">
      <c r="B2501" s="85"/>
      <c r="C2501" s="85"/>
      <c r="D2501" s="85"/>
    </row>
    <row r="2502" spans="2:4" x14ac:dyDescent="0.25">
      <c r="B2502" s="85"/>
      <c r="C2502" s="85"/>
      <c r="D2502" s="85"/>
    </row>
    <row r="2503" spans="2:4" x14ac:dyDescent="0.25">
      <c r="B2503" s="85"/>
      <c r="C2503" s="85"/>
      <c r="D2503" s="85"/>
    </row>
    <row r="2504" spans="2:4" x14ac:dyDescent="0.25">
      <c r="B2504" s="85"/>
      <c r="C2504" s="85"/>
      <c r="D2504" s="85"/>
    </row>
    <row r="2505" spans="2:4" x14ac:dyDescent="0.25">
      <c r="B2505" s="85"/>
      <c r="C2505" s="85"/>
      <c r="D2505" s="85"/>
    </row>
    <row r="2506" spans="2:4" x14ac:dyDescent="0.25">
      <c r="B2506" s="85"/>
      <c r="C2506" s="85"/>
      <c r="D2506" s="85"/>
    </row>
    <row r="2507" spans="2:4" x14ac:dyDescent="0.25">
      <c r="B2507" s="85"/>
      <c r="C2507" s="85"/>
      <c r="D2507" s="85"/>
    </row>
    <row r="2508" spans="2:4" x14ac:dyDescent="0.25">
      <c r="B2508" s="85"/>
      <c r="C2508" s="85"/>
      <c r="D2508" s="85"/>
    </row>
    <row r="2509" spans="2:4" x14ac:dyDescent="0.25">
      <c r="B2509" s="85"/>
      <c r="C2509" s="85"/>
      <c r="D2509" s="85"/>
    </row>
    <row r="2510" spans="2:4" x14ac:dyDescent="0.25">
      <c r="B2510" s="85"/>
      <c r="C2510" s="85"/>
      <c r="D2510" s="85"/>
    </row>
    <row r="2511" spans="2:4" x14ac:dyDescent="0.25">
      <c r="B2511" s="85"/>
      <c r="C2511" s="85"/>
      <c r="D2511" s="85"/>
    </row>
    <row r="2512" spans="2:4" x14ac:dyDescent="0.25">
      <c r="B2512" s="85"/>
      <c r="C2512" s="85"/>
      <c r="D2512" s="85"/>
    </row>
    <row r="2513" spans="2:4" x14ac:dyDescent="0.25">
      <c r="B2513" s="85"/>
      <c r="C2513" s="85"/>
      <c r="D2513" s="85"/>
    </row>
    <row r="2514" spans="2:4" x14ac:dyDescent="0.25">
      <c r="B2514" s="85"/>
      <c r="C2514" s="85"/>
      <c r="D2514" s="85"/>
    </row>
    <row r="2515" spans="2:4" x14ac:dyDescent="0.25">
      <c r="B2515" s="85"/>
      <c r="C2515" s="85"/>
      <c r="D2515" s="85"/>
    </row>
    <row r="2516" spans="2:4" x14ac:dyDescent="0.25">
      <c r="B2516" s="85"/>
      <c r="C2516" s="85"/>
      <c r="D2516" s="85"/>
    </row>
    <row r="2517" spans="2:4" x14ac:dyDescent="0.25">
      <c r="B2517" s="85"/>
      <c r="C2517" s="85"/>
      <c r="D2517" s="85"/>
    </row>
    <row r="2518" spans="2:4" x14ac:dyDescent="0.25">
      <c r="B2518" s="85"/>
      <c r="C2518" s="85"/>
      <c r="D2518" s="85"/>
    </row>
    <row r="2519" spans="2:4" x14ac:dyDescent="0.25">
      <c r="B2519" s="85"/>
      <c r="C2519" s="85"/>
      <c r="D2519" s="85"/>
    </row>
    <row r="2520" spans="2:4" x14ac:dyDescent="0.25">
      <c r="B2520" s="85"/>
      <c r="C2520" s="85"/>
      <c r="D2520" s="85"/>
    </row>
    <row r="2521" spans="2:4" x14ac:dyDescent="0.25">
      <c r="B2521" s="85"/>
      <c r="C2521" s="85"/>
      <c r="D2521" s="85"/>
    </row>
    <row r="2522" spans="2:4" x14ac:dyDescent="0.25">
      <c r="B2522" s="85"/>
      <c r="C2522" s="85"/>
      <c r="D2522" s="85"/>
    </row>
    <row r="2523" spans="2:4" x14ac:dyDescent="0.25">
      <c r="B2523" s="85"/>
      <c r="C2523" s="85"/>
      <c r="D2523" s="85"/>
    </row>
    <row r="2524" spans="2:4" x14ac:dyDescent="0.25">
      <c r="B2524" s="85"/>
      <c r="C2524" s="85"/>
      <c r="D2524" s="85"/>
    </row>
    <row r="2525" spans="2:4" x14ac:dyDescent="0.25">
      <c r="B2525" s="85"/>
      <c r="C2525" s="85"/>
      <c r="D2525" s="85"/>
    </row>
    <row r="2526" spans="2:4" x14ac:dyDescent="0.25">
      <c r="B2526" s="85"/>
      <c r="C2526" s="85"/>
      <c r="D2526" s="85"/>
    </row>
    <row r="2527" spans="2:4" x14ac:dyDescent="0.25">
      <c r="B2527" s="85"/>
      <c r="C2527" s="85"/>
      <c r="D2527" s="85"/>
    </row>
    <row r="2528" spans="2:4" x14ac:dyDescent="0.25">
      <c r="B2528" s="85"/>
      <c r="C2528" s="85"/>
      <c r="D2528" s="85"/>
    </row>
    <row r="2529" spans="2:4" x14ac:dyDescent="0.25">
      <c r="B2529" s="85"/>
      <c r="C2529" s="85"/>
      <c r="D2529" s="85"/>
    </row>
    <row r="2530" spans="2:4" x14ac:dyDescent="0.25">
      <c r="B2530" s="85"/>
      <c r="C2530" s="85"/>
      <c r="D2530" s="85"/>
    </row>
    <row r="2531" spans="2:4" x14ac:dyDescent="0.25">
      <c r="B2531" s="85"/>
      <c r="C2531" s="85"/>
      <c r="D2531" s="85"/>
    </row>
    <row r="2532" spans="2:4" x14ac:dyDescent="0.25">
      <c r="B2532" s="85"/>
      <c r="C2532" s="85"/>
      <c r="D2532" s="85"/>
    </row>
    <row r="2533" spans="2:4" x14ac:dyDescent="0.25">
      <c r="B2533" s="85"/>
      <c r="C2533" s="85"/>
      <c r="D2533" s="85"/>
    </row>
    <row r="2534" spans="2:4" x14ac:dyDescent="0.25">
      <c r="B2534" s="85"/>
      <c r="C2534" s="85"/>
      <c r="D2534" s="85"/>
    </row>
    <row r="2535" spans="2:4" x14ac:dyDescent="0.25">
      <c r="B2535" s="85"/>
      <c r="C2535" s="85"/>
      <c r="D2535" s="85"/>
    </row>
    <row r="2536" spans="2:4" x14ac:dyDescent="0.25">
      <c r="B2536" s="85"/>
      <c r="C2536" s="85"/>
      <c r="D2536" s="85"/>
    </row>
    <row r="2537" spans="2:4" x14ac:dyDescent="0.25">
      <c r="B2537" s="85"/>
      <c r="C2537" s="85"/>
      <c r="D2537" s="85"/>
    </row>
    <row r="2538" spans="2:4" x14ac:dyDescent="0.25">
      <c r="B2538" s="85"/>
      <c r="C2538" s="85"/>
      <c r="D2538" s="85"/>
    </row>
    <row r="2539" spans="2:4" x14ac:dyDescent="0.25">
      <c r="B2539" s="85"/>
      <c r="C2539" s="85"/>
      <c r="D2539" s="85"/>
    </row>
    <row r="2540" spans="2:4" x14ac:dyDescent="0.25">
      <c r="B2540" s="85"/>
      <c r="C2540" s="85"/>
      <c r="D2540" s="85"/>
    </row>
    <row r="2541" spans="2:4" x14ac:dyDescent="0.25">
      <c r="B2541" s="85"/>
      <c r="C2541" s="85"/>
      <c r="D2541" s="85"/>
    </row>
    <row r="2542" spans="2:4" x14ac:dyDescent="0.25">
      <c r="B2542" s="85"/>
      <c r="C2542" s="85"/>
      <c r="D2542" s="85"/>
    </row>
    <row r="2543" spans="2:4" x14ac:dyDescent="0.25">
      <c r="B2543" s="85"/>
      <c r="C2543" s="85"/>
      <c r="D2543" s="85"/>
    </row>
    <row r="2544" spans="2:4" x14ac:dyDescent="0.25">
      <c r="B2544" s="85"/>
      <c r="C2544" s="85"/>
      <c r="D2544" s="85"/>
    </row>
    <row r="2545" spans="2:4" x14ac:dyDescent="0.25">
      <c r="B2545" s="85"/>
      <c r="C2545" s="85"/>
      <c r="D2545" s="85"/>
    </row>
    <row r="2546" spans="2:4" x14ac:dyDescent="0.25">
      <c r="B2546" s="85"/>
      <c r="C2546" s="85"/>
      <c r="D2546" s="85"/>
    </row>
    <row r="2547" spans="2:4" x14ac:dyDescent="0.25">
      <c r="B2547" s="85"/>
      <c r="C2547" s="85"/>
      <c r="D2547" s="85"/>
    </row>
    <row r="2548" spans="2:4" x14ac:dyDescent="0.25">
      <c r="B2548" s="85"/>
      <c r="C2548" s="85"/>
      <c r="D2548" s="85"/>
    </row>
    <row r="2549" spans="2:4" x14ac:dyDescent="0.25">
      <c r="B2549" s="85"/>
      <c r="C2549" s="85"/>
      <c r="D2549" s="85"/>
    </row>
    <row r="2550" spans="2:4" x14ac:dyDescent="0.25">
      <c r="B2550" s="85"/>
      <c r="C2550" s="85"/>
      <c r="D2550" s="85"/>
    </row>
    <row r="2551" spans="2:4" x14ac:dyDescent="0.25">
      <c r="B2551" s="85"/>
      <c r="C2551" s="85"/>
      <c r="D2551" s="85"/>
    </row>
    <row r="2552" spans="2:4" x14ac:dyDescent="0.25">
      <c r="B2552" s="85"/>
      <c r="C2552" s="85"/>
      <c r="D2552" s="85"/>
    </row>
    <row r="2553" spans="2:4" x14ac:dyDescent="0.25">
      <c r="B2553" s="85"/>
      <c r="C2553" s="85"/>
      <c r="D2553" s="85"/>
    </row>
    <row r="2554" spans="2:4" x14ac:dyDescent="0.25">
      <c r="B2554" s="85"/>
      <c r="C2554" s="85"/>
      <c r="D2554" s="85"/>
    </row>
    <row r="2555" spans="2:4" x14ac:dyDescent="0.25">
      <c r="B2555" s="85"/>
      <c r="C2555" s="85"/>
      <c r="D2555" s="85"/>
    </row>
    <row r="2556" spans="2:4" x14ac:dyDescent="0.25">
      <c r="B2556" s="85"/>
      <c r="C2556" s="85"/>
      <c r="D2556" s="85"/>
    </row>
    <row r="2557" spans="2:4" x14ac:dyDescent="0.25">
      <c r="B2557" s="85"/>
      <c r="C2557" s="85"/>
      <c r="D2557" s="85"/>
    </row>
    <row r="2558" spans="2:4" x14ac:dyDescent="0.25">
      <c r="B2558" s="85"/>
      <c r="C2558" s="85"/>
      <c r="D2558" s="85"/>
    </row>
    <row r="2559" spans="2:4" x14ac:dyDescent="0.25">
      <c r="B2559" s="85"/>
      <c r="C2559" s="85"/>
      <c r="D2559" s="85"/>
    </row>
    <row r="2560" spans="2:4" x14ac:dyDescent="0.25">
      <c r="B2560" s="85"/>
      <c r="C2560" s="85"/>
      <c r="D2560" s="85"/>
    </row>
    <row r="2561" spans="2:4" x14ac:dyDescent="0.25">
      <c r="B2561" s="85"/>
      <c r="C2561" s="85"/>
      <c r="D2561" s="85"/>
    </row>
    <row r="2562" spans="2:4" x14ac:dyDescent="0.25">
      <c r="B2562" s="85"/>
      <c r="C2562" s="85"/>
      <c r="D2562" s="85"/>
    </row>
    <row r="2563" spans="2:4" x14ac:dyDescent="0.25">
      <c r="B2563" s="85"/>
      <c r="C2563" s="85"/>
      <c r="D2563" s="85"/>
    </row>
    <row r="2564" spans="2:4" x14ac:dyDescent="0.25">
      <c r="B2564" s="85"/>
      <c r="C2564" s="85"/>
      <c r="D2564" s="85"/>
    </row>
    <row r="2565" spans="2:4" x14ac:dyDescent="0.25">
      <c r="B2565" s="85"/>
      <c r="C2565" s="85"/>
      <c r="D2565" s="85"/>
    </row>
    <row r="2566" spans="2:4" x14ac:dyDescent="0.25">
      <c r="B2566" s="85"/>
      <c r="C2566" s="85"/>
      <c r="D2566" s="85"/>
    </row>
    <row r="2567" spans="2:4" x14ac:dyDescent="0.25">
      <c r="B2567" s="85"/>
      <c r="C2567" s="85"/>
      <c r="D2567" s="85"/>
    </row>
    <row r="2568" spans="2:4" x14ac:dyDescent="0.25">
      <c r="B2568" s="85"/>
      <c r="C2568" s="85"/>
      <c r="D2568" s="85"/>
    </row>
    <row r="2569" spans="2:4" x14ac:dyDescent="0.25">
      <c r="B2569" s="85"/>
      <c r="C2569" s="85"/>
      <c r="D2569" s="85"/>
    </row>
    <row r="2570" spans="2:4" x14ac:dyDescent="0.25">
      <c r="B2570" s="85"/>
      <c r="C2570" s="85"/>
      <c r="D2570" s="85"/>
    </row>
    <row r="2571" spans="2:4" x14ac:dyDescent="0.25">
      <c r="B2571" s="85"/>
      <c r="C2571" s="85"/>
      <c r="D2571" s="85"/>
    </row>
    <row r="2572" spans="2:4" x14ac:dyDescent="0.25">
      <c r="B2572" s="85"/>
      <c r="C2572" s="85"/>
      <c r="D2572" s="85"/>
    </row>
    <row r="2573" spans="2:4" x14ac:dyDescent="0.25">
      <c r="B2573" s="85"/>
      <c r="C2573" s="85"/>
      <c r="D2573" s="85"/>
    </row>
    <row r="2574" spans="2:4" x14ac:dyDescent="0.25">
      <c r="B2574" s="85"/>
      <c r="C2574" s="85"/>
      <c r="D2574" s="85"/>
    </row>
    <row r="2575" spans="2:4" x14ac:dyDescent="0.25">
      <c r="B2575" s="85"/>
      <c r="C2575" s="85"/>
      <c r="D2575" s="85"/>
    </row>
    <row r="2576" spans="2:4" x14ac:dyDescent="0.25">
      <c r="B2576" s="85"/>
      <c r="C2576" s="85"/>
      <c r="D2576" s="85"/>
    </row>
    <row r="2577" spans="2:4" x14ac:dyDescent="0.25">
      <c r="B2577" s="85"/>
      <c r="C2577" s="85"/>
      <c r="D2577" s="85"/>
    </row>
    <row r="2578" spans="2:4" x14ac:dyDescent="0.25">
      <c r="B2578" s="85"/>
      <c r="C2578" s="85"/>
      <c r="D2578" s="85"/>
    </row>
    <row r="2579" spans="2:4" x14ac:dyDescent="0.25">
      <c r="B2579" s="85"/>
      <c r="C2579" s="85"/>
      <c r="D2579" s="85"/>
    </row>
    <row r="2580" spans="2:4" x14ac:dyDescent="0.25">
      <c r="B2580" s="85"/>
      <c r="C2580" s="85"/>
      <c r="D2580" s="85"/>
    </row>
    <row r="2581" spans="2:4" x14ac:dyDescent="0.25">
      <c r="B2581" s="85"/>
      <c r="C2581" s="85"/>
      <c r="D2581" s="85"/>
    </row>
    <row r="2582" spans="2:4" x14ac:dyDescent="0.25">
      <c r="B2582" s="85"/>
      <c r="C2582" s="85"/>
      <c r="D2582" s="85"/>
    </row>
    <row r="2583" spans="2:4" x14ac:dyDescent="0.25">
      <c r="B2583" s="85"/>
      <c r="C2583" s="85"/>
      <c r="D2583" s="85"/>
    </row>
    <row r="2584" spans="2:4" x14ac:dyDescent="0.25">
      <c r="B2584" s="85"/>
      <c r="C2584" s="85"/>
      <c r="D2584" s="85"/>
    </row>
    <row r="2585" spans="2:4" x14ac:dyDescent="0.25">
      <c r="B2585" s="85"/>
      <c r="C2585" s="85"/>
      <c r="D2585" s="85"/>
    </row>
    <row r="2586" spans="2:4" x14ac:dyDescent="0.25">
      <c r="B2586" s="85"/>
      <c r="C2586" s="85"/>
      <c r="D2586" s="85"/>
    </row>
    <row r="2587" spans="2:4" x14ac:dyDescent="0.25">
      <c r="B2587" s="85"/>
      <c r="C2587" s="85"/>
      <c r="D2587" s="85"/>
    </row>
    <row r="2588" spans="2:4" x14ac:dyDescent="0.25">
      <c r="B2588" s="85"/>
      <c r="C2588" s="85"/>
      <c r="D2588" s="85"/>
    </row>
    <row r="2589" spans="2:4" x14ac:dyDescent="0.25">
      <c r="B2589" s="85"/>
      <c r="C2589" s="85"/>
      <c r="D2589" s="85"/>
    </row>
    <row r="2590" spans="2:4" x14ac:dyDescent="0.25">
      <c r="B2590" s="85"/>
      <c r="C2590" s="85"/>
      <c r="D2590" s="85"/>
    </row>
    <row r="2591" spans="2:4" x14ac:dyDescent="0.25">
      <c r="B2591" s="85"/>
      <c r="C2591" s="85"/>
      <c r="D2591" s="85"/>
    </row>
    <row r="2592" spans="2:4" x14ac:dyDescent="0.25">
      <c r="B2592" s="85"/>
      <c r="C2592" s="85"/>
      <c r="D2592" s="85"/>
    </row>
    <row r="2593" spans="2:4" x14ac:dyDescent="0.25">
      <c r="B2593" s="85"/>
      <c r="C2593" s="85"/>
      <c r="D2593" s="85"/>
    </row>
    <row r="2594" spans="2:4" x14ac:dyDescent="0.25">
      <c r="B2594" s="85"/>
      <c r="C2594" s="85"/>
      <c r="D2594" s="85"/>
    </row>
    <row r="2595" spans="2:4" x14ac:dyDescent="0.25">
      <c r="B2595" s="85"/>
      <c r="C2595" s="85"/>
      <c r="D2595" s="85"/>
    </row>
    <row r="2596" spans="2:4" x14ac:dyDescent="0.25">
      <c r="B2596" s="85"/>
      <c r="C2596" s="85"/>
      <c r="D2596" s="85"/>
    </row>
    <row r="2597" spans="2:4" x14ac:dyDescent="0.25">
      <c r="B2597" s="85"/>
      <c r="C2597" s="85"/>
      <c r="D2597" s="85"/>
    </row>
    <row r="2598" spans="2:4" x14ac:dyDescent="0.25">
      <c r="B2598" s="85"/>
      <c r="C2598" s="85"/>
      <c r="D2598" s="85"/>
    </row>
    <row r="2599" spans="2:4" x14ac:dyDescent="0.25">
      <c r="B2599" s="85"/>
      <c r="C2599" s="85"/>
      <c r="D2599" s="85"/>
    </row>
    <row r="2600" spans="2:4" x14ac:dyDescent="0.25">
      <c r="B2600" s="85"/>
      <c r="C2600" s="85"/>
      <c r="D2600" s="85"/>
    </row>
    <row r="2601" spans="2:4" x14ac:dyDescent="0.25">
      <c r="B2601" s="85"/>
      <c r="C2601" s="85"/>
      <c r="D2601" s="85"/>
    </row>
    <row r="2602" spans="2:4" x14ac:dyDescent="0.25">
      <c r="B2602" s="85"/>
      <c r="C2602" s="85"/>
      <c r="D2602" s="85"/>
    </row>
    <row r="2603" spans="2:4" x14ac:dyDescent="0.25">
      <c r="B2603" s="85"/>
      <c r="C2603" s="85"/>
      <c r="D2603" s="85"/>
    </row>
    <row r="2604" spans="2:4" x14ac:dyDescent="0.25">
      <c r="B2604" s="85"/>
      <c r="C2604" s="85"/>
      <c r="D2604" s="85"/>
    </row>
    <row r="2605" spans="2:4" x14ac:dyDescent="0.25">
      <c r="B2605" s="85"/>
      <c r="C2605" s="85"/>
      <c r="D2605" s="85"/>
    </row>
    <row r="2606" spans="2:4" x14ac:dyDescent="0.25">
      <c r="B2606" s="85"/>
      <c r="C2606" s="85"/>
      <c r="D2606" s="85"/>
    </row>
    <row r="2607" spans="2:4" x14ac:dyDescent="0.25">
      <c r="B2607" s="85"/>
      <c r="C2607" s="85"/>
      <c r="D2607" s="85"/>
    </row>
    <row r="2608" spans="2:4" x14ac:dyDescent="0.25">
      <c r="B2608" s="85"/>
      <c r="C2608" s="85"/>
      <c r="D2608" s="85"/>
    </row>
    <row r="2609" spans="2:4" x14ac:dyDescent="0.25">
      <c r="B2609" s="85"/>
      <c r="C2609" s="85"/>
      <c r="D2609" s="85"/>
    </row>
    <row r="2610" spans="2:4" x14ac:dyDescent="0.25">
      <c r="B2610" s="85"/>
      <c r="C2610" s="85"/>
      <c r="D2610" s="85"/>
    </row>
    <row r="2611" spans="2:4" x14ac:dyDescent="0.25">
      <c r="B2611" s="85"/>
      <c r="C2611" s="85"/>
      <c r="D2611" s="85"/>
    </row>
    <row r="2612" spans="2:4" x14ac:dyDescent="0.25">
      <c r="B2612" s="85"/>
      <c r="C2612" s="85"/>
      <c r="D2612" s="85"/>
    </row>
    <row r="2613" spans="2:4" x14ac:dyDescent="0.25">
      <c r="B2613" s="85"/>
      <c r="C2613" s="85"/>
      <c r="D2613" s="85"/>
    </row>
    <row r="2614" spans="2:4" x14ac:dyDescent="0.25">
      <c r="B2614" s="85"/>
      <c r="C2614" s="85"/>
      <c r="D2614" s="85"/>
    </row>
    <row r="2615" spans="2:4" x14ac:dyDescent="0.25">
      <c r="B2615" s="85"/>
      <c r="C2615" s="85"/>
      <c r="D2615" s="85"/>
    </row>
    <row r="2616" spans="2:4" x14ac:dyDescent="0.25">
      <c r="B2616" s="85"/>
      <c r="C2616" s="85"/>
      <c r="D2616" s="85"/>
    </row>
    <row r="2617" spans="2:4" x14ac:dyDescent="0.25">
      <c r="B2617" s="85"/>
      <c r="C2617" s="85"/>
      <c r="D2617" s="85"/>
    </row>
    <row r="2618" spans="2:4" x14ac:dyDescent="0.25">
      <c r="B2618" s="85"/>
      <c r="C2618" s="85"/>
      <c r="D2618" s="85"/>
    </row>
    <row r="2619" spans="2:4" x14ac:dyDescent="0.25">
      <c r="B2619" s="85"/>
      <c r="C2619" s="85"/>
      <c r="D2619" s="85"/>
    </row>
    <row r="2620" spans="2:4" x14ac:dyDescent="0.25">
      <c r="B2620" s="85"/>
      <c r="C2620" s="85"/>
      <c r="D2620" s="85"/>
    </row>
    <row r="2621" spans="2:4" x14ac:dyDescent="0.25">
      <c r="B2621" s="85"/>
      <c r="C2621" s="85"/>
      <c r="D2621" s="85"/>
    </row>
    <row r="2622" spans="2:4" x14ac:dyDescent="0.25">
      <c r="B2622" s="85"/>
      <c r="C2622" s="85"/>
      <c r="D2622" s="85"/>
    </row>
    <row r="2623" spans="2:4" x14ac:dyDescent="0.25">
      <c r="B2623" s="85"/>
      <c r="C2623" s="85"/>
      <c r="D2623" s="85"/>
    </row>
    <row r="2624" spans="2:4" x14ac:dyDescent="0.25">
      <c r="B2624" s="85"/>
      <c r="C2624" s="85"/>
      <c r="D2624" s="85"/>
    </row>
    <row r="2625" spans="2:4" x14ac:dyDescent="0.25">
      <c r="B2625" s="85"/>
      <c r="C2625" s="85"/>
      <c r="D2625" s="85"/>
    </row>
    <row r="2626" spans="2:4" x14ac:dyDescent="0.25">
      <c r="B2626" s="85"/>
      <c r="C2626" s="85"/>
      <c r="D2626" s="85"/>
    </row>
    <row r="2627" spans="2:4" x14ac:dyDescent="0.25">
      <c r="B2627" s="85"/>
      <c r="C2627" s="85"/>
      <c r="D2627" s="85"/>
    </row>
    <row r="2628" spans="2:4" x14ac:dyDescent="0.25">
      <c r="B2628" s="85"/>
      <c r="C2628" s="85"/>
      <c r="D2628" s="85"/>
    </row>
    <row r="2629" spans="2:4" x14ac:dyDescent="0.25">
      <c r="B2629" s="85"/>
      <c r="C2629" s="85"/>
      <c r="D2629" s="85"/>
    </row>
    <row r="2630" spans="2:4" x14ac:dyDescent="0.25">
      <c r="B2630" s="85"/>
      <c r="C2630" s="85"/>
      <c r="D2630" s="85"/>
    </row>
    <row r="2631" spans="2:4" x14ac:dyDescent="0.25">
      <c r="B2631" s="85"/>
      <c r="C2631" s="85"/>
      <c r="D2631" s="85"/>
    </row>
    <row r="2632" spans="2:4" x14ac:dyDescent="0.25">
      <c r="B2632" s="85"/>
      <c r="C2632" s="85"/>
      <c r="D2632" s="85"/>
    </row>
    <row r="2633" spans="2:4" x14ac:dyDescent="0.25">
      <c r="B2633" s="85"/>
      <c r="C2633" s="85"/>
      <c r="D2633" s="85"/>
    </row>
    <row r="2634" spans="2:4" x14ac:dyDescent="0.25">
      <c r="B2634" s="85"/>
      <c r="C2634" s="85"/>
      <c r="D2634" s="85"/>
    </row>
    <row r="2635" spans="2:4" x14ac:dyDescent="0.25">
      <c r="B2635" s="85"/>
      <c r="C2635" s="85"/>
      <c r="D2635" s="85"/>
    </row>
    <row r="2636" spans="2:4" x14ac:dyDescent="0.25">
      <c r="B2636" s="85"/>
      <c r="C2636" s="85"/>
      <c r="D2636" s="85"/>
    </row>
    <row r="2637" spans="2:4" x14ac:dyDescent="0.25">
      <c r="B2637" s="85"/>
      <c r="C2637" s="85"/>
      <c r="D2637" s="85"/>
    </row>
    <row r="2638" spans="2:4" x14ac:dyDescent="0.25">
      <c r="B2638" s="85"/>
      <c r="C2638" s="85"/>
      <c r="D2638" s="85"/>
    </row>
    <row r="2639" spans="2:4" x14ac:dyDescent="0.25">
      <c r="B2639" s="85"/>
      <c r="C2639" s="85"/>
      <c r="D2639" s="85"/>
    </row>
    <row r="2640" spans="2:4" x14ac:dyDescent="0.25">
      <c r="B2640" s="85"/>
      <c r="C2640" s="85"/>
      <c r="D2640" s="85"/>
    </row>
    <row r="2641" spans="2:4" x14ac:dyDescent="0.25">
      <c r="B2641" s="85"/>
      <c r="C2641" s="85"/>
      <c r="D2641" s="85"/>
    </row>
    <row r="2642" spans="2:4" x14ac:dyDescent="0.25">
      <c r="B2642" s="85"/>
      <c r="C2642" s="85"/>
      <c r="D2642" s="85"/>
    </row>
    <row r="2643" spans="2:4" x14ac:dyDescent="0.25">
      <c r="B2643" s="85"/>
      <c r="C2643" s="85"/>
      <c r="D2643" s="85"/>
    </row>
    <row r="2644" spans="2:4" x14ac:dyDescent="0.25">
      <c r="B2644" s="85"/>
      <c r="C2644" s="85"/>
      <c r="D2644" s="85"/>
    </row>
    <row r="2645" spans="2:4" x14ac:dyDescent="0.25">
      <c r="B2645" s="85"/>
      <c r="C2645" s="85"/>
      <c r="D2645" s="85"/>
    </row>
    <row r="2646" spans="2:4" x14ac:dyDescent="0.25">
      <c r="B2646" s="85"/>
      <c r="C2646" s="85"/>
      <c r="D2646" s="85"/>
    </row>
    <row r="2647" spans="2:4" x14ac:dyDescent="0.25">
      <c r="B2647" s="85"/>
      <c r="C2647" s="85"/>
      <c r="D2647" s="85"/>
    </row>
    <row r="2648" spans="2:4" x14ac:dyDescent="0.25">
      <c r="B2648" s="85"/>
      <c r="C2648" s="85"/>
      <c r="D2648" s="85"/>
    </row>
    <row r="2649" spans="2:4" x14ac:dyDescent="0.25">
      <c r="B2649" s="85"/>
      <c r="C2649" s="85"/>
      <c r="D2649" s="85"/>
    </row>
    <row r="2650" spans="2:4" x14ac:dyDescent="0.25">
      <c r="B2650" s="85"/>
      <c r="C2650" s="85"/>
      <c r="D2650" s="85"/>
    </row>
    <row r="2651" spans="2:4" x14ac:dyDescent="0.25">
      <c r="B2651" s="85"/>
      <c r="C2651" s="85"/>
      <c r="D2651" s="85"/>
    </row>
    <row r="2652" spans="2:4" x14ac:dyDescent="0.25">
      <c r="B2652" s="85"/>
      <c r="C2652" s="85"/>
      <c r="D2652" s="85"/>
    </row>
    <row r="2653" spans="2:4" x14ac:dyDescent="0.25">
      <c r="B2653" s="85"/>
      <c r="C2653" s="85"/>
      <c r="D2653" s="85"/>
    </row>
    <row r="2654" spans="2:4" x14ac:dyDescent="0.25">
      <c r="B2654" s="85"/>
      <c r="C2654" s="85"/>
      <c r="D2654" s="85"/>
    </row>
    <row r="2655" spans="2:4" x14ac:dyDescent="0.25">
      <c r="B2655" s="85"/>
      <c r="C2655" s="85"/>
      <c r="D2655" s="85"/>
    </row>
    <row r="2656" spans="2:4" x14ac:dyDescent="0.25">
      <c r="B2656" s="85"/>
      <c r="C2656" s="85"/>
      <c r="D2656" s="85"/>
    </row>
    <row r="2657" spans="2:4" x14ac:dyDescent="0.25">
      <c r="B2657" s="85"/>
      <c r="C2657" s="85"/>
      <c r="D2657" s="85"/>
    </row>
    <row r="2658" spans="2:4" x14ac:dyDescent="0.25">
      <c r="B2658" s="85"/>
      <c r="C2658" s="85"/>
      <c r="D2658" s="85"/>
    </row>
    <row r="2659" spans="2:4" x14ac:dyDescent="0.25">
      <c r="B2659" s="85"/>
      <c r="C2659" s="85"/>
      <c r="D2659" s="85"/>
    </row>
    <row r="2660" spans="2:4" x14ac:dyDescent="0.25">
      <c r="B2660" s="85"/>
      <c r="C2660" s="85"/>
      <c r="D2660" s="85"/>
    </row>
    <row r="2661" spans="2:4" x14ac:dyDescent="0.25">
      <c r="B2661" s="85"/>
      <c r="C2661" s="85"/>
      <c r="D2661" s="85"/>
    </row>
    <row r="2662" spans="2:4" x14ac:dyDescent="0.25">
      <c r="B2662" s="85"/>
      <c r="C2662" s="85"/>
      <c r="D2662" s="85"/>
    </row>
    <row r="2663" spans="2:4" x14ac:dyDescent="0.25">
      <c r="B2663" s="85"/>
      <c r="C2663" s="85"/>
      <c r="D2663" s="85"/>
    </row>
    <row r="2664" spans="2:4" x14ac:dyDescent="0.25">
      <c r="B2664" s="85"/>
      <c r="C2664" s="85"/>
      <c r="D2664" s="85"/>
    </row>
    <row r="2665" spans="2:4" x14ac:dyDescent="0.25">
      <c r="B2665" s="85"/>
      <c r="C2665" s="85"/>
      <c r="D2665" s="85"/>
    </row>
    <row r="2666" spans="2:4" x14ac:dyDescent="0.25">
      <c r="B2666" s="85"/>
      <c r="C2666" s="85"/>
      <c r="D2666" s="85"/>
    </row>
    <row r="2667" spans="2:4" x14ac:dyDescent="0.25">
      <c r="B2667" s="85"/>
      <c r="C2667" s="85"/>
      <c r="D2667" s="85"/>
    </row>
    <row r="2668" spans="2:4" x14ac:dyDescent="0.25">
      <c r="B2668" s="85"/>
      <c r="C2668" s="85"/>
      <c r="D2668" s="85"/>
    </row>
    <row r="2669" spans="2:4" x14ac:dyDescent="0.25">
      <c r="B2669" s="85"/>
      <c r="C2669" s="85"/>
      <c r="D2669" s="85"/>
    </row>
    <row r="2670" spans="2:4" x14ac:dyDescent="0.25">
      <c r="B2670" s="85"/>
      <c r="C2670" s="85"/>
      <c r="D2670" s="85"/>
    </row>
    <row r="2671" spans="2:4" x14ac:dyDescent="0.25">
      <c r="B2671" s="85"/>
      <c r="C2671" s="85"/>
      <c r="D2671" s="85"/>
    </row>
    <row r="2672" spans="2:4" x14ac:dyDescent="0.25">
      <c r="B2672" s="85"/>
      <c r="C2672" s="85"/>
      <c r="D2672" s="85"/>
    </row>
    <row r="2673" spans="2:4" x14ac:dyDescent="0.25">
      <c r="B2673" s="85"/>
      <c r="C2673" s="85"/>
      <c r="D2673" s="85"/>
    </row>
    <row r="2674" spans="2:4" x14ac:dyDescent="0.25">
      <c r="B2674" s="85"/>
      <c r="C2674" s="85"/>
      <c r="D2674" s="85"/>
    </row>
    <row r="2675" spans="2:4" x14ac:dyDescent="0.25">
      <c r="B2675" s="85"/>
      <c r="C2675" s="85"/>
      <c r="D2675" s="85"/>
    </row>
    <row r="2676" spans="2:4" x14ac:dyDescent="0.25">
      <c r="B2676" s="85"/>
      <c r="C2676" s="85"/>
      <c r="D2676" s="85"/>
    </row>
    <row r="2677" spans="2:4" x14ac:dyDescent="0.25">
      <c r="B2677" s="85"/>
      <c r="C2677" s="85"/>
      <c r="D2677" s="85"/>
    </row>
    <row r="2678" spans="2:4" x14ac:dyDescent="0.25">
      <c r="B2678" s="85"/>
      <c r="C2678" s="85"/>
      <c r="D2678" s="85"/>
    </row>
    <row r="2679" spans="2:4" x14ac:dyDescent="0.25">
      <c r="B2679" s="85"/>
      <c r="C2679" s="85"/>
      <c r="D2679" s="85"/>
    </row>
    <row r="2680" spans="2:4" x14ac:dyDescent="0.25">
      <c r="B2680" s="85"/>
      <c r="C2680" s="85"/>
      <c r="D2680" s="85"/>
    </row>
    <row r="2681" spans="2:4" x14ac:dyDescent="0.25">
      <c r="B2681" s="85"/>
      <c r="C2681" s="85"/>
      <c r="D2681" s="85"/>
    </row>
    <row r="2682" spans="2:4" x14ac:dyDescent="0.25">
      <c r="B2682" s="85"/>
      <c r="C2682" s="85"/>
      <c r="D2682" s="85"/>
    </row>
    <row r="2683" spans="2:4" x14ac:dyDescent="0.25">
      <c r="B2683" s="85"/>
      <c r="C2683" s="85"/>
      <c r="D2683" s="85"/>
    </row>
    <row r="2684" spans="2:4" x14ac:dyDescent="0.25">
      <c r="B2684" s="85"/>
      <c r="C2684" s="85"/>
      <c r="D2684" s="85"/>
    </row>
    <row r="2685" spans="2:4" x14ac:dyDescent="0.25">
      <c r="B2685" s="85"/>
      <c r="C2685" s="85"/>
      <c r="D2685" s="85"/>
    </row>
    <row r="2686" spans="2:4" x14ac:dyDescent="0.25">
      <c r="B2686" s="85"/>
      <c r="C2686" s="85"/>
      <c r="D2686" s="85"/>
    </row>
    <row r="2687" spans="2:4" x14ac:dyDescent="0.25">
      <c r="B2687" s="85"/>
      <c r="C2687" s="85"/>
      <c r="D2687" s="85"/>
    </row>
    <row r="2688" spans="2:4" x14ac:dyDescent="0.25">
      <c r="B2688" s="85"/>
      <c r="C2688" s="85"/>
      <c r="D2688" s="85"/>
    </row>
    <row r="2689" spans="2:4" x14ac:dyDescent="0.25">
      <c r="B2689" s="85"/>
      <c r="C2689" s="85"/>
      <c r="D2689" s="85"/>
    </row>
    <row r="2690" spans="2:4" x14ac:dyDescent="0.25">
      <c r="B2690" s="85"/>
      <c r="C2690" s="85"/>
      <c r="D2690" s="85"/>
    </row>
    <row r="2691" spans="2:4" x14ac:dyDescent="0.25">
      <c r="B2691" s="85"/>
      <c r="C2691" s="85"/>
      <c r="D2691" s="85"/>
    </row>
    <row r="2692" spans="2:4" x14ac:dyDescent="0.25">
      <c r="B2692" s="85"/>
      <c r="C2692" s="85"/>
      <c r="D2692" s="85"/>
    </row>
    <row r="2693" spans="2:4" x14ac:dyDescent="0.25">
      <c r="B2693" s="85"/>
      <c r="C2693" s="85"/>
      <c r="D2693" s="85"/>
    </row>
    <row r="2694" spans="2:4" x14ac:dyDescent="0.25">
      <c r="B2694" s="85"/>
      <c r="C2694" s="85"/>
      <c r="D2694" s="85"/>
    </row>
    <row r="2695" spans="2:4" x14ac:dyDescent="0.25">
      <c r="B2695" s="85"/>
      <c r="C2695" s="85"/>
      <c r="D2695" s="85"/>
    </row>
    <row r="2696" spans="2:4" x14ac:dyDescent="0.25">
      <c r="B2696" s="85"/>
      <c r="C2696" s="85"/>
      <c r="D2696" s="85"/>
    </row>
    <row r="2697" spans="2:4" x14ac:dyDescent="0.25">
      <c r="B2697" s="85"/>
      <c r="C2697" s="85"/>
      <c r="D2697" s="85"/>
    </row>
    <row r="2698" spans="2:4" x14ac:dyDescent="0.25">
      <c r="B2698" s="85"/>
      <c r="C2698" s="85"/>
      <c r="D2698" s="85"/>
    </row>
    <row r="2699" spans="2:4" x14ac:dyDescent="0.25">
      <c r="B2699" s="85"/>
      <c r="C2699" s="85"/>
      <c r="D2699" s="85"/>
    </row>
    <row r="2700" spans="2:4" x14ac:dyDescent="0.25">
      <c r="B2700" s="85"/>
      <c r="C2700" s="85"/>
      <c r="D2700" s="85"/>
    </row>
    <row r="2701" spans="2:4" x14ac:dyDescent="0.25">
      <c r="B2701" s="85"/>
      <c r="C2701" s="85"/>
      <c r="D2701" s="85"/>
    </row>
    <row r="2702" spans="2:4" x14ac:dyDescent="0.25">
      <c r="B2702" s="85"/>
      <c r="C2702" s="85"/>
      <c r="D2702" s="85"/>
    </row>
    <row r="2703" spans="2:4" x14ac:dyDescent="0.25">
      <c r="B2703" s="85"/>
      <c r="C2703" s="85"/>
      <c r="D2703" s="85"/>
    </row>
    <row r="2704" spans="2:4" x14ac:dyDescent="0.25">
      <c r="B2704" s="85"/>
      <c r="C2704" s="85"/>
      <c r="D2704" s="85"/>
    </row>
    <row r="2705" spans="2:4" x14ac:dyDescent="0.25">
      <c r="B2705" s="85"/>
      <c r="C2705" s="85"/>
      <c r="D2705" s="85"/>
    </row>
    <row r="2706" spans="2:4" x14ac:dyDescent="0.25">
      <c r="B2706" s="85"/>
      <c r="C2706" s="85"/>
      <c r="D2706" s="85"/>
    </row>
    <row r="2707" spans="2:4" x14ac:dyDescent="0.25">
      <c r="B2707" s="85"/>
      <c r="C2707" s="85"/>
      <c r="D2707" s="85"/>
    </row>
    <row r="2708" spans="2:4" x14ac:dyDescent="0.25">
      <c r="B2708" s="85"/>
      <c r="C2708" s="85"/>
      <c r="D2708" s="85"/>
    </row>
    <row r="2709" spans="2:4" x14ac:dyDescent="0.25">
      <c r="B2709" s="85"/>
      <c r="C2709" s="85"/>
      <c r="D2709" s="85"/>
    </row>
    <row r="2710" spans="2:4" x14ac:dyDescent="0.25">
      <c r="B2710" s="85"/>
      <c r="C2710" s="85"/>
      <c r="D2710" s="85"/>
    </row>
    <row r="2711" spans="2:4" x14ac:dyDescent="0.25">
      <c r="B2711" s="85"/>
      <c r="C2711" s="85"/>
      <c r="D2711" s="85"/>
    </row>
    <row r="2712" spans="2:4" x14ac:dyDescent="0.25">
      <c r="B2712" s="85"/>
      <c r="C2712" s="85"/>
      <c r="D2712" s="85"/>
    </row>
    <row r="2713" spans="2:4" x14ac:dyDescent="0.25">
      <c r="B2713" s="85"/>
      <c r="C2713" s="85"/>
      <c r="D2713" s="85"/>
    </row>
    <row r="2714" spans="2:4" x14ac:dyDescent="0.25">
      <c r="B2714" s="85"/>
      <c r="C2714" s="85"/>
      <c r="D2714" s="85"/>
    </row>
    <row r="2715" spans="2:4" x14ac:dyDescent="0.25">
      <c r="B2715" s="85"/>
      <c r="C2715" s="85"/>
      <c r="D2715" s="85"/>
    </row>
    <row r="2716" spans="2:4" x14ac:dyDescent="0.25">
      <c r="B2716" s="85"/>
      <c r="C2716" s="85"/>
      <c r="D2716" s="85"/>
    </row>
    <row r="2717" spans="2:4" x14ac:dyDescent="0.25">
      <c r="B2717" s="85"/>
      <c r="C2717" s="85"/>
      <c r="D2717" s="85"/>
    </row>
    <row r="2718" spans="2:4" x14ac:dyDescent="0.25">
      <c r="B2718" s="85"/>
      <c r="C2718" s="85"/>
      <c r="D2718" s="85"/>
    </row>
    <row r="2719" spans="2:4" x14ac:dyDescent="0.25">
      <c r="B2719" s="85"/>
      <c r="C2719" s="85"/>
      <c r="D2719" s="85"/>
    </row>
    <row r="2720" spans="2:4" x14ac:dyDescent="0.25">
      <c r="B2720" s="85"/>
      <c r="C2720" s="85"/>
      <c r="D2720" s="85"/>
    </row>
    <row r="2721" spans="2:4" x14ac:dyDescent="0.25">
      <c r="B2721" s="85"/>
      <c r="C2721" s="85"/>
      <c r="D2721" s="85"/>
    </row>
    <row r="2722" spans="2:4" x14ac:dyDescent="0.25">
      <c r="B2722" s="85"/>
      <c r="C2722" s="85"/>
      <c r="D2722" s="85"/>
    </row>
    <row r="2723" spans="2:4" x14ac:dyDescent="0.25">
      <c r="B2723" s="85"/>
      <c r="C2723" s="85"/>
      <c r="D2723" s="85"/>
    </row>
    <row r="2724" spans="2:4" x14ac:dyDescent="0.25">
      <c r="B2724" s="85"/>
      <c r="C2724" s="85"/>
      <c r="D2724" s="85"/>
    </row>
    <row r="2725" spans="2:4" x14ac:dyDescent="0.25">
      <c r="B2725" s="85"/>
      <c r="C2725" s="85"/>
      <c r="D2725" s="85"/>
    </row>
    <row r="2726" spans="2:4" x14ac:dyDescent="0.25">
      <c r="B2726" s="85"/>
      <c r="C2726" s="85"/>
      <c r="D2726" s="85"/>
    </row>
    <row r="2727" spans="2:4" x14ac:dyDescent="0.25">
      <c r="B2727" s="85"/>
      <c r="C2727" s="85"/>
      <c r="D2727" s="85"/>
    </row>
    <row r="2728" spans="2:4" x14ac:dyDescent="0.25">
      <c r="B2728" s="85"/>
      <c r="C2728" s="85"/>
      <c r="D2728" s="85"/>
    </row>
    <row r="2729" spans="2:4" x14ac:dyDescent="0.25">
      <c r="B2729" s="85"/>
      <c r="C2729" s="85"/>
      <c r="D2729" s="85"/>
    </row>
    <row r="2730" spans="2:4" x14ac:dyDescent="0.25">
      <c r="B2730" s="85"/>
      <c r="C2730" s="85"/>
      <c r="D2730" s="85"/>
    </row>
    <row r="2731" spans="2:4" x14ac:dyDescent="0.25">
      <c r="B2731" s="85"/>
      <c r="C2731" s="85"/>
      <c r="D2731" s="85"/>
    </row>
    <row r="2732" spans="2:4" x14ac:dyDescent="0.25">
      <c r="B2732" s="85"/>
      <c r="C2732" s="85"/>
      <c r="D2732" s="85"/>
    </row>
    <row r="2733" spans="2:4" x14ac:dyDescent="0.25">
      <c r="B2733" s="85"/>
      <c r="C2733" s="85"/>
      <c r="D2733" s="85"/>
    </row>
    <row r="2734" spans="2:4" x14ac:dyDescent="0.25">
      <c r="B2734" s="85"/>
      <c r="C2734" s="85"/>
      <c r="D2734" s="85"/>
    </row>
    <row r="2735" spans="2:4" x14ac:dyDescent="0.25">
      <c r="B2735" s="85"/>
      <c r="C2735" s="85"/>
      <c r="D2735" s="85"/>
    </row>
    <row r="2736" spans="2:4" x14ac:dyDescent="0.25">
      <c r="B2736" s="85"/>
      <c r="C2736" s="85"/>
      <c r="D2736" s="85"/>
    </row>
    <row r="2737" spans="2:4" x14ac:dyDescent="0.25">
      <c r="B2737" s="85"/>
      <c r="C2737" s="85"/>
      <c r="D2737" s="85"/>
    </row>
    <row r="2738" spans="2:4" x14ac:dyDescent="0.25">
      <c r="B2738" s="85"/>
      <c r="C2738" s="85"/>
      <c r="D2738" s="85"/>
    </row>
    <row r="2739" spans="2:4" x14ac:dyDescent="0.25">
      <c r="B2739" s="85"/>
      <c r="C2739" s="85"/>
      <c r="D2739" s="85"/>
    </row>
    <row r="2740" spans="2:4" x14ac:dyDescent="0.25">
      <c r="B2740" s="85"/>
      <c r="C2740" s="85"/>
      <c r="D2740" s="85"/>
    </row>
    <row r="2741" spans="2:4" x14ac:dyDescent="0.25">
      <c r="B2741" s="85"/>
      <c r="C2741" s="85"/>
      <c r="D2741" s="85"/>
    </row>
    <row r="2742" spans="2:4" x14ac:dyDescent="0.25">
      <c r="B2742" s="85"/>
      <c r="C2742" s="85"/>
      <c r="D2742" s="85"/>
    </row>
    <row r="2743" spans="2:4" x14ac:dyDescent="0.25">
      <c r="B2743" s="85"/>
      <c r="C2743" s="85"/>
      <c r="D2743" s="85"/>
    </row>
    <row r="2744" spans="2:4" x14ac:dyDescent="0.25">
      <c r="B2744" s="85"/>
      <c r="C2744" s="85"/>
      <c r="D2744" s="85"/>
    </row>
    <row r="2745" spans="2:4" x14ac:dyDescent="0.25">
      <c r="B2745" s="85"/>
      <c r="C2745" s="85"/>
      <c r="D2745" s="85"/>
    </row>
    <row r="2746" spans="2:4" x14ac:dyDescent="0.25">
      <c r="B2746" s="85"/>
      <c r="C2746" s="85"/>
      <c r="D2746" s="85"/>
    </row>
    <row r="2747" spans="2:4" x14ac:dyDescent="0.25">
      <c r="B2747" s="85"/>
      <c r="C2747" s="85"/>
      <c r="D2747" s="85"/>
    </row>
    <row r="2748" spans="2:4" x14ac:dyDescent="0.25">
      <c r="B2748" s="85"/>
      <c r="C2748" s="85"/>
      <c r="D2748" s="85"/>
    </row>
    <row r="2749" spans="2:4" x14ac:dyDescent="0.25">
      <c r="B2749" s="85"/>
      <c r="C2749" s="85"/>
      <c r="D2749" s="85"/>
    </row>
    <row r="2750" spans="2:4" x14ac:dyDescent="0.25">
      <c r="B2750" s="85"/>
      <c r="C2750" s="85"/>
      <c r="D2750" s="85"/>
    </row>
    <row r="2751" spans="2:4" x14ac:dyDescent="0.25">
      <c r="B2751" s="85"/>
      <c r="C2751" s="85"/>
      <c r="D2751" s="85"/>
    </row>
    <row r="2752" spans="2:4" x14ac:dyDescent="0.25">
      <c r="B2752" s="85"/>
      <c r="C2752" s="85"/>
      <c r="D2752" s="85"/>
    </row>
    <row r="2753" spans="2:4" x14ac:dyDescent="0.25">
      <c r="B2753" s="85"/>
      <c r="C2753" s="85"/>
      <c r="D2753" s="85"/>
    </row>
    <row r="2754" spans="2:4" x14ac:dyDescent="0.25">
      <c r="B2754" s="85"/>
      <c r="C2754" s="85"/>
      <c r="D2754" s="85"/>
    </row>
    <row r="2755" spans="2:4" x14ac:dyDescent="0.25">
      <c r="B2755" s="85"/>
      <c r="C2755" s="85"/>
      <c r="D2755" s="85"/>
    </row>
    <row r="2756" spans="2:4" x14ac:dyDescent="0.25">
      <c r="B2756" s="85"/>
      <c r="C2756" s="85"/>
      <c r="D2756" s="85"/>
    </row>
  </sheetData>
  <sheetProtection password="D909" sheet="1" objects="1" scenarios="1" formatCells="0" formatColumns="0" formatRows="0" insertRows="0" deleteRows="0"/>
  <protectedRanges>
    <protectedRange sqref="C5" name="Intervalo1"/>
  </protectedRanges>
  <mergeCells count="1">
    <mergeCell ref="B2:D2"/>
  </mergeCell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menu">
                <anchor moveWithCells="1" sizeWithCells="1">
                  <from>
                    <xdr:col>4</xdr:col>
                    <xdr:colOff>152400</xdr:colOff>
                    <xdr:row>1</xdr:row>
                    <xdr:rowOff>9525</xdr:rowOff>
                  </from>
                  <to>
                    <xdr:col>5</xdr:col>
                    <xdr:colOff>514350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Atividade não cadastrada!" prompt="Escolha atividade!">
          <x14:formula1>
            <xm:f>Atividade!$A$4:$A$9882</xm:f>
          </x14:formula1>
          <xm:sqref>C5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"/>
  <sheetViews>
    <sheetView workbookViewId="0">
      <selection activeCell="I15" sqref="I15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6</vt:i4>
      </vt:variant>
    </vt:vector>
  </HeadingPairs>
  <TitlesOfParts>
    <vt:vector size="16" baseType="lpstr">
      <vt:lpstr>Menu</vt:lpstr>
      <vt:lpstr>Atividade</vt:lpstr>
      <vt:lpstr>Unidade</vt:lpstr>
      <vt:lpstr>Insumos</vt:lpstr>
      <vt:lpstr>Nota_Fiscal</vt:lpstr>
      <vt:lpstr>Saída</vt:lpstr>
      <vt:lpstr>Consulta_Estoque</vt:lpstr>
      <vt:lpstr>Relatório</vt:lpstr>
      <vt:lpstr>Relatorio_Atividades</vt:lpstr>
      <vt:lpstr>Plan1</vt:lpstr>
      <vt:lpstr>Atividade</vt:lpstr>
      <vt:lpstr>cultura</vt:lpstr>
      <vt:lpstr>insu</vt:lpstr>
      <vt:lpstr>insumos</vt:lpstr>
      <vt:lpstr>produtos</vt:lpstr>
      <vt:lpstr>unidade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Elaine</dc:creator>
  <cp:lastModifiedBy>x1</cp:lastModifiedBy>
  <dcterms:created xsi:type="dcterms:W3CDTF">2015-02-06T20:22:02Z</dcterms:created>
  <dcterms:modified xsi:type="dcterms:W3CDTF">2016-02-16T11:29:19Z</dcterms:modified>
</cp:coreProperties>
</file>